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30" yWindow="-30" windowWidth="12810" windowHeight="12300"/>
  </bookViews>
  <sheets>
    <sheet name="прайс" sheetId="1" r:id="rId1"/>
    <sheet name="резка" sheetId="2" r:id="rId2"/>
  </sheets>
  <calcPr calcId="145621"/>
</workbook>
</file>

<file path=xl/calcChain.xml><?xml version="1.0" encoding="utf-8"?>
<calcChain xmlns="http://schemas.openxmlformats.org/spreadsheetml/2006/main">
  <c r="G102" i="1" l="1"/>
  <c r="G134" i="1"/>
  <c r="G135" i="1"/>
  <c r="G136" i="1"/>
  <c r="G137" i="1"/>
  <c r="G138" i="1"/>
  <c r="G139" i="1" l="1"/>
  <c r="G140" i="1"/>
  <c r="G141" i="1"/>
  <c r="G142" i="1"/>
  <c r="G143" i="1"/>
  <c r="G161" i="1" l="1"/>
  <c r="G157" i="1" l="1"/>
  <c r="G150" i="1"/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44" i="1"/>
  <c r="G145" i="1"/>
  <c r="G146" i="1"/>
  <c r="G147" i="1"/>
  <c r="G148" i="1"/>
  <c r="G149" i="1"/>
  <c r="G151" i="1"/>
  <c r="G152" i="1"/>
  <c r="G153" i="1"/>
  <c r="G154" i="1"/>
  <c r="G155" i="1"/>
  <c r="G156" i="1"/>
  <c r="G158" i="1"/>
  <c r="G159" i="1"/>
  <c r="G160" i="1"/>
  <c r="G162" i="1"/>
  <c r="G163" i="1"/>
  <c r="G164" i="1"/>
  <c r="G165" i="1"/>
  <c r="G16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 l="1"/>
  <c r="G9" i="1" l="1"/>
  <c r="G88" i="1" l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3" i="1"/>
  <c r="G185" i="1"/>
  <c r="G186" i="1"/>
</calcChain>
</file>

<file path=xl/sharedStrings.xml><?xml version="1.0" encoding="utf-8"?>
<sst xmlns="http://schemas.openxmlformats.org/spreadsheetml/2006/main" count="273" uniqueCount="207">
  <si>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</si>
  <si>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</si>
  <si>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</si>
  <si>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</si>
  <si>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</si>
  <si>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</si>
  <si>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</si>
  <si>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</si>
  <si>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</si>
  <si>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</si>
  <si>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оцинк. 7,8м*43шт</t>
  </si>
  <si>
    <t>ГОСТ 3262-75 оцинк. Н/Д</t>
  </si>
  <si>
    <t>ГОСТ 3262-75 оцинк н/д 2-5.4</t>
  </si>
  <si>
    <t>ДУ20</t>
  </si>
  <si>
    <t>ГОСТ 3262-75 оцинк 5.23 м 1шт</t>
  </si>
  <si>
    <t>Ду25</t>
  </si>
  <si>
    <t>Ду32</t>
  </si>
  <si>
    <t>ГОСТ 3262-75 оцинк. (6м*2шт и 3,9м*1шт) крашеные</t>
  </si>
  <si>
    <t>Ду40</t>
  </si>
  <si>
    <t>ДУ40</t>
  </si>
  <si>
    <t>ГОСТ 3262-75 оцинк 7.8 м 1 шт, 6м 6шт</t>
  </si>
  <si>
    <t>ГОСТ 3262-75 оцинк. 3,8м</t>
  </si>
  <si>
    <t>Ду50</t>
  </si>
  <si>
    <t>ГОСТ 3262-75 оцинк. 3,03+3,78+1,82+4,32</t>
  </si>
  <si>
    <t>ГОСТ 10705-80 оцинк. 6м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</si>
  <si>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</si>
  <si>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</si>
  <si>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</si>
  <si>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</si>
  <si>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</si>
  <si>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н/д 13шт.</t>
  </si>
  <si>
    <t>ГОСТ 3262-75 8,1м*2шт</t>
  </si>
  <si>
    <t>ГОСТ 3262-75 7,8м*55шт</t>
  </si>
  <si>
    <t>ГОСТ 3262-75 9,2м*175шт + 4,08м</t>
  </si>
  <si>
    <t>ГОСТ 3262-75 ВГП 9,53м(рез с одной стороны)</t>
  </si>
  <si>
    <t>ГОСТ 10705-80 4,55м крашеная</t>
  </si>
  <si>
    <t>Ду65</t>
  </si>
  <si>
    <t>ГОСТ 10705-80 11,3+11,3м</t>
  </si>
  <si>
    <t>ГОСТ 10705-80 3шт*12м</t>
  </si>
  <si>
    <t>ГОСТ 10705-80 10,5м*120шт</t>
  </si>
  <si>
    <t>Ду80</t>
  </si>
  <si>
    <t>ГОСТ 3262-75 4шт*12м</t>
  </si>
  <si>
    <t>ГОСТ 3262-75 3шт*11,6м</t>
  </si>
  <si>
    <t>ГОСТ 10705-80 2шт*11м</t>
  </si>
  <si>
    <t>ГОСТ 10705-80 5,98м</t>
  </si>
  <si>
    <t>Ду100</t>
  </si>
  <si>
    <t>ГОСТ 3262-75 15шт*11м</t>
  </si>
  <si>
    <t>ГОСТ 10705-80 11,6м</t>
  </si>
  <si>
    <t>ГОСТ 10705-80 11,6м*2шт</t>
  </si>
  <si>
    <t>ГОСТ 10705-80 8,27м</t>
  </si>
  <si>
    <t>ГОСТ 10705-80 4шт*11,6м</t>
  </si>
  <si>
    <t>09Г2С</t>
  </si>
  <si>
    <t xml:space="preserve">ГОСТ 10705-80  м/ш  11,2-11,55м </t>
  </si>
  <si>
    <t xml:space="preserve">ГОСТ 10705-80 </t>
  </si>
  <si>
    <t>ГОСТ 10705-80 9,34м</t>
  </si>
  <si>
    <t>ГОСТ 10706-76 11,87+11шт*11,4м</t>
  </si>
  <si>
    <t>ГОСТ 10706-76 1шт 11.77м</t>
  </si>
  <si>
    <t xml:space="preserve">ГОСТ 10706-76 9,13м </t>
  </si>
  <si>
    <t>9 - 10</t>
  </si>
  <si>
    <t>ГОСТ 10706-76 11-11,7м*8шт реставрированная</t>
  </si>
  <si>
    <t>17Г1С</t>
  </si>
  <si>
    <t>Трубы бесшовные ГОСТ 8732-78/8734-75</t>
  </si>
  <si>
    <t>ГОСТ 8734-75 21шт*7м</t>
  </si>
  <si>
    <t>ГОСТ 8734-75 2шт *8м</t>
  </si>
  <si>
    <t>ГОСТ 8734-75</t>
  </si>
  <si>
    <t>ГОСТ 8734-75 3,14м</t>
  </si>
  <si>
    <t>13ХФА</t>
  </si>
  <si>
    <t>ГОСТ 8732-78</t>
  </si>
  <si>
    <t xml:space="preserve">ГОСТ 8732-78 3,85м </t>
  </si>
  <si>
    <t>ГОСТ 8732-78 11.59м 1шт</t>
  </si>
  <si>
    <t>ГОСТ 8732-78 4,5м</t>
  </si>
  <si>
    <t>ГОСТ 8732-78 4,95м</t>
  </si>
  <si>
    <t xml:space="preserve">ГОСТ 8732-78 </t>
  </si>
  <si>
    <t xml:space="preserve">ГОСТ 8732-78 8,58м </t>
  </si>
  <si>
    <t>ГОСТ 8732-78 8,67м</t>
  </si>
  <si>
    <t>ГОСТ 8732-78 9шт</t>
  </si>
  <si>
    <t>ГОСТ 8732-78 8,77м</t>
  </si>
  <si>
    <t>ГОСТ 8732-78 8-10м</t>
  </si>
  <si>
    <t>ГОСТ 8732-78 7,63м</t>
  </si>
  <si>
    <t>ГОСТ 8732-78 7-11,5м</t>
  </si>
  <si>
    <t>ГОСТ 8732-78 8-11,6м</t>
  </si>
  <si>
    <t>ГОСТ 8732-78 3,1м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</si>
  <si>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</si>
  <si>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</si>
  <si>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</si>
  <si>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</si>
  <si>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</si>
  <si>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</si>
  <si>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2590-2006 6м</t>
  </si>
  <si>
    <t>ГОСТ 4543-2016</t>
  </si>
  <si>
    <t>40 ХН</t>
  </si>
  <si>
    <t>ГОСТ 2590-2006</t>
  </si>
  <si>
    <t xml:space="preserve"> ГОСТ 2590-2006</t>
  </si>
  <si>
    <t>У8А</t>
  </si>
  <si>
    <t>Шестигранник</t>
  </si>
  <si>
    <t>ГОСТ 7566-2018</t>
  </si>
  <si>
    <t>Восстан. 5,91+5,9м</t>
  </si>
  <si>
    <t>Восстан. 9,15м</t>
  </si>
  <si>
    <t>Восстан. 9,88м</t>
  </si>
  <si>
    <t>ГОСТ 10705-80 2шт*12м</t>
  </si>
  <si>
    <t>ГОСТ 10706-76 8,63м</t>
  </si>
  <si>
    <t>ГОСТ 10705-80 оцинк. н/д 3шт</t>
  </si>
  <si>
    <t>ГОСТ 8732-78 5,64м</t>
  </si>
  <si>
    <t>ГОСТ 8732-78 7,96+6,2м</t>
  </si>
  <si>
    <t>Баев Илья 8-909 090-04-91</t>
  </si>
  <si>
    <t>Начальник склада: Кувалдин Семен 8-909 090-06-10</t>
  </si>
  <si>
    <t>13Г1С-У</t>
  </si>
  <si>
    <t>ГОСТ 8732-78 16шт 11-11.50м</t>
  </si>
  <si>
    <t>ГОСТ 10706-76 11,44+11,5м+11.42+11.46+11.47+11.55</t>
  </si>
  <si>
    <t>Начальник склада: Кувалдин Семён 8-909 090-06-10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</si>
  <si>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</si>
  <si>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ГОСТ 8732-78 11,02м</t>
  </si>
  <si>
    <t>ГОСТ 8732-78 21шт 10.50-11.77м</t>
  </si>
  <si>
    <t>Адрес склада: г. Челябинск, ул. 1-я Потребительская 21</t>
  </si>
  <si>
    <t>ГОСТ 3262-75 оцинк. 7,8м 763шт</t>
  </si>
  <si>
    <t>ГОСТ 8732-78 4шт</t>
  </si>
  <si>
    <t>ГОСТ 8732-78 10,25+10,70+10,95</t>
  </si>
  <si>
    <t xml:space="preserve">ГОСТ 8732-78 9,92+ 11.05+11.23 </t>
  </si>
  <si>
    <t>ГОСТ 8732-75 3шт 11,46+11.36+11.54</t>
  </si>
  <si>
    <t xml:space="preserve">ГОСТ 8732-78 4шт </t>
  </si>
  <si>
    <t xml:space="preserve">ГОСТ 8732-78 7 шт </t>
  </si>
  <si>
    <t>ГОСТ 8732-78 3 шт</t>
  </si>
  <si>
    <t>ГОСТ 8732-78 5шт</t>
  </si>
  <si>
    <t>ГОСТ 8732-78 8шт 91,05м</t>
  </si>
  <si>
    <t>ГОСТ 8732-78 11,72</t>
  </si>
  <si>
    <t>ГОСТ 8732-78 1шт 9,34 м</t>
  </si>
  <si>
    <t>ГОСТ 10705-80 м/ш</t>
  </si>
  <si>
    <t>ГОСТ 10705-80 11,8м*1шт</t>
  </si>
  <si>
    <t>ГОСТ 10705-80 1шт*9,1м</t>
  </si>
  <si>
    <t>ГОСТ 10705-80 1шт</t>
  </si>
  <si>
    <t>ГОСТ 10705-80 14 шт 11.07-11.72</t>
  </si>
  <si>
    <t>ГОСТ 10704-91 3 шт</t>
  </si>
  <si>
    <t>ГОСТ 10705-80 1шт*11,31(тип шва3),10шт*8.57-12.05(тип шва1)</t>
  </si>
  <si>
    <t>ГОСТ 10706-76 3 шт 11,85+12,06+12,12</t>
  </si>
  <si>
    <t>ГОСТ 10706-76 2шт*12,06</t>
  </si>
  <si>
    <t>ГОСТ 10706-76 тип шва 3    4 шт</t>
  </si>
  <si>
    <t>ТУ-24.20-21.000-132-00186654-2019 ВУС изоляция(новая)  тип шва 3  9шт</t>
  </si>
  <si>
    <t>К52</t>
  </si>
  <si>
    <t>ГОСТ 8732-78 41 шт 10.15-11.68м</t>
  </si>
  <si>
    <t xml:space="preserve">Ду20 </t>
  </si>
  <si>
    <t xml:space="preserve">Ду32 </t>
  </si>
  <si>
    <t xml:space="preserve">ГОСТ 8734-75 </t>
  </si>
  <si>
    <t xml:space="preserve"> ГОСТ 8732-78 8 шт 4.21-4.41м</t>
  </si>
  <si>
    <t>ГОСТ 873275 13шт 9.63-11.15м</t>
  </si>
  <si>
    <t xml:space="preserve">ГОСТ 10705-80 5 шт </t>
  </si>
  <si>
    <t>ГОСТ 8732-78 1шт</t>
  </si>
  <si>
    <t>ГОСТ 8732-78 1шт 5,25</t>
  </si>
  <si>
    <t>ГОСТ 8732-78 10шт</t>
  </si>
  <si>
    <t xml:space="preserve">ГОСТ 8732-78 2шт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</si>
  <si>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</si>
  <si>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</si>
  <si>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</si>
  <si>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</si>
  <si>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</si>
  <si>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</si>
  <si>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ГОСТ 10705-80 2шт</t>
  </si>
  <si>
    <t>ГОСТ 8732-78 ВУС изоляция 5шт</t>
  </si>
  <si>
    <t>ГОСТ 10704-91 9,64м</t>
  </si>
  <si>
    <t>ГОСТ 10705-80 11.58*1шт</t>
  </si>
  <si>
    <t xml:space="preserve">ГОСТ 8732-78 10шт </t>
  </si>
  <si>
    <t>Остаток</t>
  </si>
  <si>
    <t>ГОСТ 10705-80 2шт ВУС изоляция  м/ш</t>
  </si>
  <si>
    <t xml:space="preserve">ГОСТ 8732-78 ВУС изоляция 8шт </t>
  </si>
  <si>
    <t>ГОСТ 8732-78 12м*37шт</t>
  </si>
  <si>
    <t>ГОСТ 8732-78 12*10шт  11,75*1шт</t>
  </si>
  <si>
    <t>Труба восстановленная</t>
  </si>
  <si>
    <t>Трубопроводная арматура</t>
  </si>
  <si>
    <t>ГОСТ 3262-75 оцинк. 7,8м*14 шт</t>
  </si>
  <si>
    <t>ГОСТ 10705-80 оцинк 7.8 м 3 шт 5.08м</t>
  </si>
  <si>
    <t>ГОСТ 3262-75 16шт*11,6м</t>
  </si>
  <si>
    <t>ГОСТ 10705-80 11шт*1,8м</t>
  </si>
  <si>
    <t>10-20</t>
  </si>
  <si>
    <t>ГОСТ 8732-78 40шт *6,7м</t>
  </si>
  <si>
    <t>ГОСТ 8732-78 г/к 13 шт</t>
  </si>
  <si>
    <t>ГОСТ 8732-78 1шт 11,7м</t>
  </si>
  <si>
    <t>ГОСТ 8732-78 3,53м</t>
  </si>
  <si>
    <t>ГОСТ 10706-76 9шт(11.53+11.53+10.50+11.30+11.35+11.32+11.56+11.50+11.44)</t>
  </si>
  <si>
    <t xml:space="preserve">ГОСТ 8732-78  8.54м-13.26м восстановка в новой  ВУС изоляции </t>
  </si>
  <si>
    <t>ГОСТ 8732-78 1шт 3,16м</t>
  </si>
  <si>
    <t xml:space="preserve">ГОСТ 8732-78 1шт 10.88м </t>
  </si>
  <si>
    <t>ГОСТ 8732-78 г/к 4 шт ВУС изоляция</t>
  </si>
  <si>
    <t>ГОСТ 10706-76</t>
  </si>
  <si>
    <t>б/у</t>
  </si>
  <si>
    <t>ГОСТ 3262-75 7.5м  27 шт.</t>
  </si>
  <si>
    <t xml:space="preserve">ГОСТ 20295-85 тип шва-3 6шт 11.95м-12.12м </t>
  </si>
  <si>
    <t>ГОСТ 8732-78 9,70</t>
  </si>
  <si>
    <t>восстановка</t>
  </si>
  <si>
    <t xml:space="preserve">ГОСТ 8732-78 12 шт </t>
  </si>
  <si>
    <t xml:space="preserve">ГОСТ 8732-78 29шт </t>
  </si>
  <si>
    <t>ГОСТ 8732-78 10.40-11.05*9шт</t>
  </si>
  <si>
    <t>ГОСТ 8732-78 17 шт 9.50-10.16м</t>
  </si>
  <si>
    <t>ГОСТ 10705-80 3шт</t>
  </si>
  <si>
    <t>ГОСТ 10705-80 16шт*11,5-11,7м</t>
  </si>
  <si>
    <t>ГОСТ 10705-80 5,25м</t>
  </si>
  <si>
    <t xml:space="preserve">ГОСТ 10705-80 м/ш новая 11 шт </t>
  </si>
  <si>
    <t>ГОСТ 8732-78 г/к 36шт 9.78м-11,10м</t>
  </si>
  <si>
    <t>ГОСТ 8732-78 118шт</t>
  </si>
  <si>
    <t>ГОСТ 8732-78 28шт</t>
  </si>
  <si>
    <t>ГОСТ 8732-78 6шт(9.07-11.87(09Г2С)</t>
  </si>
  <si>
    <t>ГОСТ 8732-78 г/к 7шт (11.22м+11.46м)</t>
  </si>
  <si>
    <t>ГОСТ 10705-80 126шт(53 шт-11.60м+68шт+11.80м)</t>
  </si>
  <si>
    <t>ГОСТ 8732-78 ВУС изоляция 1шт</t>
  </si>
  <si>
    <t>ГОСТ 8732-78 4шт  11.42+11.65+11.68+11.67</t>
  </si>
  <si>
    <t xml:space="preserve">ГОСТ 8732-78  7 шт </t>
  </si>
  <si>
    <t>ГОСТ 8732-78 5 шт</t>
  </si>
  <si>
    <t xml:space="preserve">ГОСТ 8732-78 8,48м </t>
  </si>
  <si>
    <t>ПРАЙС-ЛИСТ от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</si>
</sst>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81">
    <xf numFmtId="0" fontId="0" fillId="0" borderId="0" xfId="0"/>
    <xf numFmtId="0" fontId="2" fillId="0" borderId="0" xfId="1" applyFill="1"/>
    <xf numFmtId="0" fontId="2" fillId="0" borderId="0" xfId="1" applyFill="1" applyAlignment="1">
      <alignment horizontal="center" vertical="center"/>
    </xf>
    <xf numFmtId="0" fontId="5" fillId="0" borderId="2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center" wrapText="1"/>
    </xf>
    <xf numFmtId="0" fontId="13" fillId="0" borderId="0" xfId="0" applyFont="1"/>
    <xf numFmtId="0" fontId="2" fillId="3" borderId="3" xfId="1" applyFill="1" applyBorder="1" applyAlignment="1">
      <alignment wrapText="1"/>
    </xf>
    <xf numFmtId="0" fontId="2" fillId="3" borderId="3" xfId="1" applyFill="1" applyBorder="1" applyAlignment="1"/>
    <xf numFmtId="0" fontId="11" fillId="3" borderId="3" xfId="1" applyFont="1" applyFill="1" applyBorder="1" applyAlignment="1"/>
    <xf numFmtId="0" fontId="2" fillId="0" borderId="0" xfId="1" applyFill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Fill="1" applyBorder="1" applyAlignment="1"/>
    <xf numFmtId="0" fontId="5" fillId="2" borderId="2" xfId="0" applyFont="1" applyFill="1" applyBorder="1" applyAlignment="1"/>
    <xf numFmtId="0" fontId="10" fillId="0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5" fillId="2" borderId="2" xfId="4" applyFont="1" applyFill="1" applyBorder="1" applyAlignment="1"/>
    <xf numFmtId="0" fontId="5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0" fontId="5" fillId="2" borderId="2" xfId="4" applyFont="1" applyFill="1" applyBorder="1" applyAlignment="1">
      <alignment wrapText="1"/>
    </xf>
    <xf numFmtId="0" fontId="5" fillId="0" borderId="2" xfId="0" applyFont="1" applyFill="1" applyBorder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/>
    <xf numFmtId="0" fontId="8" fillId="2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5" fontId="5" fillId="0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/>
    </xf>
    <xf numFmtId="165" fontId="5" fillId="0" borderId="3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0" fontId="2" fillId="0" borderId="0" xfId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7" fillId="0" borderId="2" xfId="0" applyFont="1" applyBorder="1"/>
    <xf numFmtId="0" fontId="8" fillId="2" borderId="2" xfId="4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2" borderId="2" xfId="4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0" xfId="1" applyFont="1" applyFill="1"/>
    <xf numFmtId="0" fontId="17" fillId="0" borderId="0" xfId="0" applyFont="1"/>
    <xf numFmtId="49" fontId="5" fillId="2" borderId="2" xfId="0" applyNumberFormat="1" applyFont="1" applyFill="1" applyBorder="1" applyAlignment="1">
      <alignment horizontal="center"/>
    </xf>
    <xf numFmtId="0" fontId="0" fillId="2" borderId="0" xfId="0" applyFill="1"/>
    <xf numFmtId="0" fontId="19" fillId="0" borderId="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3" xfId="1" applyFill="1" applyBorder="1" applyAlignment="1">
      <alignment horizontal="center" wrapText="1"/>
    </xf>
    <xf numFmtId="0" fontId="2" fillId="3" borderId="4" xfId="1" applyFill="1" applyBorder="1" applyAlignment="1">
      <alignment horizontal="center" wrapText="1"/>
    </xf>
    <xf numFmtId="0" fontId="18" fillId="3" borderId="3" xfId="1" applyFont="1" applyFill="1" applyBorder="1" applyAlignment="1">
      <alignment horizontal="right"/>
    </xf>
    <xf numFmtId="0" fontId="11" fillId="3" borderId="3" xfId="1" applyFont="1" applyFill="1" applyBorder="1" applyAlignment="1">
      <alignment horizontal="right"/>
    </xf>
    <xf numFmtId="0" fontId="11" fillId="3" borderId="4" xfId="1" applyFont="1" applyFill="1" applyBorder="1" applyAlignment="1">
      <alignment horizontal="right"/>
    </xf>
    <xf numFmtId="0" fontId="16" fillId="3" borderId="3" xfId="1" applyFont="1" applyFill="1" applyBorder="1" applyAlignment="1">
      <alignment horizontal="right"/>
    </xf>
    <xf numFmtId="0" fontId="16" fillId="3" borderId="4" xfId="1" applyFont="1" applyFill="1" applyBorder="1" applyAlignment="1">
      <alignment horizontal="right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8" fillId="3" borderId="4" xfId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51</xdr:row>
      <xdr:rowOff>101756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05600" cy="9817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3"/>
  <sheetViews>
    <sheetView tabSelected="1" topLeftCell="A124" workbookViewId="0">
      <selection activeCell="A157" sqref="A157:G157"/>
    </sheetView>
  </sheetViews>
  <sheetFormatPr defaultRowHeight="15" x14ac:dyDescent="0.25"/>
  <cols>
    <col min="1" max="1" width="8.5703125" customWidth="1"/>
    <col min="2" max="2" width="7.28515625" customWidth="1"/>
    <col min="3" max="3" width="60.5703125" customWidth="1"/>
    <col min="4" max="4" width="6.42578125" style="56" customWidth="1"/>
    <col min="5" max="5" width="9.5703125" style="11" customWidth="1"/>
    <col min="6" max="6" width="12.140625" style="11" customWidth="1"/>
    <col min="7" max="7" width="14.5703125" style="46" customWidth="1"/>
  </cols>
  <sheetData>
    <row r="1" spans="1:22" ht="132.75" customHeight="1" x14ac:dyDescent="0.25">
      <c r="A1" s="7"/>
      <c r="B1" s="8"/>
      <c r="C1" s="64" t="s">
        <v>110</v>
      </c>
      <c r="D1" s="64"/>
      <c r="E1" s="64"/>
      <c r="F1" s="64"/>
      <c r="G1" s="65"/>
    </row>
    <row r="2" spans="1:22" ht="15.75" x14ac:dyDescent="0.25">
      <c r="A2" s="71" t="s">
        <v>206</v>
      </c>
      <c r="B2" s="71"/>
      <c r="C2" s="71"/>
      <c r="D2" s="71"/>
      <c r="E2" s="71"/>
      <c r="F2" s="71"/>
      <c r="G2" s="72"/>
    </row>
    <row r="3" spans="1:22" ht="15.75" customHeight="1" x14ac:dyDescent="0.25">
      <c r="A3" s="69" t="s">
        <v>104</v>
      </c>
      <c r="B3" s="69"/>
      <c r="C3" s="69"/>
      <c r="D3" s="69"/>
      <c r="E3" s="69"/>
      <c r="F3" s="69"/>
      <c r="G3" s="70"/>
    </row>
    <row r="4" spans="1:22" ht="15.75" customHeight="1" x14ac:dyDescent="0.25">
      <c r="A4" s="9"/>
      <c r="B4" s="9"/>
      <c r="C4" s="69" t="s">
        <v>109</v>
      </c>
      <c r="D4" s="69"/>
      <c r="E4" s="69"/>
      <c r="F4" s="69"/>
      <c r="G4" s="70"/>
    </row>
    <row r="5" spans="1:22" ht="15.75" customHeight="1" x14ac:dyDescent="0.25">
      <c r="A5" s="66" t="s">
        <v>113</v>
      </c>
      <c r="B5" s="67"/>
      <c r="C5" s="67"/>
      <c r="D5" s="67"/>
      <c r="E5" s="67"/>
      <c r="F5" s="67"/>
      <c r="G5" s="68"/>
    </row>
    <row r="6" spans="1:22" ht="15" customHeight="1" x14ac:dyDescent="0.25">
      <c r="A6" s="62" t="s">
        <v>0</v>
      </c>
      <c r="B6" s="62"/>
      <c r="C6" s="62"/>
      <c r="D6" s="62"/>
      <c r="E6" s="62"/>
      <c r="F6" s="62"/>
      <c r="G6" s="63"/>
    </row>
    <row r="7" spans="1:22" ht="31.5" customHeight="1" x14ac:dyDescent="0.25">
      <c r="A7" s="21" t="s">
        <v>1</v>
      </c>
      <c r="B7" s="22" t="s">
        <v>2</v>
      </c>
      <c r="C7" s="22" t="s">
        <v>3</v>
      </c>
      <c r="D7" s="22" t="s">
        <v>4</v>
      </c>
      <c r="E7" s="35" t="s">
        <v>160</v>
      </c>
      <c r="F7" s="23" t="s">
        <v>5</v>
      </c>
      <c r="G7" s="20" t="s">
        <v>6</v>
      </c>
    </row>
    <row r="8" spans="1:22" ht="15" customHeight="1" x14ac:dyDescent="0.25">
      <c r="A8" s="62" t="s">
        <v>7</v>
      </c>
      <c r="B8" s="62"/>
      <c r="C8" s="62"/>
      <c r="D8" s="62"/>
      <c r="E8" s="62"/>
      <c r="F8" s="62"/>
      <c r="G8" s="62"/>
    </row>
    <row r="9" spans="1:22" x14ac:dyDescent="0.25">
      <c r="A9" s="24" t="s">
        <v>8</v>
      </c>
      <c r="B9" s="24">
        <v>2.8</v>
      </c>
      <c r="C9" s="14" t="s">
        <v>9</v>
      </c>
      <c r="D9" s="48"/>
      <c r="E9" s="36">
        <v>0.63499999999999979</v>
      </c>
      <c r="F9" s="42">
        <v>85000</v>
      </c>
      <c r="G9" s="39">
        <f t="shared" ref="G9:G25" si="0">E9*F9</f>
        <v>53974.999999999985</v>
      </c>
      <c r="H9" s="1"/>
      <c r="I9" s="1"/>
      <c r="J9" s="1"/>
      <c r="K9" s="1"/>
      <c r="L9" s="10"/>
      <c r="M9" s="2"/>
      <c r="N9" s="10"/>
    </row>
    <row r="10" spans="1:22" x14ac:dyDescent="0.25">
      <c r="A10" s="24" t="s">
        <v>8</v>
      </c>
      <c r="B10" s="24">
        <v>2.8</v>
      </c>
      <c r="C10" s="12" t="s">
        <v>10</v>
      </c>
      <c r="D10" s="48"/>
      <c r="E10" s="36">
        <v>0.437</v>
      </c>
      <c r="F10" s="42">
        <v>85000</v>
      </c>
      <c r="G10" s="39">
        <f t="shared" si="0"/>
        <v>37145</v>
      </c>
      <c r="H10" s="1"/>
      <c r="I10" s="1"/>
      <c r="J10" s="1"/>
      <c r="K10" s="1"/>
      <c r="L10" s="10"/>
      <c r="M10" s="2"/>
      <c r="N10" s="10"/>
      <c r="P10" s="6"/>
      <c r="Q10" s="6"/>
      <c r="R10" s="6"/>
      <c r="S10" s="6"/>
      <c r="T10" s="6"/>
      <c r="U10" s="6"/>
      <c r="V10" s="6"/>
    </row>
    <row r="11" spans="1:22" x14ac:dyDescent="0.25">
      <c r="A11" s="24" t="s">
        <v>8</v>
      </c>
      <c r="B11" s="24">
        <v>2.8</v>
      </c>
      <c r="C11" s="14" t="s">
        <v>11</v>
      </c>
      <c r="D11" s="48"/>
      <c r="E11" s="36">
        <v>1.476</v>
      </c>
      <c r="F11" s="42">
        <v>82000</v>
      </c>
      <c r="G11" s="39">
        <f t="shared" si="0"/>
        <v>121032</v>
      </c>
      <c r="H11" s="1"/>
      <c r="I11" s="1"/>
      <c r="J11" s="1"/>
      <c r="K11" s="1"/>
      <c r="L11" s="10"/>
      <c r="M11" s="2"/>
      <c r="N11" s="10"/>
      <c r="P11" s="6"/>
      <c r="Q11" s="6"/>
      <c r="R11" s="6"/>
      <c r="S11" s="6"/>
      <c r="T11" s="6"/>
      <c r="U11" s="6"/>
      <c r="V11" s="6"/>
    </row>
    <row r="12" spans="1:22" ht="15" customHeight="1" x14ac:dyDescent="0.25">
      <c r="A12" s="24" t="s">
        <v>139</v>
      </c>
      <c r="B12" s="25">
        <v>2.8</v>
      </c>
      <c r="C12" s="14" t="s">
        <v>12</v>
      </c>
      <c r="D12" s="48"/>
      <c r="E12" s="36">
        <v>1.6989999999999998</v>
      </c>
      <c r="F12" s="42">
        <v>85000</v>
      </c>
      <c r="G12" s="39">
        <f t="shared" si="0"/>
        <v>144415</v>
      </c>
      <c r="H12" s="1"/>
      <c r="I12" s="1"/>
      <c r="J12" s="1"/>
      <c r="K12" s="1"/>
      <c r="L12" s="10"/>
      <c r="M12" s="2"/>
      <c r="N12" s="10"/>
      <c r="P12" s="6"/>
      <c r="Q12" s="6"/>
      <c r="R12" s="6"/>
      <c r="S12" s="6"/>
      <c r="T12" s="6"/>
      <c r="U12" s="6"/>
      <c r="V12" s="6"/>
    </row>
    <row r="13" spans="1:22" x14ac:dyDescent="0.25">
      <c r="A13" s="24" t="s">
        <v>13</v>
      </c>
      <c r="B13" s="25">
        <v>2.8</v>
      </c>
      <c r="C13" s="14" t="s">
        <v>14</v>
      </c>
      <c r="D13" s="48"/>
      <c r="E13" s="36">
        <v>8.9999999999999993E-3</v>
      </c>
      <c r="F13" s="42">
        <v>85000</v>
      </c>
      <c r="G13" s="39">
        <f t="shared" si="0"/>
        <v>764.99999999999989</v>
      </c>
      <c r="H13" s="1"/>
      <c r="I13" s="1"/>
      <c r="J13" s="1"/>
      <c r="K13" s="1"/>
      <c r="L13" s="10"/>
      <c r="M13" s="2"/>
      <c r="N13" s="10"/>
      <c r="P13" s="6"/>
      <c r="Q13" s="6"/>
      <c r="R13" s="6"/>
      <c r="S13" s="6"/>
      <c r="T13" s="6"/>
      <c r="U13" s="6"/>
      <c r="V13" s="6"/>
    </row>
    <row r="14" spans="1:22" x14ac:dyDescent="0.25">
      <c r="A14" s="24" t="s">
        <v>16</v>
      </c>
      <c r="B14" s="24">
        <v>3.2</v>
      </c>
      <c r="C14" s="14" t="s">
        <v>17</v>
      </c>
      <c r="D14" s="48"/>
      <c r="E14" s="36">
        <v>3.7000000000000005E-2</v>
      </c>
      <c r="F14" s="42">
        <v>80000</v>
      </c>
      <c r="G14" s="39">
        <f t="shared" si="0"/>
        <v>2960.0000000000005</v>
      </c>
      <c r="H14" s="1"/>
      <c r="I14" s="1"/>
      <c r="J14" s="1"/>
      <c r="K14" s="1"/>
      <c r="L14" s="10"/>
      <c r="M14" s="2"/>
      <c r="N14" s="10"/>
      <c r="P14" s="6"/>
      <c r="Q14" s="6"/>
      <c r="R14" s="6"/>
      <c r="S14" s="6"/>
      <c r="T14" s="6"/>
      <c r="U14" s="6"/>
      <c r="V14" s="6"/>
    </row>
    <row r="15" spans="1:22" x14ac:dyDescent="0.25">
      <c r="A15" s="24" t="s">
        <v>140</v>
      </c>
      <c r="B15" s="24">
        <v>3.2</v>
      </c>
      <c r="C15" s="14" t="s">
        <v>114</v>
      </c>
      <c r="D15" s="48"/>
      <c r="E15" s="36">
        <v>16.725999999999999</v>
      </c>
      <c r="F15" s="42">
        <v>90000</v>
      </c>
      <c r="G15" s="39">
        <f t="shared" si="0"/>
        <v>1505340</v>
      </c>
      <c r="P15" s="6"/>
      <c r="Q15" s="6"/>
      <c r="R15" s="6"/>
      <c r="S15" s="6"/>
      <c r="T15" s="6"/>
      <c r="U15" s="6"/>
      <c r="V15" s="6"/>
    </row>
    <row r="16" spans="1:22" x14ac:dyDescent="0.25">
      <c r="A16" s="24" t="s">
        <v>18</v>
      </c>
      <c r="B16" s="24">
        <v>3</v>
      </c>
      <c r="C16" s="14" t="s">
        <v>167</v>
      </c>
      <c r="D16" s="48"/>
      <c r="E16" s="36">
        <v>0.10699999999999998</v>
      </c>
      <c r="F16" s="42">
        <v>90000</v>
      </c>
      <c r="G16" s="39">
        <f t="shared" si="0"/>
        <v>9629.9999999999982</v>
      </c>
      <c r="P16" s="6"/>
      <c r="Q16" s="6"/>
      <c r="R16" s="6"/>
      <c r="S16" s="6"/>
      <c r="T16" s="6"/>
      <c r="U16" s="6"/>
      <c r="V16" s="6"/>
    </row>
    <row r="17" spans="1:23" x14ac:dyDescent="0.25">
      <c r="A17" s="24" t="s">
        <v>19</v>
      </c>
      <c r="B17" s="24">
        <v>3</v>
      </c>
      <c r="C17" s="14" t="s">
        <v>20</v>
      </c>
      <c r="D17" s="48"/>
      <c r="E17" s="36">
        <v>0.13</v>
      </c>
      <c r="F17" s="42">
        <v>90000</v>
      </c>
      <c r="G17" s="39">
        <f t="shared" si="0"/>
        <v>11700</v>
      </c>
      <c r="P17" s="6"/>
      <c r="Q17" s="6"/>
      <c r="R17" s="6"/>
      <c r="S17" s="6"/>
      <c r="T17" s="6"/>
      <c r="U17" s="6"/>
      <c r="V17" s="6"/>
    </row>
    <row r="18" spans="1:23" x14ac:dyDescent="0.25">
      <c r="A18" s="24" t="s">
        <v>18</v>
      </c>
      <c r="B18" s="24">
        <v>3.5</v>
      </c>
      <c r="C18" s="14" t="s">
        <v>21</v>
      </c>
      <c r="D18" s="48"/>
      <c r="E18" s="36">
        <v>4.0000000000000001E-3</v>
      </c>
      <c r="F18" s="42">
        <v>80000</v>
      </c>
      <c r="G18" s="39">
        <f t="shared" si="0"/>
        <v>320</v>
      </c>
      <c r="P18" s="6"/>
      <c r="Q18" s="6"/>
      <c r="R18" s="6"/>
      <c r="S18" s="6"/>
      <c r="T18" s="6"/>
      <c r="U18" s="6"/>
      <c r="V18" s="6"/>
    </row>
    <row r="19" spans="1:23" x14ac:dyDescent="0.25">
      <c r="A19" s="24" t="s">
        <v>22</v>
      </c>
      <c r="B19" s="24">
        <v>3</v>
      </c>
      <c r="C19" s="12" t="s">
        <v>23</v>
      </c>
      <c r="D19" s="49"/>
      <c r="E19" s="36">
        <v>4.5999999999999985E-2</v>
      </c>
      <c r="F19" s="42">
        <v>85000</v>
      </c>
      <c r="G19" s="39">
        <f t="shared" si="0"/>
        <v>3909.9999999999986</v>
      </c>
      <c r="P19" s="6"/>
      <c r="Q19" s="6"/>
      <c r="R19" s="6"/>
      <c r="S19" s="6"/>
      <c r="T19" s="6"/>
      <c r="U19" s="6"/>
      <c r="V19" s="6"/>
    </row>
    <row r="20" spans="1:23" x14ac:dyDescent="0.25">
      <c r="A20" s="24">
        <v>57</v>
      </c>
      <c r="B20" s="24">
        <v>3</v>
      </c>
      <c r="C20" s="13" t="s">
        <v>168</v>
      </c>
      <c r="D20" s="48"/>
      <c r="E20" s="36">
        <v>7.1000000000000008E-2</v>
      </c>
      <c r="F20" s="42">
        <v>90000</v>
      </c>
      <c r="G20" s="39">
        <f t="shared" si="0"/>
        <v>6390.0000000000009</v>
      </c>
      <c r="P20" s="6"/>
      <c r="Q20" s="6"/>
      <c r="R20" s="6"/>
      <c r="S20" s="6"/>
      <c r="T20" s="6"/>
      <c r="U20" s="6"/>
      <c r="V20" s="6"/>
    </row>
    <row r="21" spans="1:23" x14ac:dyDescent="0.25">
      <c r="A21" s="26">
        <v>108</v>
      </c>
      <c r="B21" s="26">
        <v>4</v>
      </c>
      <c r="C21" s="12" t="s">
        <v>101</v>
      </c>
      <c r="D21" s="49"/>
      <c r="E21" s="36">
        <v>0.13400000000000001</v>
      </c>
      <c r="F21" s="42">
        <v>80000</v>
      </c>
      <c r="G21" s="39">
        <f t="shared" si="0"/>
        <v>10720</v>
      </c>
      <c r="P21" s="6"/>
      <c r="Q21" s="6"/>
      <c r="R21" s="6"/>
      <c r="S21" s="6"/>
      <c r="T21" s="6"/>
      <c r="U21" s="6"/>
      <c r="V21" s="6"/>
    </row>
    <row r="22" spans="1:23" x14ac:dyDescent="0.25">
      <c r="A22" s="26">
        <v>133</v>
      </c>
      <c r="B22" s="26">
        <v>4</v>
      </c>
      <c r="C22" s="12" t="s">
        <v>24</v>
      </c>
      <c r="D22" s="50"/>
      <c r="E22" s="36">
        <v>7.8E-2</v>
      </c>
      <c r="F22" s="42">
        <v>85000</v>
      </c>
      <c r="G22" s="39">
        <f t="shared" si="0"/>
        <v>6630</v>
      </c>
      <c r="P22" s="6"/>
      <c r="Q22" s="6"/>
      <c r="R22" s="6"/>
      <c r="S22" s="6"/>
      <c r="T22" s="6"/>
      <c r="U22" s="6"/>
      <c r="V22" s="6"/>
    </row>
    <row r="23" spans="1:23" x14ac:dyDescent="0.25">
      <c r="A23" s="26">
        <v>133</v>
      </c>
      <c r="B23" s="26">
        <v>4</v>
      </c>
      <c r="C23" s="12" t="s">
        <v>25</v>
      </c>
      <c r="D23" s="49">
        <v>20</v>
      </c>
      <c r="E23" s="36">
        <v>1.125</v>
      </c>
      <c r="F23" s="42">
        <v>90000</v>
      </c>
      <c r="G23" s="39">
        <f t="shared" si="0"/>
        <v>101250</v>
      </c>
      <c r="P23" s="6"/>
      <c r="Q23" s="6"/>
      <c r="R23" s="6"/>
      <c r="S23" s="6"/>
      <c r="T23" s="6"/>
      <c r="U23" s="6"/>
      <c r="V23" s="6"/>
    </row>
    <row r="24" spans="1:23" x14ac:dyDescent="0.25">
      <c r="A24" s="26">
        <v>133</v>
      </c>
      <c r="B24" s="26">
        <v>4.5</v>
      </c>
      <c r="C24" s="12" t="s">
        <v>26</v>
      </c>
      <c r="D24" s="49">
        <v>20</v>
      </c>
      <c r="E24" s="36">
        <v>0.22800000000000004</v>
      </c>
      <c r="F24" s="42">
        <v>90000</v>
      </c>
      <c r="G24" s="39">
        <f t="shared" si="0"/>
        <v>20520.000000000004</v>
      </c>
      <c r="P24" s="6"/>
      <c r="Q24" s="6"/>
      <c r="R24" s="6"/>
      <c r="S24" s="6"/>
      <c r="T24" s="6"/>
      <c r="U24" s="6"/>
      <c r="V24" s="6"/>
      <c r="W24" s="6"/>
    </row>
    <row r="25" spans="1:23" x14ac:dyDescent="0.25">
      <c r="A25" s="26">
        <v>159</v>
      </c>
      <c r="B25" s="26">
        <v>4</v>
      </c>
      <c r="C25" s="13" t="s">
        <v>27</v>
      </c>
      <c r="D25" s="49"/>
      <c r="E25" s="36">
        <v>0.35599999999999987</v>
      </c>
      <c r="F25" s="42">
        <v>85000</v>
      </c>
      <c r="G25" s="39">
        <f t="shared" si="0"/>
        <v>30259.999999999989</v>
      </c>
      <c r="P25" s="6"/>
      <c r="Q25" s="6"/>
      <c r="R25" s="6"/>
      <c r="S25" s="6"/>
      <c r="T25" s="6"/>
      <c r="U25" s="6"/>
      <c r="V25" s="6"/>
      <c r="W25" s="6"/>
    </row>
    <row r="26" spans="1:23" x14ac:dyDescent="0.25">
      <c r="A26" s="77" t="s">
        <v>28</v>
      </c>
      <c r="B26" s="77"/>
      <c r="C26" s="77"/>
      <c r="D26" s="77"/>
      <c r="E26" s="77"/>
      <c r="F26" s="77"/>
      <c r="G26" s="77"/>
      <c r="P26" s="6"/>
      <c r="Q26" s="6"/>
      <c r="R26" s="6"/>
      <c r="S26" s="6"/>
      <c r="T26" s="6"/>
      <c r="U26" s="6"/>
      <c r="V26" s="6"/>
      <c r="W26" s="6"/>
    </row>
    <row r="27" spans="1:23" x14ac:dyDescent="0.25">
      <c r="A27" s="26" t="s">
        <v>8</v>
      </c>
      <c r="B27" s="26">
        <v>2.8</v>
      </c>
      <c r="C27" s="15" t="s">
        <v>183</v>
      </c>
      <c r="D27" s="24"/>
      <c r="E27" s="36">
        <v>0.27800000000000002</v>
      </c>
      <c r="F27" s="42">
        <v>59000</v>
      </c>
      <c r="G27" s="39">
        <f t="shared" ref="G27:G84" si="1">E27*F27</f>
        <v>16402</v>
      </c>
      <c r="P27" s="6"/>
      <c r="Q27" s="6"/>
      <c r="R27" s="6"/>
      <c r="S27" s="6"/>
      <c r="T27" s="6"/>
      <c r="U27" s="6"/>
      <c r="V27" s="6"/>
      <c r="W27" s="6"/>
    </row>
    <row r="28" spans="1:23" x14ac:dyDescent="0.25">
      <c r="A28" s="26" t="s">
        <v>15</v>
      </c>
      <c r="B28" s="26">
        <v>2.8</v>
      </c>
      <c r="C28" s="15" t="s">
        <v>29</v>
      </c>
      <c r="D28" s="24"/>
      <c r="E28" s="36">
        <v>1.7999999999999999E-2</v>
      </c>
      <c r="F28" s="42">
        <v>59000</v>
      </c>
      <c r="G28" s="39">
        <f t="shared" si="1"/>
        <v>1062</v>
      </c>
      <c r="P28" s="6"/>
      <c r="Q28" s="6"/>
      <c r="R28" s="6"/>
      <c r="S28" s="6"/>
      <c r="T28" s="6"/>
      <c r="U28" s="6"/>
      <c r="V28" s="6"/>
      <c r="W28" s="6"/>
    </row>
    <row r="29" spans="1:23" x14ac:dyDescent="0.25">
      <c r="A29" s="26" t="s">
        <v>16</v>
      </c>
      <c r="B29" s="26">
        <v>2.8</v>
      </c>
      <c r="C29" s="15" t="s">
        <v>30</v>
      </c>
      <c r="D29" s="24"/>
      <c r="E29" s="36">
        <v>0.20700000000000002</v>
      </c>
      <c r="F29" s="42">
        <v>59000</v>
      </c>
      <c r="G29" s="39">
        <f t="shared" si="1"/>
        <v>12213.000000000002</v>
      </c>
      <c r="P29" s="6"/>
      <c r="Q29" s="6"/>
      <c r="R29" s="6"/>
      <c r="S29" s="6"/>
      <c r="T29" s="6"/>
      <c r="U29" s="6"/>
      <c r="V29" s="6"/>
      <c r="W29" s="6"/>
    </row>
    <row r="30" spans="1:23" x14ac:dyDescent="0.25">
      <c r="A30" s="26" t="s">
        <v>16</v>
      </c>
      <c r="B30" s="26">
        <v>3.2</v>
      </c>
      <c r="C30" s="15" t="s">
        <v>31</v>
      </c>
      <c r="D30" s="24"/>
      <c r="E30" s="36">
        <v>0.05</v>
      </c>
      <c r="F30" s="42">
        <v>59000</v>
      </c>
      <c r="G30" s="39">
        <f t="shared" si="1"/>
        <v>2950</v>
      </c>
      <c r="P30" s="6"/>
      <c r="Q30" s="6"/>
      <c r="R30" s="6"/>
      <c r="S30" s="6"/>
      <c r="T30" s="6"/>
      <c r="U30" s="6"/>
      <c r="V30" s="6"/>
      <c r="W30" s="6"/>
    </row>
    <row r="31" spans="1:23" x14ac:dyDescent="0.25">
      <c r="A31" s="3" t="s">
        <v>16</v>
      </c>
      <c r="B31" s="3">
        <v>3.2</v>
      </c>
      <c r="C31" s="14" t="s">
        <v>32</v>
      </c>
      <c r="D31" s="26"/>
      <c r="E31" s="36">
        <v>1.3260000000000001</v>
      </c>
      <c r="F31" s="42">
        <v>53000</v>
      </c>
      <c r="G31" s="39">
        <f t="shared" si="1"/>
        <v>70278</v>
      </c>
      <c r="P31" s="6"/>
      <c r="Q31" s="6"/>
      <c r="R31" s="6"/>
      <c r="S31" s="6"/>
      <c r="T31" s="6"/>
      <c r="U31" s="6"/>
      <c r="V31" s="6"/>
      <c r="W31" s="6"/>
    </row>
    <row r="32" spans="1:23" x14ac:dyDescent="0.25">
      <c r="A32" s="3" t="s">
        <v>16</v>
      </c>
      <c r="B32" s="3">
        <v>3.2</v>
      </c>
      <c r="C32" s="14" t="s">
        <v>33</v>
      </c>
      <c r="D32" s="26"/>
      <c r="E32" s="36">
        <v>4.9889999999999999</v>
      </c>
      <c r="F32" s="42">
        <v>53000</v>
      </c>
      <c r="G32" s="39">
        <f t="shared" si="1"/>
        <v>264417</v>
      </c>
      <c r="P32" s="6"/>
      <c r="Q32" s="6"/>
      <c r="R32" s="6"/>
      <c r="S32" s="6"/>
      <c r="T32" s="6"/>
      <c r="U32" s="6"/>
      <c r="V32" s="6"/>
      <c r="W32" s="6"/>
    </row>
    <row r="33" spans="1:23" ht="15.75" customHeight="1" x14ac:dyDescent="0.25">
      <c r="A33" s="26" t="s">
        <v>18</v>
      </c>
      <c r="B33" s="26">
        <v>3.5</v>
      </c>
      <c r="C33" s="15" t="s">
        <v>34</v>
      </c>
      <c r="D33" s="24"/>
      <c r="E33" s="36">
        <v>3.6999999999999998E-2</v>
      </c>
      <c r="F33" s="42">
        <v>53000</v>
      </c>
      <c r="G33" s="39">
        <f t="shared" si="1"/>
        <v>1961</v>
      </c>
      <c r="P33" s="6"/>
      <c r="Q33" s="6"/>
      <c r="R33" s="6"/>
      <c r="S33" s="6"/>
      <c r="T33" s="6"/>
      <c r="U33" s="6"/>
      <c r="V33" s="6"/>
      <c r="W33" s="6"/>
    </row>
    <row r="34" spans="1:23" x14ac:dyDescent="0.25">
      <c r="A34" s="26">
        <v>57</v>
      </c>
      <c r="B34" s="26">
        <v>3</v>
      </c>
      <c r="C34" s="15" t="s">
        <v>53</v>
      </c>
      <c r="D34" s="24"/>
      <c r="E34" s="36">
        <v>0.16499999999999915</v>
      </c>
      <c r="F34" s="42">
        <v>59000</v>
      </c>
      <c r="G34" s="39">
        <f t="shared" si="1"/>
        <v>9734.9999999999491</v>
      </c>
      <c r="P34" s="6"/>
      <c r="Q34" s="6"/>
      <c r="R34" s="6"/>
      <c r="S34" s="6"/>
      <c r="T34" s="6"/>
      <c r="U34" s="6"/>
      <c r="V34" s="6"/>
      <c r="W34" s="6"/>
    </row>
    <row r="35" spans="1:23" x14ac:dyDescent="0.25">
      <c r="A35" s="26">
        <v>57</v>
      </c>
      <c r="B35" s="26">
        <v>3.5</v>
      </c>
      <c r="C35" s="15" t="s">
        <v>35</v>
      </c>
      <c r="D35" s="24"/>
      <c r="E35" s="36">
        <v>2.1000000000000001E-2</v>
      </c>
      <c r="F35" s="42">
        <v>59000</v>
      </c>
      <c r="G35" s="39">
        <f t="shared" si="1"/>
        <v>1239</v>
      </c>
      <c r="P35" s="6"/>
      <c r="Q35" s="6"/>
      <c r="R35" s="6"/>
      <c r="S35" s="6"/>
      <c r="T35" s="6"/>
      <c r="U35" s="6"/>
      <c r="V35" s="6"/>
      <c r="W35" s="6"/>
    </row>
    <row r="36" spans="1:23" x14ac:dyDescent="0.25">
      <c r="A36" s="26" t="s">
        <v>36</v>
      </c>
      <c r="B36" s="26">
        <v>4.5</v>
      </c>
      <c r="C36" s="15" t="s">
        <v>169</v>
      </c>
      <c r="D36" s="24">
        <v>20</v>
      </c>
      <c r="E36" s="36">
        <v>1.4689999999999999</v>
      </c>
      <c r="F36" s="42">
        <v>59000</v>
      </c>
      <c r="G36" s="39">
        <f t="shared" si="1"/>
        <v>86670.999999999985</v>
      </c>
      <c r="P36" s="6"/>
      <c r="Q36" s="6"/>
      <c r="R36" s="6"/>
      <c r="S36" s="6"/>
      <c r="T36" s="6"/>
      <c r="U36" s="6"/>
      <c r="V36" s="6"/>
      <c r="W36" s="6"/>
    </row>
    <row r="37" spans="1:23" x14ac:dyDescent="0.25">
      <c r="A37" s="26">
        <v>76</v>
      </c>
      <c r="B37" s="26">
        <v>4</v>
      </c>
      <c r="C37" s="15" t="s">
        <v>37</v>
      </c>
      <c r="D37" s="24"/>
      <c r="E37" s="36">
        <v>0.161</v>
      </c>
      <c r="F37" s="42">
        <v>53000</v>
      </c>
      <c r="G37" s="39">
        <f t="shared" si="1"/>
        <v>8533</v>
      </c>
      <c r="P37" s="6"/>
      <c r="Q37" s="6"/>
      <c r="R37" s="6"/>
      <c r="S37" s="6"/>
      <c r="T37" s="6"/>
      <c r="U37" s="6"/>
      <c r="V37" s="6"/>
      <c r="W37" s="6"/>
    </row>
    <row r="38" spans="1:23" x14ac:dyDescent="0.25">
      <c r="A38" s="26">
        <v>76</v>
      </c>
      <c r="B38" s="26">
        <v>4</v>
      </c>
      <c r="C38" s="15" t="s">
        <v>99</v>
      </c>
      <c r="D38" s="24">
        <v>20</v>
      </c>
      <c r="E38" s="36">
        <v>0.16999999999999998</v>
      </c>
      <c r="F38" s="42">
        <v>59000</v>
      </c>
      <c r="G38" s="39">
        <f t="shared" si="1"/>
        <v>10029.999999999998</v>
      </c>
      <c r="P38" s="6"/>
      <c r="Q38" s="6"/>
      <c r="R38" s="6"/>
      <c r="S38" s="6"/>
      <c r="T38" s="6"/>
      <c r="U38" s="6"/>
      <c r="V38" s="6"/>
      <c r="W38" s="6"/>
    </row>
    <row r="39" spans="1:23" x14ac:dyDescent="0.25">
      <c r="A39" s="26">
        <v>76</v>
      </c>
      <c r="B39" s="26">
        <v>4</v>
      </c>
      <c r="C39" s="15" t="s">
        <v>39</v>
      </c>
      <c r="D39" s="24"/>
      <c r="E39" s="36">
        <v>8.8679999999999986</v>
      </c>
      <c r="F39" s="42">
        <v>59000</v>
      </c>
      <c r="G39" s="39">
        <f t="shared" si="1"/>
        <v>523211.99999999994</v>
      </c>
      <c r="P39" s="6"/>
      <c r="Q39" s="6"/>
      <c r="R39" s="6"/>
      <c r="S39" s="6"/>
      <c r="T39" s="6"/>
      <c r="U39" s="6"/>
      <c r="V39" s="6"/>
      <c r="W39" s="6"/>
    </row>
    <row r="40" spans="1:23" x14ac:dyDescent="0.25">
      <c r="A40" s="26" t="s">
        <v>40</v>
      </c>
      <c r="B40" s="26">
        <v>3.5</v>
      </c>
      <c r="C40" s="15" t="s">
        <v>41</v>
      </c>
      <c r="D40" s="24">
        <v>20</v>
      </c>
      <c r="E40" s="36">
        <v>0.34899999999999998</v>
      </c>
      <c r="F40" s="42">
        <v>59000</v>
      </c>
      <c r="G40" s="39">
        <f t="shared" si="1"/>
        <v>20591</v>
      </c>
      <c r="P40" s="6"/>
      <c r="Q40" s="6"/>
      <c r="R40" s="6"/>
      <c r="S40" s="6"/>
      <c r="T40" s="6"/>
      <c r="U40" s="6"/>
      <c r="V40" s="6"/>
      <c r="W40" s="6"/>
    </row>
    <row r="41" spans="1:23" x14ac:dyDescent="0.25">
      <c r="A41" s="26" t="s">
        <v>40</v>
      </c>
      <c r="B41" s="26">
        <v>4</v>
      </c>
      <c r="C41" s="15" t="s">
        <v>42</v>
      </c>
      <c r="D41" s="24">
        <v>20</v>
      </c>
      <c r="E41" s="36">
        <v>0.28900000000000003</v>
      </c>
      <c r="F41" s="42">
        <v>59000</v>
      </c>
      <c r="G41" s="39">
        <f t="shared" si="1"/>
        <v>17051.000000000004</v>
      </c>
      <c r="P41" s="6"/>
      <c r="Q41" s="6"/>
      <c r="R41" s="6"/>
      <c r="S41" s="6"/>
      <c r="T41" s="6"/>
      <c r="U41" s="6"/>
      <c r="V41" s="6"/>
      <c r="W41" s="6"/>
    </row>
    <row r="42" spans="1:23" x14ac:dyDescent="0.25">
      <c r="A42" s="26">
        <v>89</v>
      </c>
      <c r="B42" s="26">
        <v>3</v>
      </c>
      <c r="C42" s="15" t="s">
        <v>43</v>
      </c>
      <c r="D42" s="24"/>
      <c r="E42" s="36">
        <v>0.14000000000000012</v>
      </c>
      <c r="F42" s="42">
        <v>59000</v>
      </c>
      <c r="G42" s="39">
        <f t="shared" si="1"/>
        <v>8260.0000000000073</v>
      </c>
      <c r="P42" s="6"/>
      <c r="Q42" s="6"/>
      <c r="R42" s="6"/>
      <c r="S42" s="6"/>
      <c r="T42" s="6"/>
      <c r="U42" s="6"/>
      <c r="V42" s="6"/>
      <c r="W42" s="6"/>
    </row>
    <row r="43" spans="1:23" x14ac:dyDescent="0.25">
      <c r="A43" s="26">
        <v>89</v>
      </c>
      <c r="B43" s="26">
        <v>5</v>
      </c>
      <c r="C43" s="15" t="s">
        <v>44</v>
      </c>
      <c r="D43" s="24"/>
      <c r="E43" s="36">
        <v>6.2E-2</v>
      </c>
      <c r="F43" s="42">
        <v>59000</v>
      </c>
      <c r="G43" s="39">
        <f t="shared" si="1"/>
        <v>3658</v>
      </c>
      <c r="P43" s="6"/>
      <c r="Q43" s="6"/>
      <c r="R43" s="6"/>
      <c r="S43" s="6"/>
      <c r="T43" s="6"/>
      <c r="U43" s="6"/>
      <c r="V43" s="6"/>
      <c r="W43" s="6"/>
    </row>
    <row r="44" spans="1:23" x14ac:dyDescent="0.25">
      <c r="A44" s="26" t="s">
        <v>45</v>
      </c>
      <c r="B44" s="26">
        <v>4</v>
      </c>
      <c r="C44" s="15" t="s">
        <v>46</v>
      </c>
      <c r="D44" s="24"/>
      <c r="E44" s="36">
        <v>1.1930000000000001</v>
      </c>
      <c r="F44" s="42">
        <v>59000</v>
      </c>
      <c r="G44" s="39">
        <f t="shared" si="1"/>
        <v>70387</v>
      </c>
      <c r="P44" s="6"/>
      <c r="Q44" s="6"/>
      <c r="R44" s="6"/>
      <c r="S44" s="6"/>
      <c r="T44" s="6"/>
      <c r="U44" s="6"/>
      <c r="V44" s="6"/>
      <c r="W44" s="6"/>
    </row>
    <row r="45" spans="1:23" x14ac:dyDescent="0.25">
      <c r="A45" s="26">
        <v>127</v>
      </c>
      <c r="B45" s="26">
        <v>3.5</v>
      </c>
      <c r="C45" s="15" t="s">
        <v>99</v>
      </c>
      <c r="D45" s="24">
        <v>20</v>
      </c>
      <c r="E45" s="36">
        <v>0.127</v>
      </c>
      <c r="F45" s="42">
        <v>59000</v>
      </c>
      <c r="G45" s="39">
        <f t="shared" si="1"/>
        <v>7493</v>
      </c>
      <c r="P45" s="6"/>
      <c r="Q45" s="6"/>
      <c r="R45" s="6"/>
      <c r="S45" s="6"/>
      <c r="T45" s="6"/>
      <c r="U45" s="6"/>
      <c r="V45" s="6"/>
      <c r="W45" s="6"/>
    </row>
    <row r="46" spans="1:23" x14ac:dyDescent="0.25">
      <c r="A46" s="26">
        <v>133</v>
      </c>
      <c r="B46" s="26">
        <v>4</v>
      </c>
      <c r="C46" s="15" t="s">
        <v>47</v>
      </c>
      <c r="D46" s="24"/>
      <c r="E46" s="36">
        <v>0.14699999999999999</v>
      </c>
      <c r="F46" s="42">
        <v>53000</v>
      </c>
      <c r="G46" s="39">
        <f t="shared" si="1"/>
        <v>7791</v>
      </c>
      <c r="P46" s="6"/>
      <c r="Q46" s="6"/>
      <c r="R46" s="6"/>
      <c r="S46" s="6"/>
      <c r="T46" s="6"/>
      <c r="U46" s="6"/>
      <c r="V46" s="6"/>
      <c r="W46" s="6"/>
    </row>
    <row r="47" spans="1:23" x14ac:dyDescent="0.25">
      <c r="A47" s="26">
        <v>152</v>
      </c>
      <c r="B47" s="26">
        <v>4.5</v>
      </c>
      <c r="C47" s="15" t="s">
        <v>48</v>
      </c>
      <c r="D47" s="24"/>
      <c r="E47" s="36">
        <v>0.23599999999999888</v>
      </c>
      <c r="F47" s="42">
        <v>59000</v>
      </c>
      <c r="G47" s="39">
        <f t="shared" si="1"/>
        <v>13923.999999999935</v>
      </c>
      <c r="P47" s="6"/>
      <c r="Q47" s="6"/>
      <c r="R47" s="6"/>
      <c r="S47" s="6"/>
      <c r="T47" s="6"/>
      <c r="U47" s="6"/>
      <c r="V47" s="6"/>
      <c r="W47" s="6"/>
    </row>
    <row r="48" spans="1:23" x14ac:dyDescent="0.25">
      <c r="A48" s="26">
        <v>159</v>
      </c>
      <c r="B48" s="26">
        <v>7</v>
      </c>
      <c r="C48" s="15" t="s">
        <v>49</v>
      </c>
      <c r="D48" s="24"/>
      <c r="E48" s="36">
        <v>0.217</v>
      </c>
      <c r="F48" s="42">
        <v>62000</v>
      </c>
      <c r="G48" s="39">
        <f t="shared" si="1"/>
        <v>13454</v>
      </c>
      <c r="P48" s="6"/>
      <c r="Q48" s="6"/>
      <c r="R48" s="6"/>
      <c r="S48" s="6"/>
      <c r="T48" s="6"/>
      <c r="U48" s="6"/>
      <c r="V48" s="6"/>
      <c r="W48" s="6"/>
    </row>
    <row r="49" spans="1:23" x14ac:dyDescent="0.25">
      <c r="A49" s="26">
        <v>159</v>
      </c>
      <c r="B49" s="26">
        <v>7</v>
      </c>
      <c r="C49" s="15" t="s">
        <v>50</v>
      </c>
      <c r="D49" s="24"/>
      <c r="E49" s="36">
        <v>1.2100000000000002</v>
      </c>
      <c r="F49" s="42">
        <v>62000</v>
      </c>
      <c r="G49" s="39">
        <f t="shared" si="1"/>
        <v>75020.000000000015</v>
      </c>
      <c r="P49" s="6"/>
      <c r="Q49" s="6"/>
      <c r="R49" s="6"/>
      <c r="S49" s="6"/>
      <c r="T49" s="6"/>
      <c r="U49" s="6"/>
      <c r="V49" s="6"/>
      <c r="W49" s="6"/>
    </row>
    <row r="50" spans="1:23" x14ac:dyDescent="0.25">
      <c r="A50" s="26">
        <v>159</v>
      </c>
      <c r="B50" s="26">
        <v>7</v>
      </c>
      <c r="C50" s="15" t="s">
        <v>38</v>
      </c>
      <c r="D50" s="24"/>
      <c r="E50" s="36">
        <v>0.94499999999999995</v>
      </c>
      <c r="F50" s="42">
        <v>55000</v>
      </c>
      <c r="G50" s="39">
        <f t="shared" si="1"/>
        <v>51975</v>
      </c>
      <c r="P50" s="6"/>
      <c r="Q50" s="6"/>
      <c r="R50" s="6"/>
      <c r="S50" s="6"/>
      <c r="T50" s="6"/>
      <c r="U50" s="6"/>
      <c r="V50" s="6"/>
      <c r="W50" s="6"/>
    </row>
    <row r="51" spans="1:23" x14ac:dyDescent="0.25">
      <c r="A51" s="26">
        <v>159</v>
      </c>
      <c r="B51" s="26">
        <v>8</v>
      </c>
      <c r="C51" s="15" t="s">
        <v>170</v>
      </c>
      <c r="D51" s="24"/>
      <c r="E51" s="36">
        <v>0.69199999999999995</v>
      </c>
      <c r="F51" s="42">
        <v>50000</v>
      </c>
      <c r="G51" s="39">
        <f t="shared" si="1"/>
        <v>34600</v>
      </c>
      <c r="P51" s="6"/>
      <c r="Q51" s="6"/>
      <c r="R51" s="6"/>
      <c r="S51" s="6"/>
      <c r="T51" s="6"/>
      <c r="U51" s="6"/>
      <c r="V51" s="6"/>
      <c r="W51" s="6"/>
    </row>
    <row r="52" spans="1:23" x14ac:dyDescent="0.25">
      <c r="A52" s="26">
        <v>159</v>
      </c>
      <c r="B52" s="26">
        <v>8</v>
      </c>
      <c r="C52" s="15" t="s">
        <v>126</v>
      </c>
      <c r="D52" s="24" t="s">
        <v>51</v>
      </c>
      <c r="E52" s="36">
        <v>0.34599999999999997</v>
      </c>
      <c r="F52" s="42">
        <v>55000</v>
      </c>
      <c r="G52" s="39">
        <f t="shared" si="1"/>
        <v>19030</v>
      </c>
      <c r="P52" s="6"/>
      <c r="Q52" s="6"/>
      <c r="R52" s="6"/>
      <c r="S52" s="6"/>
      <c r="T52" s="6"/>
      <c r="U52" s="6"/>
      <c r="V52" s="6"/>
      <c r="W52" s="6"/>
    </row>
    <row r="53" spans="1:23" ht="15.75" customHeight="1" x14ac:dyDescent="0.25">
      <c r="A53" s="26">
        <v>159</v>
      </c>
      <c r="B53" s="26">
        <v>8</v>
      </c>
      <c r="C53" s="15" t="s">
        <v>191</v>
      </c>
      <c r="D53" s="24">
        <v>20</v>
      </c>
      <c r="E53" s="36">
        <v>0.94700000000000051</v>
      </c>
      <c r="F53" s="42">
        <v>55000</v>
      </c>
      <c r="G53" s="39">
        <f t="shared" si="1"/>
        <v>52085.000000000029</v>
      </c>
      <c r="P53" s="6"/>
      <c r="Q53" s="6"/>
      <c r="R53" s="6"/>
      <c r="S53" s="6"/>
      <c r="T53" s="6"/>
      <c r="U53" s="6"/>
      <c r="V53" s="6"/>
      <c r="W53" s="6"/>
    </row>
    <row r="54" spans="1:23" x14ac:dyDescent="0.25">
      <c r="A54" s="3">
        <v>219</v>
      </c>
      <c r="B54" s="3">
        <v>4.5</v>
      </c>
      <c r="C54" s="14" t="s">
        <v>192</v>
      </c>
      <c r="D54" s="24">
        <v>20</v>
      </c>
      <c r="E54" s="36">
        <v>4.4580000000000002</v>
      </c>
      <c r="F54" s="42">
        <v>69000</v>
      </c>
      <c r="G54" s="39">
        <f t="shared" si="1"/>
        <v>307602</v>
      </c>
      <c r="P54" s="6"/>
      <c r="Q54" s="6"/>
      <c r="R54" s="6"/>
      <c r="S54" s="6"/>
      <c r="T54" s="6"/>
      <c r="U54" s="6"/>
      <c r="V54" s="6"/>
      <c r="W54" s="6"/>
    </row>
    <row r="55" spans="1:23" x14ac:dyDescent="0.25">
      <c r="A55" s="3">
        <v>219</v>
      </c>
      <c r="B55" s="3">
        <v>6</v>
      </c>
      <c r="C55" s="14" t="s">
        <v>200</v>
      </c>
      <c r="D55" s="57" t="s">
        <v>171</v>
      </c>
      <c r="E55" s="36">
        <v>38.802999999999997</v>
      </c>
      <c r="F55" s="42">
        <v>59000</v>
      </c>
      <c r="G55" s="39">
        <f t="shared" si="1"/>
        <v>2289377</v>
      </c>
      <c r="P55" s="6"/>
      <c r="Q55" s="6"/>
      <c r="R55" s="6"/>
      <c r="S55" s="6"/>
      <c r="T55" s="6"/>
      <c r="U55" s="6"/>
      <c r="V55" s="6"/>
      <c r="W55" s="6"/>
    </row>
    <row r="56" spans="1:23" x14ac:dyDescent="0.25">
      <c r="A56" s="26">
        <v>219</v>
      </c>
      <c r="B56" s="26">
        <v>7</v>
      </c>
      <c r="C56" s="14" t="s">
        <v>127</v>
      </c>
      <c r="D56" s="26">
        <v>20</v>
      </c>
      <c r="E56" s="36">
        <v>0.432</v>
      </c>
      <c r="F56" s="42">
        <v>69000</v>
      </c>
      <c r="G56" s="39">
        <f t="shared" si="1"/>
        <v>29808</v>
      </c>
      <c r="P56" s="6"/>
      <c r="Q56" s="6"/>
      <c r="R56" s="6"/>
      <c r="S56" s="6"/>
      <c r="T56" s="6"/>
      <c r="U56" s="6"/>
      <c r="V56" s="6"/>
      <c r="W56" s="6"/>
    </row>
    <row r="57" spans="1:23" x14ac:dyDescent="0.25">
      <c r="A57" s="26">
        <v>273</v>
      </c>
      <c r="B57" s="26">
        <v>7</v>
      </c>
      <c r="C57" s="14" t="s">
        <v>128</v>
      </c>
      <c r="D57" s="26">
        <v>20</v>
      </c>
      <c r="E57" s="36">
        <v>0.41499999999999915</v>
      </c>
      <c r="F57" s="42">
        <v>68000</v>
      </c>
      <c r="G57" s="39">
        <f t="shared" si="1"/>
        <v>28219.999999999942</v>
      </c>
      <c r="P57" s="6"/>
      <c r="Q57" s="6"/>
      <c r="R57" s="6"/>
      <c r="S57" s="6"/>
      <c r="T57" s="6"/>
      <c r="U57" s="6"/>
      <c r="V57" s="6"/>
      <c r="W57" s="6"/>
    </row>
    <row r="58" spans="1:23" x14ac:dyDescent="0.25">
      <c r="A58" s="26">
        <v>325</v>
      </c>
      <c r="B58" s="26">
        <v>6</v>
      </c>
      <c r="C58" s="15" t="s">
        <v>193</v>
      </c>
      <c r="D58" s="24"/>
      <c r="E58" s="36">
        <v>0.24499999999999988</v>
      </c>
      <c r="F58" s="42">
        <v>76000</v>
      </c>
      <c r="G58" s="39">
        <f t="shared" si="1"/>
        <v>18619.999999999993</v>
      </c>
      <c r="P58" s="6"/>
      <c r="Q58" s="6"/>
      <c r="R58" s="6"/>
      <c r="S58" s="6"/>
      <c r="T58" s="6"/>
      <c r="U58" s="6"/>
      <c r="V58" s="6"/>
      <c r="W58" s="6"/>
    </row>
    <row r="59" spans="1:23" x14ac:dyDescent="0.25">
      <c r="A59" s="26">
        <v>325</v>
      </c>
      <c r="B59" s="26">
        <v>7</v>
      </c>
      <c r="C59" s="15" t="s">
        <v>158</v>
      </c>
      <c r="D59" s="24">
        <v>20</v>
      </c>
      <c r="E59" s="36">
        <v>0.63600000000000001</v>
      </c>
      <c r="F59" s="42">
        <v>70000</v>
      </c>
      <c r="G59" s="39">
        <f t="shared" si="1"/>
        <v>44520</v>
      </c>
      <c r="P59" s="6"/>
      <c r="Q59" s="6"/>
      <c r="R59" s="6"/>
      <c r="S59" s="6"/>
      <c r="T59" s="6"/>
      <c r="U59" s="6"/>
      <c r="V59" s="6"/>
      <c r="W59" s="6"/>
    </row>
    <row r="60" spans="1:23" x14ac:dyDescent="0.25">
      <c r="A60" s="26">
        <v>325</v>
      </c>
      <c r="B60" s="26">
        <v>8</v>
      </c>
      <c r="C60" s="15" t="s">
        <v>38</v>
      </c>
      <c r="D60" s="24" t="s">
        <v>51</v>
      </c>
      <c r="E60" s="36">
        <v>2.3389999999999986</v>
      </c>
      <c r="F60" s="42">
        <v>77500</v>
      </c>
      <c r="G60" s="39">
        <f t="shared" si="1"/>
        <v>181272.49999999988</v>
      </c>
      <c r="P60" s="6"/>
      <c r="Q60" s="6"/>
      <c r="R60" s="6"/>
      <c r="S60" s="6"/>
      <c r="T60" s="6"/>
      <c r="U60" s="6"/>
      <c r="V60" s="6"/>
      <c r="W60" s="6"/>
    </row>
    <row r="61" spans="1:23" x14ac:dyDescent="0.25">
      <c r="A61" s="26">
        <v>325</v>
      </c>
      <c r="B61" s="26">
        <v>8</v>
      </c>
      <c r="C61" s="15" t="s">
        <v>144</v>
      </c>
      <c r="D61" s="24" t="s">
        <v>51</v>
      </c>
      <c r="E61" s="36">
        <v>3.0489999999999995</v>
      </c>
      <c r="F61" s="42">
        <v>77500</v>
      </c>
      <c r="G61" s="39">
        <f t="shared" si="1"/>
        <v>236297.49999999997</v>
      </c>
      <c r="P61" s="6"/>
      <c r="Q61" s="6"/>
      <c r="R61" s="6"/>
      <c r="S61" s="6"/>
      <c r="T61" s="6"/>
      <c r="U61" s="6"/>
      <c r="V61" s="6"/>
      <c r="W61" s="6"/>
    </row>
    <row r="62" spans="1:23" x14ac:dyDescent="0.25">
      <c r="A62" s="26">
        <v>325</v>
      </c>
      <c r="B62" s="26">
        <v>8</v>
      </c>
      <c r="C62" s="15" t="s">
        <v>99</v>
      </c>
      <c r="D62" s="24" t="s">
        <v>51</v>
      </c>
      <c r="E62" s="36">
        <v>1.4990000000000006</v>
      </c>
      <c r="F62" s="42">
        <v>77500</v>
      </c>
      <c r="G62" s="39">
        <f t="shared" si="1"/>
        <v>116172.50000000004</v>
      </c>
      <c r="P62" s="6"/>
      <c r="Q62" s="6"/>
      <c r="R62" s="6"/>
      <c r="S62" s="6"/>
      <c r="T62" s="6"/>
      <c r="U62" s="6"/>
      <c r="V62" s="6"/>
      <c r="W62" s="6"/>
    </row>
    <row r="63" spans="1:23" x14ac:dyDescent="0.25">
      <c r="A63" s="26">
        <v>325</v>
      </c>
      <c r="B63" s="26">
        <v>8</v>
      </c>
      <c r="C63" s="15" t="s">
        <v>52</v>
      </c>
      <c r="D63" s="24" t="s">
        <v>51</v>
      </c>
      <c r="E63" s="36">
        <v>10.084000000000001</v>
      </c>
      <c r="F63" s="42">
        <v>77500</v>
      </c>
      <c r="G63" s="39">
        <f t="shared" si="1"/>
        <v>781510.00000000012</v>
      </c>
      <c r="P63" s="6"/>
      <c r="Q63" s="6"/>
      <c r="R63" s="6"/>
      <c r="S63" s="6"/>
      <c r="T63" s="6"/>
      <c r="U63" s="6"/>
      <c r="V63" s="6"/>
      <c r="W63" s="6"/>
    </row>
    <row r="64" spans="1:23" x14ac:dyDescent="0.25">
      <c r="A64" s="26">
        <v>426</v>
      </c>
      <c r="B64" s="26">
        <v>10</v>
      </c>
      <c r="C64" s="14" t="s">
        <v>129</v>
      </c>
      <c r="D64" s="26"/>
      <c r="E64" s="36">
        <v>0.8879999999999999</v>
      </c>
      <c r="F64" s="42">
        <v>75000</v>
      </c>
      <c r="G64" s="39">
        <f t="shared" si="1"/>
        <v>66599.999999999985</v>
      </c>
      <c r="P64" s="6"/>
      <c r="Q64" s="6"/>
      <c r="R64" s="6"/>
      <c r="S64" s="6"/>
      <c r="T64" s="6"/>
      <c r="U64" s="6"/>
      <c r="V64" s="6"/>
      <c r="W64" s="6"/>
    </row>
    <row r="65" spans="1:23" x14ac:dyDescent="0.25">
      <c r="A65" s="26">
        <v>426</v>
      </c>
      <c r="B65" s="26">
        <v>10</v>
      </c>
      <c r="C65" s="14" t="s">
        <v>155</v>
      </c>
      <c r="D65" s="58"/>
      <c r="E65" s="36">
        <v>2.3889999999999998</v>
      </c>
      <c r="F65" s="42">
        <v>75000</v>
      </c>
      <c r="G65" s="39">
        <f t="shared" si="1"/>
        <v>179174.99999999997</v>
      </c>
      <c r="P65" s="6"/>
      <c r="Q65" s="6"/>
      <c r="R65" s="6"/>
      <c r="S65" s="6"/>
      <c r="T65" s="6"/>
      <c r="U65" s="6"/>
      <c r="V65" s="6"/>
      <c r="W65" s="6"/>
    </row>
    <row r="66" spans="1:23" x14ac:dyDescent="0.25">
      <c r="A66" s="26">
        <v>426</v>
      </c>
      <c r="B66" s="26">
        <v>10</v>
      </c>
      <c r="C66" s="14" t="s">
        <v>194</v>
      </c>
      <c r="D66" s="26" t="s">
        <v>51</v>
      </c>
      <c r="E66" s="36">
        <v>13.085000000000001</v>
      </c>
      <c r="F66" s="42">
        <v>85000</v>
      </c>
      <c r="G66" s="39">
        <f t="shared" si="1"/>
        <v>1112225</v>
      </c>
      <c r="P66" s="6"/>
      <c r="Q66" s="6"/>
      <c r="R66" s="6"/>
      <c r="S66" s="6"/>
      <c r="T66" s="6"/>
      <c r="U66" s="6"/>
      <c r="V66" s="6"/>
      <c r="W66" s="6"/>
    </row>
    <row r="67" spans="1:23" x14ac:dyDescent="0.25">
      <c r="A67" s="26">
        <v>530</v>
      </c>
      <c r="B67" s="26">
        <v>8</v>
      </c>
      <c r="C67" s="14" t="s">
        <v>54</v>
      </c>
      <c r="D67" s="26" t="s">
        <v>51</v>
      </c>
      <c r="E67" s="36">
        <v>0.95</v>
      </c>
      <c r="F67" s="42">
        <v>80000</v>
      </c>
      <c r="G67" s="39">
        <f t="shared" si="1"/>
        <v>76000</v>
      </c>
      <c r="P67" s="6"/>
      <c r="Q67" s="6"/>
      <c r="R67" s="6"/>
      <c r="S67" s="6"/>
      <c r="T67" s="6"/>
      <c r="U67" s="6"/>
      <c r="V67" s="6"/>
      <c r="W67" s="6"/>
    </row>
    <row r="68" spans="1:23" x14ac:dyDescent="0.25">
      <c r="A68" s="26">
        <v>530</v>
      </c>
      <c r="B68" s="26">
        <v>8</v>
      </c>
      <c r="C68" s="14" t="s">
        <v>55</v>
      </c>
      <c r="D68" s="26" t="s">
        <v>51</v>
      </c>
      <c r="E68" s="36">
        <v>10.615</v>
      </c>
      <c r="F68" s="42">
        <v>89000</v>
      </c>
      <c r="G68" s="39">
        <f t="shared" si="1"/>
        <v>944735</v>
      </c>
      <c r="P68" s="6"/>
      <c r="Q68" s="6"/>
      <c r="R68" s="6"/>
      <c r="S68" s="6"/>
      <c r="T68" s="6"/>
      <c r="U68" s="6"/>
      <c r="V68" s="6"/>
      <c r="W68" s="6"/>
    </row>
    <row r="69" spans="1:23" x14ac:dyDescent="0.25">
      <c r="A69" s="26">
        <v>530</v>
      </c>
      <c r="B69" s="26">
        <v>8</v>
      </c>
      <c r="C69" s="14" t="s">
        <v>130</v>
      </c>
      <c r="D69" s="26"/>
      <c r="E69" s="36">
        <v>16.497</v>
      </c>
      <c r="F69" s="42">
        <v>75000</v>
      </c>
      <c r="G69" s="39">
        <f t="shared" si="1"/>
        <v>1237275</v>
      </c>
      <c r="P69" s="6"/>
      <c r="Q69" s="6"/>
      <c r="R69" s="6"/>
      <c r="S69" s="6"/>
      <c r="T69" s="6"/>
      <c r="U69" s="6"/>
      <c r="V69" s="6"/>
      <c r="W69" s="6"/>
    </row>
    <row r="70" spans="1:23" x14ac:dyDescent="0.25">
      <c r="A70" s="26">
        <v>530</v>
      </c>
      <c r="B70" s="26">
        <v>8</v>
      </c>
      <c r="C70" s="14" t="s">
        <v>135</v>
      </c>
      <c r="D70" s="26" t="s">
        <v>51</v>
      </c>
      <c r="E70" s="36">
        <v>5.056</v>
      </c>
      <c r="F70" s="42">
        <v>87000</v>
      </c>
      <c r="G70" s="39">
        <f t="shared" si="1"/>
        <v>439872</v>
      </c>
      <c r="P70" s="6"/>
      <c r="Q70" s="6"/>
      <c r="R70" s="6"/>
      <c r="S70" s="6"/>
      <c r="T70" s="6"/>
      <c r="U70" s="6"/>
      <c r="V70" s="6"/>
      <c r="W70" s="6"/>
    </row>
    <row r="71" spans="1:23" x14ac:dyDescent="0.25">
      <c r="A71" s="26">
        <v>530</v>
      </c>
      <c r="B71" s="26">
        <v>10</v>
      </c>
      <c r="C71" s="59" t="s">
        <v>136</v>
      </c>
      <c r="D71" s="26" t="s">
        <v>137</v>
      </c>
      <c r="E71" s="36">
        <v>14</v>
      </c>
      <c r="F71" s="42">
        <v>98000</v>
      </c>
      <c r="G71" s="39">
        <f t="shared" si="1"/>
        <v>1372000</v>
      </c>
      <c r="P71" s="6"/>
      <c r="Q71" s="6"/>
      <c r="R71" s="6"/>
      <c r="S71" s="6"/>
      <c r="T71" s="6"/>
      <c r="U71" s="6"/>
      <c r="V71" s="6"/>
      <c r="W71" s="6"/>
    </row>
    <row r="72" spans="1:23" x14ac:dyDescent="0.25">
      <c r="A72" s="26">
        <v>530</v>
      </c>
      <c r="B72" s="26">
        <v>10</v>
      </c>
      <c r="C72" s="14" t="s">
        <v>131</v>
      </c>
      <c r="D72" s="26" t="s">
        <v>51</v>
      </c>
      <c r="E72" s="36">
        <v>2.9910000000000005</v>
      </c>
      <c r="F72" s="42">
        <v>89000</v>
      </c>
      <c r="G72" s="39">
        <f t="shared" si="1"/>
        <v>266199.00000000006</v>
      </c>
      <c r="P72" s="6"/>
      <c r="Q72" s="6"/>
      <c r="R72" s="6"/>
      <c r="S72" s="6"/>
      <c r="T72" s="6"/>
      <c r="U72" s="6"/>
      <c r="V72" s="6"/>
      <c r="W72" s="6"/>
    </row>
    <row r="73" spans="1:23" x14ac:dyDescent="0.25">
      <c r="A73" s="26">
        <v>530</v>
      </c>
      <c r="B73" s="26">
        <v>10</v>
      </c>
      <c r="C73" s="14" t="s">
        <v>157</v>
      </c>
      <c r="D73" s="26">
        <v>20</v>
      </c>
      <c r="E73" s="36">
        <v>1.2330000000000001</v>
      </c>
      <c r="F73" s="42">
        <v>89000</v>
      </c>
      <c r="G73" s="39">
        <f t="shared" si="1"/>
        <v>109737.00000000001</v>
      </c>
      <c r="P73" s="6"/>
      <c r="Q73" s="6"/>
      <c r="R73" s="6"/>
      <c r="S73" s="6"/>
      <c r="T73" s="6"/>
      <c r="U73" s="6"/>
      <c r="V73" s="6"/>
      <c r="W73" s="6"/>
    </row>
    <row r="74" spans="1:23" x14ac:dyDescent="0.25">
      <c r="A74" s="26">
        <v>530</v>
      </c>
      <c r="B74" s="26">
        <v>10</v>
      </c>
      <c r="C74" s="14" t="s">
        <v>161</v>
      </c>
      <c r="D74" s="26"/>
      <c r="E74" s="36">
        <v>2.99</v>
      </c>
      <c r="F74" s="42">
        <v>89000</v>
      </c>
      <c r="G74" s="39">
        <f t="shared" si="1"/>
        <v>266110</v>
      </c>
      <c r="P74" s="6"/>
      <c r="Q74" s="6"/>
      <c r="R74" s="6"/>
      <c r="S74" s="6"/>
      <c r="T74" s="6"/>
      <c r="U74" s="6"/>
      <c r="V74" s="6"/>
      <c r="W74" s="6"/>
    </row>
    <row r="75" spans="1:23" x14ac:dyDescent="0.25">
      <c r="A75" s="26">
        <v>630</v>
      </c>
      <c r="B75" s="26">
        <v>8</v>
      </c>
      <c r="C75" s="60" t="s">
        <v>132</v>
      </c>
      <c r="D75" s="26"/>
      <c r="E75" s="36">
        <v>15.378</v>
      </c>
      <c r="F75" s="42">
        <v>93000</v>
      </c>
      <c r="G75" s="39">
        <f t="shared" si="1"/>
        <v>1430154</v>
      </c>
      <c r="P75" s="6"/>
      <c r="Q75" s="6"/>
      <c r="R75" s="6"/>
      <c r="S75" s="6"/>
      <c r="T75" s="6"/>
      <c r="U75" s="6"/>
      <c r="V75" s="6"/>
      <c r="W75" s="6"/>
    </row>
    <row r="76" spans="1:23" x14ac:dyDescent="0.25">
      <c r="A76" s="26">
        <v>720</v>
      </c>
      <c r="B76" s="26">
        <v>8</v>
      </c>
      <c r="C76" s="14" t="s">
        <v>56</v>
      </c>
      <c r="D76" s="26">
        <v>3</v>
      </c>
      <c r="E76" s="36">
        <v>1.67</v>
      </c>
      <c r="F76" s="42">
        <v>95000</v>
      </c>
      <c r="G76" s="39">
        <f t="shared" si="1"/>
        <v>158650</v>
      </c>
      <c r="P76" s="6"/>
      <c r="Q76" s="6"/>
      <c r="R76" s="6"/>
      <c r="S76" s="6"/>
      <c r="T76" s="6"/>
      <c r="U76" s="6"/>
      <c r="V76" s="6"/>
      <c r="W76" s="6"/>
    </row>
    <row r="77" spans="1:23" x14ac:dyDescent="0.25">
      <c r="A77" s="26">
        <v>720</v>
      </c>
      <c r="B77" s="26">
        <v>8</v>
      </c>
      <c r="C77" s="14" t="s">
        <v>176</v>
      </c>
      <c r="D77" s="26"/>
      <c r="E77" s="36">
        <v>14.484999999999999</v>
      </c>
      <c r="F77" s="42">
        <v>65000</v>
      </c>
      <c r="G77" s="39">
        <f t="shared" si="1"/>
        <v>941525</v>
      </c>
      <c r="P77" s="6"/>
      <c r="Q77" s="6"/>
      <c r="R77" s="6"/>
      <c r="S77" s="6"/>
      <c r="T77" s="6"/>
      <c r="U77" s="6"/>
      <c r="V77" s="6"/>
      <c r="W77" s="6"/>
    </row>
    <row r="78" spans="1:23" x14ac:dyDescent="0.25">
      <c r="A78" s="26">
        <v>720</v>
      </c>
      <c r="B78" s="26">
        <v>8</v>
      </c>
      <c r="C78" s="12" t="s">
        <v>181</v>
      </c>
      <c r="D78" s="49"/>
      <c r="E78" s="36">
        <v>37.889000000000003</v>
      </c>
      <c r="F78" s="42">
        <v>46000</v>
      </c>
      <c r="G78" s="39">
        <f t="shared" si="1"/>
        <v>1742894.0000000002</v>
      </c>
      <c r="H78" s="61" t="s">
        <v>182</v>
      </c>
    </row>
    <row r="79" spans="1:23" x14ac:dyDescent="0.25">
      <c r="A79" s="26">
        <v>720</v>
      </c>
      <c r="B79" s="26">
        <v>10</v>
      </c>
      <c r="C79" s="14" t="s">
        <v>57</v>
      </c>
      <c r="D79" s="26"/>
      <c r="E79" s="36">
        <v>1.615</v>
      </c>
      <c r="F79" s="42">
        <v>85000</v>
      </c>
      <c r="G79" s="39">
        <f t="shared" si="1"/>
        <v>137275</v>
      </c>
      <c r="P79" s="6"/>
      <c r="Q79" s="6"/>
      <c r="R79" s="6"/>
      <c r="S79" s="6"/>
      <c r="T79" s="6"/>
      <c r="U79" s="6"/>
      <c r="V79" s="6"/>
      <c r="W79" s="6"/>
    </row>
    <row r="80" spans="1:23" x14ac:dyDescent="0.25">
      <c r="A80" s="26">
        <v>720</v>
      </c>
      <c r="B80" s="27" t="s">
        <v>58</v>
      </c>
      <c r="C80" s="15" t="s">
        <v>59</v>
      </c>
      <c r="D80" s="24"/>
      <c r="E80" s="36">
        <v>14.209000000000001</v>
      </c>
      <c r="F80" s="42">
        <v>75000</v>
      </c>
      <c r="G80" s="39">
        <f t="shared" si="1"/>
        <v>1065675</v>
      </c>
      <c r="P80" s="6"/>
      <c r="Q80" s="6"/>
      <c r="R80" s="6"/>
      <c r="S80" s="6"/>
      <c r="T80" s="6"/>
      <c r="U80" s="6"/>
      <c r="V80" s="6"/>
      <c r="W80" s="6"/>
    </row>
    <row r="81" spans="1:23" x14ac:dyDescent="0.25">
      <c r="A81" s="26">
        <v>720</v>
      </c>
      <c r="B81" s="26">
        <v>12</v>
      </c>
      <c r="C81" s="15" t="s">
        <v>181</v>
      </c>
      <c r="D81" s="24"/>
      <c r="E81" s="36">
        <v>200</v>
      </c>
      <c r="F81" s="42">
        <v>59000</v>
      </c>
      <c r="G81" s="39">
        <f t="shared" si="1"/>
        <v>11800000</v>
      </c>
      <c r="H81" t="s">
        <v>186</v>
      </c>
      <c r="P81" s="6"/>
      <c r="Q81" s="6"/>
      <c r="R81" s="6"/>
      <c r="S81" s="6"/>
      <c r="T81" s="6"/>
      <c r="U81" s="6"/>
      <c r="V81" s="6"/>
      <c r="W81" s="6"/>
    </row>
    <row r="82" spans="1:23" x14ac:dyDescent="0.25">
      <c r="A82" s="26">
        <v>720</v>
      </c>
      <c r="B82" s="26">
        <v>14</v>
      </c>
      <c r="C82" s="15" t="s">
        <v>100</v>
      </c>
      <c r="D82" s="24"/>
      <c r="E82" s="36">
        <v>2.125</v>
      </c>
      <c r="F82" s="42">
        <v>95000</v>
      </c>
      <c r="G82" s="39">
        <f t="shared" si="1"/>
        <v>201875</v>
      </c>
      <c r="P82" s="6"/>
      <c r="Q82" s="6"/>
      <c r="R82" s="6"/>
      <c r="S82" s="6"/>
      <c r="T82" s="6"/>
      <c r="U82" s="6"/>
      <c r="V82" s="6"/>
      <c r="W82" s="6"/>
    </row>
    <row r="83" spans="1:23" x14ac:dyDescent="0.25">
      <c r="A83" s="26">
        <v>720</v>
      </c>
      <c r="B83" s="26">
        <v>15</v>
      </c>
      <c r="C83" s="15" t="s">
        <v>133</v>
      </c>
      <c r="D83" s="24" t="s">
        <v>106</v>
      </c>
      <c r="E83" s="36">
        <v>9.49</v>
      </c>
      <c r="F83" s="42">
        <v>95000</v>
      </c>
      <c r="G83" s="39">
        <f t="shared" si="1"/>
        <v>901550</v>
      </c>
      <c r="P83" s="6"/>
      <c r="Q83" s="6"/>
      <c r="R83" s="6"/>
      <c r="S83" s="6"/>
      <c r="T83" s="6"/>
      <c r="U83" s="6"/>
      <c r="V83" s="6"/>
      <c r="W83" s="6"/>
    </row>
    <row r="84" spans="1:23" x14ac:dyDescent="0.25">
      <c r="A84" s="26">
        <v>820</v>
      </c>
      <c r="B84" s="26">
        <v>10</v>
      </c>
      <c r="C84" s="15" t="s">
        <v>108</v>
      </c>
      <c r="D84" s="24" t="s">
        <v>60</v>
      </c>
      <c r="E84" s="36">
        <v>4.4439999999999884</v>
      </c>
      <c r="F84" s="42">
        <v>85000</v>
      </c>
      <c r="G84" s="39">
        <f t="shared" si="1"/>
        <v>377739.99999999901</v>
      </c>
      <c r="P84" s="6"/>
      <c r="Q84" s="6"/>
      <c r="R84" s="6"/>
      <c r="S84" s="6"/>
      <c r="T84" s="6"/>
      <c r="U84" s="6"/>
      <c r="V84" s="6"/>
      <c r="W84" s="6"/>
    </row>
    <row r="85" spans="1:23" x14ac:dyDescent="0.25">
      <c r="A85" s="3">
        <v>820</v>
      </c>
      <c r="B85" s="3">
        <v>12</v>
      </c>
      <c r="C85" s="15" t="s">
        <v>184</v>
      </c>
      <c r="D85" s="24" t="s">
        <v>60</v>
      </c>
      <c r="E85" s="36">
        <v>17.407</v>
      </c>
      <c r="F85" s="43">
        <v>98000</v>
      </c>
      <c r="G85" s="39">
        <f t="shared" ref="G85:G86" si="2">E85*F85</f>
        <v>1705886</v>
      </c>
      <c r="P85" s="6"/>
      <c r="Q85" s="6"/>
      <c r="R85" s="6"/>
      <c r="S85" s="6"/>
      <c r="T85" s="6"/>
      <c r="U85" s="6"/>
      <c r="V85" s="6"/>
      <c r="W85" s="6"/>
    </row>
    <row r="86" spans="1:23" ht="15" customHeight="1" x14ac:dyDescent="0.25">
      <c r="A86" s="26">
        <v>1220</v>
      </c>
      <c r="B86" s="26">
        <v>16</v>
      </c>
      <c r="C86" s="15" t="s">
        <v>134</v>
      </c>
      <c r="D86" s="24"/>
      <c r="E86" s="36">
        <v>11.57</v>
      </c>
      <c r="F86" s="42">
        <v>93000</v>
      </c>
      <c r="G86" s="39">
        <f t="shared" si="2"/>
        <v>1076010</v>
      </c>
      <c r="P86" s="6"/>
      <c r="Q86" s="6"/>
      <c r="R86" s="6"/>
      <c r="S86" s="6"/>
      <c r="T86" s="6"/>
      <c r="U86" s="6"/>
      <c r="V86" s="6"/>
      <c r="W86" s="6"/>
    </row>
    <row r="87" spans="1:23" x14ac:dyDescent="0.25">
      <c r="A87" s="78" t="s">
        <v>61</v>
      </c>
      <c r="B87" s="78"/>
      <c r="C87" s="78"/>
      <c r="D87" s="78"/>
      <c r="E87" s="78"/>
      <c r="F87" s="78"/>
      <c r="G87" s="78"/>
      <c r="P87" s="6"/>
      <c r="Q87" s="6"/>
      <c r="R87" s="6"/>
      <c r="S87" s="6"/>
      <c r="T87" s="6"/>
      <c r="U87" s="6"/>
      <c r="V87" s="6"/>
      <c r="W87" s="6"/>
    </row>
    <row r="88" spans="1:23" x14ac:dyDescent="0.25">
      <c r="A88" s="24">
        <v>18</v>
      </c>
      <c r="B88" s="24">
        <v>3</v>
      </c>
      <c r="C88" s="28" t="s">
        <v>141</v>
      </c>
      <c r="D88" s="48">
        <v>20</v>
      </c>
      <c r="E88" s="36">
        <v>23.298000000000002</v>
      </c>
      <c r="F88" s="42">
        <v>140000</v>
      </c>
      <c r="G88" s="39">
        <f t="shared" ref="G88:G143" si="3">E88*F88</f>
        <v>3261720.0000000005</v>
      </c>
      <c r="P88" s="6"/>
      <c r="Q88" s="6"/>
      <c r="R88" s="6"/>
      <c r="S88" s="6"/>
      <c r="T88" s="6"/>
      <c r="U88" s="6"/>
      <c r="V88" s="6"/>
      <c r="W88" s="6"/>
    </row>
    <row r="89" spans="1:23" x14ac:dyDescent="0.25">
      <c r="A89" s="26">
        <v>22</v>
      </c>
      <c r="B89" s="26">
        <v>1.5</v>
      </c>
      <c r="C89" s="15" t="s">
        <v>62</v>
      </c>
      <c r="D89" s="48">
        <v>20</v>
      </c>
      <c r="E89" s="36">
        <v>0.112</v>
      </c>
      <c r="F89" s="42">
        <v>55000</v>
      </c>
      <c r="G89" s="39">
        <f t="shared" si="3"/>
        <v>6160</v>
      </c>
    </row>
    <row r="90" spans="1:23" x14ac:dyDescent="0.25">
      <c r="A90" s="26">
        <v>28</v>
      </c>
      <c r="B90" s="26">
        <v>4</v>
      </c>
      <c r="C90" s="15" t="s">
        <v>63</v>
      </c>
      <c r="D90" s="48"/>
      <c r="E90" s="36">
        <v>0.04</v>
      </c>
      <c r="F90" s="42">
        <v>59000</v>
      </c>
      <c r="G90" s="39">
        <f t="shared" si="3"/>
        <v>2360</v>
      </c>
    </row>
    <row r="91" spans="1:23" x14ac:dyDescent="0.25">
      <c r="A91" s="26">
        <v>34</v>
      </c>
      <c r="B91" s="26">
        <v>3.5</v>
      </c>
      <c r="C91" s="15" t="s">
        <v>64</v>
      </c>
      <c r="D91" s="49">
        <v>20</v>
      </c>
      <c r="E91" s="36">
        <v>8.4999999999999992E-2</v>
      </c>
      <c r="F91" s="42">
        <v>75000</v>
      </c>
      <c r="G91" s="39">
        <f t="shared" si="3"/>
        <v>6374.9999999999991</v>
      </c>
    </row>
    <row r="92" spans="1:23" x14ac:dyDescent="0.25">
      <c r="A92" s="26">
        <v>38</v>
      </c>
      <c r="B92" s="26">
        <v>3</v>
      </c>
      <c r="C92" s="15" t="s">
        <v>65</v>
      </c>
      <c r="D92" s="49">
        <v>20</v>
      </c>
      <c r="E92" s="36">
        <v>8.0000000000000002E-3</v>
      </c>
      <c r="F92" s="42">
        <v>87000</v>
      </c>
      <c r="G92" s="39">
        <f t="shared" si="3"/>
        <v>696</v>
      </c>
    </row>
    <row r="93" spans="1:23" x14ac:dyDescent="0.25">
      <c r="A93" s="26">
        <v>40</v>
      </c>
      <c r="B93" s="26">
        <v>3.5</v>
      </c>
      <c r="C93" s="15" t="s">
        <v>141</v>
      </c>
      <c r="D93" s="49">
        <v>20</v>
      </c>
      <c r="E93" s="36">
        <v>0.84299999999999997</v>
      </c>
      <c r="F93" s="42">
        <v>140000</v>
      </c>
      <c r="G93" s="39">
        <f t="shared" si="3"/>
        <v>118020</v>
      </c>
    </row>
    <row r="94" spans="1:23" x14ac:dyDescent="0.25">
      <c r="A94" s="26">
        <v>45</v>
      </c>
      <c r="B94" s="26">
        <v>3</v>
      </c>
      <c r="C94" s="15" t="s">
        <v>64</v>
      </c>
      <c r="D94" s="49">
        <v>20</v>
      </c>
      <c r="E94" s="36">
        <v>7.5980000000000008</v>
      </c>
      <c r="F94" s="42">
        <v>140000</v>
      </c>
      <c r="G94" s="39">
        <f t="shared" si="3"/>
        <v>1063720</v>
      </c>
    </row>
    <row r="95" spans="1:23" x14ac:dyDescent="0.25">
      <c r="A95" s="26">
        <v>45</v>
      </c>
      <c r="B95" s="26">
        <v>5</v>
      </c>
      <c r="C95" s="14" t="s">
        <v>141</v>
      </c>
      <c r="D95" s="49">
        <v>20</v>
      </c>
      <c r="E95" s="36">
        <v>2.0429999999999997</v>
      </c>
      <c r="F95" s="42">
        <v>140000</v>
      </c>
      <c r="G95" s="39">
        <f t="shared" si="3"/>
        <v>286019.99999999994</v>
      </c>
    </row>
    <row r="96" spans="1:23" x14ac:dyDescent="0.25">
      <c r="A96" s="26">
        <v>76</v>
      </c>
      <c r="B96" s="26">
        <v>5</v>
      </c>
      <c r="C96" s="14" t="s">
        <v>67</v>
      </c>
      <c r="D96" s="49">
        <v>20</v>
      </c>
      <c r="E96" s="36">
        <v>5.6890000000000001</v>
      </c>
      <c r="F96" s="39">
        <v>120000</v>
      </c>
      <c r="G96" s="39">
        <f t="shared" si="3"/>
        <v>682680</v>
      </c>
    </row>
    <row r="97" spans="1:7" x14ac:dyDescent="0.25">
      <c r="A97" s="26">
        <v>89</v>
      </c>
      <c r="B97" s="26">
        <v>6</v>
      </c>
      <c r="C97" s="14" t="s">
        <v>68</v>
      </c>
      <c r="D97" s="49"/>
      <c r="E97" s="36">
        <v>4.8000000000000001E-2</v>
      </c>
      <c r="F97" s="42">
        <v>85000</v>
      </c>
      <c r="G97" s="39">
        <f t="shared" si="3"/>
        <v>4080</v>
      </c>
    </row>
    <row r="98" spans="1:7" x14ac:dyDescent="0.25">
      <c r="A98" s="26">
        <v>108</v>
      </c>
      <c r="B98" s="26">
        <v>4</v>
      </c>
      <c r="C98" s="14" t="s">
        <v>69</v>
      </c>
      <c r="D98" s="49"/>
      <c r="E98" s="36">
        <v>0.11899999999999999</v>
      </c>
      <c r="F98" s="42">
        <v>120000</v>
      </c>
      <c r="G98" s="39">
        <f t="shared" si="3"/>
        <v>14280</v>
      </c>
    </row>
    <row r="99" spans="1:7" x14ac:dyDescent="0.25">
      <c r="A99" s="26">
        <v>108</v>
      </c>
      <c r="B99" s="26">
        <v>4</v>
      </c>
      <c r="C99" s="14" t="s">
        <v>70</v>
      </c>
      <c r="D99" s="49"/>
      <c r="E99" s="36">
        <v>4.5999999999999999E-2</v>
      </c>
      <c r="F99" s="42">
        <v>80000</v>
      </c>
      <c r="G99" s="39">
        <f t="shared" si="3"/>
        <v>3680</v>
      </c>
    </row>
    <row r="100" spans="1:7" x14ac:dyDescent="0.25">
      <c r="A100" s="26">
        <v>108</v>
      </c>
      <c r="B100" s="26">
        <v>4</v>
      </c>
      <c r="C100" s="14" t="s">
        <v>75</v>
      </c>
      <c r="D100" s="49">
        <v>20</v>
      </c>
      <c r="E100" s="36">
        <v>0.48099999999999998</v>
      </c>
      <c r="F100" s="42">
        <v>115000</v>
      </c>
      <c r="G100" s="39">
        <f t="shared" si="3"/>
        <v>55315</v>
      </c>
    </row>
    <row r="101" spans="1:7" x14ac:dyDescent="0.25">
      <c r="A101" s="26">
        <v>108</v>
      </c>
      <c r="B101" s="26">
        <v>5</v>
      </c>
      <c r="C101" s="13" t="s">
        <v>145</v>
      </c>
      <c r="D101" s="48">
        <v>20</v>
      </c>
      <c r="E101" s="36">
        <v>6.8000000000000005E-2</v>
      </c>
      <c r="F101" s="42">
        <v>115000</v>
      </c>
      <c r="G101" s="39">
        <f t="shared" si="3"/>
        <v>7820.0000000000009</v>
      </c>
    </row>
    <row r="102" spans="1:7" x14ac:dyDescent="0.25">
      <c r="A102" s="26">
        <v>108</v>
      </c>
      <c r="B102" s="26">
        <v>6</v>
      </c>
      <c r="C102" s="13" t="s">
        <v>178</v>
      </c>
      <c r="D102" s="48">
        <v>20</v>
      </c>
      <c r="E102" s="36">
        <v>4.8000000000000001E-2</v>
      </c>
      <c r="F102" s="42">
        <v>115000</v>
      </c>
      <c r="G102" s="39">
        <f t="shared" si="3"/>
        <v>5520</v>
      </c>
    </row>
    <row r="103" spans="1:7" x14ac:dyDescent="0.25">
      <c r="A103" s="26">
        <v>114</v>
      </c>
      <c r="B103" s="26">
        <v>5</v>
      </c>
      <c r="C103" s="13" t="s">
        <v>103</v>
      </c>
      <c r="D103" s="48">
        <v>20</v>
      </c>
      <c r="E103" s="36">
        <v>0.19099999999999995</v>
      </c>
      <c r="F103" s="42">
        <v>95000</v>
      </c>
      <c r="G103" s="39">
        <f t="shared" si="3"/>
        <v>18144.999999999996</v>
      </c>
    </row>
    <row r="104" spans="1:7" x14ac:dyDescent="0.25">
      <c r="A104" s="26">
        <v>114</v>
      </c>
      <c r="B104" s="26">
        <v>5</v>
      </c>
      <c r="C104" s="13" t="s">
        <v>122</v>
      </c>
      <c r="D104" s="48" t="s">
        <v>51</v>
      </c>
      <c r="E104" s="36">
        <v>0.20799999999999996</v>
      </c>
      <c r="F104" s="42">
        <v>115000</v>
      </c>
      <c r="G104" s="39">
        <f t="shared" si="3"/>
        <v>23919.999999999996</v>
      </c>
    </row>
    <row r="105" spans="1:7" x14ac:dyDescent="0.25">
      <c r="A105" s="26">
        <v>114</v>
      </c>
      <c r="B105" s="26">
        <v>5</v>
      </c>
      <c r="C105" s="13" t="s">
        <v>146</v>
      </c>
      <c r="D105" s="48">
        <v>20</v>
      </c>
      <c r="E105" s="36">
        <v>7.0999999999999994E-2</v>
      </c>
      <c r="F105" s="42">
        <v>115000</v>
      </c>
      <c r="G105" s="39">
        <f t="shared" si="3"/>
        <v>8164.9999999999991</v>
      </c>
    </row>
    <row r="106" spans="1:7" x14ac:dyDescent="0.25">
      <c r="A106" s="26">
        <v>114</v>
      </c>
      <c r="B106" s="26">
        <v>6</v>
      </c>
      <c r="C106" s="13" t="s">
        <v>188</v>
      </c>
      <c r="D106" s="37" t="s">
        <v>51</v>
      </c>
      <c r="E106" s="36">
        <v>1.4669999999999999</v>
      </c>
      <c r="F106" s="42">
        <v>115000</v>
      </c>
      <c r="G106" s="39">
        <f t="shared" si="3"/>
        <v>168704.99999999997</v>
      </c>
    </row>
    <row r="107" spans="1:7" x14ac:dyDescent="0.25">
      <c r="A107" s="29">
        <v>114</v>
      </c>
      <c r="B107" s="29">
        <v>8</v>
      </c>
      <c r="C107" s="12" t="s">
        <v>180</v>
      </c>
      <c r="D107" s="49" t="s">
        <v>51</v>
      </c>
      <c r="E107" s="36">
        <v>0.72599999999999998</v>
      </c>
      <c r="F107" s="39">
        <v>110000</v>
      </c>
      <c r="G107" s="39">
        <f t="shared" si="3"/>
        <v>79860</v>
      </c>
    </row>
    <row r="108" spans="1:7" x14ac:dyDescent="0.25">
      <c r="A108" s="29">
        <v>114</v>
      </c>
      <c r="B108" s="29">
        <v>9</v>
      </c>
      <c r="C108" s="16" t="s">
        <v>145</v>
      </c>
      <c r="D108" s="37">
        <v>20</v>
      </c>
      <c r="E108" s="36">
        <v>7.2999999999999995E-2</v>
      </c>
      <c r="F108" s="39">
        <v>115000</v>
      </c>
      <c r="G108" s="39">
        <f t="shared" si="3"/>
        <v>8395</v>
      </c>
    </row>
    <row r="109" spans="1:7" x14ac:dyDescent="0.25">
      <c r="A109" s="29">
        <v>114</v>
      </c>
      <c r="B109" s="29">
        <v>10</v>
      </c>
      <c r="C109" s="16" t="s">
        <v>147</v>
      </c>
      <c r="D109" s="37">
        <v>20</v>
      </c>
      <c r="E109" s="36">
        <v>1.3859999999999999</v>
      </c>
      <c r="F109" s="39">
        <v>115000</v>
      </c>
      <c r="G109" s="39">
        <f t="shared" si="3"/>
        <v>159390</v>
      </c>
    </row>
    <row r="110" spans="1:7" x14ac:dyDescent="0.25">
      <c r="A110" s="29">
        <v>114</v>
      </c>
      <c r="B110" s="29">
        <v>12</v>
      </c>
      <c r="C110" s="16" t="s">
        <v>162</v>
      </c>
      <c r="D110" s="38" t="s">
        <v>51</v>
      </c>
      <c r="E110" s="36">
        <v>2.7349999999999999</v>
      </c>
      <c r="F110" s="39">
        <v>120000</v>
      </c>
      <c r="G110" s="39">
        <f t="shared" si="3"/>
        <v>328200</v>
      </c>
    </row>
    <row r="111" spans="1:7" x14ac:dyDescent="0.25">
      <c r="A111" s="29">
        <v>114</v>
      </c>
      <c r="B111" s="29">
        <v>14</v>
      </c>
      <c r="C111" s="16" t="s">
        <v>148</v>
      </c>
      <c r="D111" s="37" t="s">
        <v>51</v>
      </c>
      <c r="E111" s="36">
        <v>0.33200000000000002</v>
      </c>
      <c r="F111" s="39">
        <v>115000</v>
      </c>
      <c r="G111" s="39">
        <f t="shared" si="3"/>
        <v>38180</v>
      </c>
    </row>
    <row r="112" spans="1:7" x14ac:dyDescent="0.25">
      <c r="A112" s="29">
        <v>140</v>
      </c>
      <c r="B112" s="29">
        <v>8</v>
      </c>
      <c r="C112" s="16" t="s">
        <v>163</v>
      </c>
      <c r="D112" s="37">
        <v>20</v>
      </c>
      <c r="E112" s="36">
        <v>4.8970000000000011</v>
      </c>
      <c r="F112" s="39">
        <v>120000</v>
      </c>
      <c r="G112" s="39">
        <f t="shared" si="3"/>
        <v>587640.00000000012</v>
      </c>
    </row>
    <row r="113" spans="1:7" x14ac:dyDescent="0.25">
      <c r="A113" s="30">
        <v>146</v>
      </c>
      <c r="B113" s="26">
        <v>8</v>
      </c>
      <c r="C113" s="14" t="s">
        <v>71</v>
      </c>
      <c r="D113" s="49"/>
      <c r="E113" s="36">
        <v>0.13500000000000001</v>
      </c>
      <c r="F113" s="42">
        <v>89000</v>
      </c>
      <c r="G113" s="39">
        <f t="shared" si="3"/>
        <v>12015</v>
      </c>
    </row>
    <row r="114" spans="1:7" x14ac:dyDescent="0.25">
      <c r="A114" s="26">
        <v>146</v>
      </c>
      <c r="B114" s="26">
        <v>9</v>
      </c>
      <c r="C114" s="13" t="s">
        <v>116</v>
      </c>
      <c r="D114" s="49" t="s">
        <v>51</v>
      </c>
      <c r="E114" s="36">
        <v>0.95799999999999974</v>
      </c>
      <c r="F114" s="42">
        <v>89000</v>
      </c>
      <c r="G114" s="39">
        <f t="shared" si="3"/>
        <v>85261.999999999971</v>
      </c>
    </row>
    <row r="115" spans="1:7" x14ac:dyDescent="0.25">
      <c r="A115" s="26">
        <v>152</v>
      </c>
      <c r="B115" s="26">
        <v>8</v>
      </c>
      <c r="C115" s="12" t="s">
        <v>172</v>
      </c>
      <c r="D115" s="49"/>
      <c r="E115" s="36">
        <v>7.625</v>
      </c>
      <c r="F115" s="42">
        <v>120000</v>
      </c>
      <c r="G115" s="39">
        <f t="shared" si="3"/>
        <v>915000</v>
      </c>
    </row>
    <row r="116" spans="1:7" x14ac:dyDescent="0.25">
      <c r="A116" s="26">
        <v>159</v>
      </c>
      <c r="B116" s="26">
        <v>7</v>
      </c>
      <c r="C116" s="13" t="s">
        <v>117</v>
      </c>
      <c r="D116" s="48" t="s">
        <v>51</v>
      </c>
      <c r="E116" s="36">
        <v>0.84499999999999997</v>
      </c>
      <c r="F116" s="42">
        <v>115000</v>
      </c>
      <c r="G116" s="39">
        <f t="shared" si="3"/>
        <v>97175</v>
      </c>
    </row>
    <row r="117" spans="1:7" x14ac:dyDescent="0.25">
      <c r="A117" s="30">
        <v>159</v>
      </c>
      <c r="B117" s="26">
        <v>7</v>
      </c>
      <c r="C117" s="14" t="s">
        <v>73</v>
      </c>
      <c r="D117" s="49">
        <v>20</v>
      </c>
      <c r="E117" s="36">
        <v>0.22600000000000001</v>
      </c>
      <c r="F117" s="42">
        <v>89000</v>
      </c>
      <c r="G117" s="39">
        <f t="shared" si="3"/>
        <v>20114</v>
      </c>
    </row>
    <row r="118" spans="1:7" x14ac:dyDescent="0.25">
      <c r="A118" s="26">
        <v>159</v>
      </c>
      <c r="B118" s="26">
        <v>8</v>
      </c>
      <c r="C118" s="13" t="s">
        <v>118</v>
      </c>
      <c r="D118" s="49" t="s">
        <v>51</v>
      </c>
      <c r="E118" s="36">
        <v>1.024</v>
      </c>
      <c r="F118" s="42">
        <v>115000</v>
      </c>
      <c r="G118" s="39">
        <f t="shared" si="3"/>
        <v>117760</v>
      </c>
    </row>
    <row r="119" spans="1:7" x14ac:dyDescent="0.25">
      <c r="A119" s="26">
        <v>159</v>
      </c>
      <c r="B119" s="26">
        <v>8</v>
      </c>
      <c r="C119" s="13" t="s">
        <v>119</v>
      </c>
      <c r="D119" s="49">
        <v>20</v>
      </c>
      <c r="E119" s="36">
        <v>1.006</v>
      </c>
      <c r="F119" s="42">
        <v>110000</v>
      </c>
      <c r="G119" s="39">
        <f t="shared" si="3"/>
        <v>110660</v>
      </c>
    </row>
    <row r="120" spans="1:7" x14ac:dyDescent="0.25">
      <c r="A120" s="26">
        <v>159</v>
      </c>
      <c r="B120" s="26">
        <v>8</v>
      </c>
      <c r="C120" s="13" t="s">
        <v>187</v>
      </c>
      <c r="D120" s="49" t="s">
        <v>51</v>
      </c>
      <c r="E120" s="36">
        <v>4.2679999999999998</v>
      </c>
      <c r="F120" s="42">
        <v>115000</v>
      </c>
      <c r="G120" s="39">
        <f t="shared" si="3"/>
        <v>490820</v>
      </c>
    </row>
    <row r="121" spans="1:7" x14ac:dyDescent="0.25">
      <c r="A121" s="26">
        <v>159</v>
      </c>
      <c r="B121" s="26">
        <v>8</v>
      </c>
      <c r="C121" s="13" t="s">
        <v>72</v>
      </c>
      <c r="D121" s="49" t="s">
        <v>51</v>
      </c>
      <c r="E121" s="36">
        <v>1.177</v>
      </c>
      <c r="F121" s="42">
        <v>115000</v>
      </c>
      <c r="G121" s="39">
        <f t="shared" si="3"/>
        <v>135355</v>
      </c>
    </row>
    <row r="122" spans="1:7" x14ac:dyDescent="0.25">
      <c r="A122" s="26">
        <v>159</v>
      </c>
      <c r="B122" s="26">
        <v>8</v>
      </c>
      <c r="C122" s="19" t="s">
        <v>173</v>
      </c>
      <c r="D122" s="49" t="s">
        <v>51</v>
      </c>
      <c r="E122" s="36">
        <v>1.77</v>
      </c>
      <c r="F122" s="42">
        <v>121000</v>
      </c>
      <c r="G122" s="39">
        <f t="shared" si="3"/>
        <v>214170</v>
      </c>
    </row>
    <row r="123" spans="1:7" x14ac:dyDescent="0.25">
      <c r="A123" s="26">
        <v>159</v>
      </c>
      <c r="B123" s="26">
        <v>9</v>
      </c>
      <c r="C123" s="13" t="s">
        <v>74</v>
      </c>
      <c r="D123" s="48"/>
      <c r="E123" s="36">
        <v>0.28899999999999998</v>
      </c>
      <c r="F123" s="42">
        <v>95000</v>
      </c>
      <c r="G123" s="39">
        <f t="shared" si="3"/>
        <v>27454.999999999996</v>
      </c>
    </row>
    <row r="124" spans="1:7" x14ac:dyDescent="0.25">
      <c r="A124" s="26">
        <v>159</v>
      </c>
      <c r="B124" s="26">
        <v>12</v>
      </c>
      <c r="C124" s="13" t="s">
        <v>120</v>
      </c>
      <c r="D124" s="48">
        <v>20</v>
      </c>
      <c r="E124" s="36">
        <v>3.9739999999999998</v>
      </c>
      <c r="F124" s="42">
        <v>110000</v>
      </c>
      <c r="G124" s="39">
        <f t="shared" si="3"/>
        <v>437140</v>
      </c>
    </row>
    <row r="125" spans="1:7" x14ac:dyDescent="0.25">
      <c r="A125" s="26">
        <v>159</v>
      </c>
      <c r="B125" s="26">
        <v>12</v>
      </c>
      <c r="C125" s="13" t="s">
        <v>121</v>
      </c>
      <c r="D125" s="48">
        <v>20</v>
      </c>
      <c r="E125" s="36">
        <v>1.5</v>
      </c>
      <c r="F125" s="42">
        <v>115000</v>
      </c>
      <c r="G125" s="39">
        <f t="shared" si="3"/>
        <v>172500</v>
      </c>
    </row>
    <row r="126" spans="1:7" x14ac:dyDescent="0.25">
      <c r="A126" s="26">
        <v>159</v>
      </c>
      <c r="B126" s="26">
        <v>12</v>
      </c>
      <c r="C126" s="13" t="s">
        <v>156</v>
      </c>
      <c r="D126" s="52" t="s">
        <v>51</v>
      </c>
      <c r="E126" s="36">
        <v>2.4340000000000002</v>
      </c>
      <c r="F126" s="42">
        <v>120000</v>
      </c>
      <c r="G126" s="39">
        <f t="shared" si="3"/>
        <v>292080</v>
      </c>
    </row>
    <row r="127" spans="1:7" x14ac:dyDescent="0.25">
      <c r="A127" s="26">
        <v>168</v>
      </c>
      <c r="B127" s="26">
        <v>6</v>
      </c>
      <c r="C127" s="13" t="s">
        <v>189</v>
      </c>
      <c r="D127" s="48">
        <v>20</v>
      </c>
      <c r="E127" s="36">
        <v>2.3360000000000003</v>
      </c>
      <c r="F127" s="42">
        <v>115000</v>
      </c>
      <c r="G127" s="39">
        <f t="shared" si="3"/>
        <v>268640.00000000006</v>
      </c>
    </row>
    <row r="128" spans="1:7" x14ac:dyDescent="0.25">
      <c r="A128" s="26">
        <v>168</v>
      </c>
      <c r="B128" s="26">
        <v>7</v>
      </c>
      <c r="C128" s="13" t="s">
        <v>164</v>
      </c>
      <c r="D128" s="48">
        <v>20</v>
      </c>
      <c r="E128" s="36">
        <v>3.75</v>
      </c>
      <c r="F128" s="42">
        <v>115000</v>
      </c>
      <c r="G128" s="39">
        <f t="shared" si="3"/>
        <v>431250</v>
      </c>
    </row>
    <row r="129" spans="1:7" x14ac:dyDescent="0.25">
      <c r="A129" s="26">
        <v>168</v>
      </c>
      <c r="B129" s="26">
        <v>8</v>
      </c>
      <c r="C129" s="13" t="s">
        <v>72</v>
      </c>
      <c r="D129" s="49" t="s">
        <v>51</v>
      </c>
      <c r="E129" s="36">
        <v>1.9979999999999976</v>
      </c>
      <c r="F129" s="42">
        <v>115000</v>
      </c>
      <c r="G129" s="39">
        <f t="shared" si="3"/>
        <v>229769.99999999971</v>
      </c>
    </row>
    <row r="130" spans="1:7" x14ac:dyDescent="0.25">
      <c r="A130" s="26">
        <v>168</v>
      </c>
      <c r="B130" s="26">
        <v>12</v>
      </c>
      <c r="C130" s="17" t="s">
        <v>107</v>
      </c>
      <c r="D130" s="49">
        <v>20</v>
      </c>
      <c r="E130" s="36">
        <v>8.1419999999999995</v>
      </c>
      <c r="F130" s="42">
        <v>95000</v>
      </c>
      <c r="G130" s="39">
        <f t="shared" si="3"/>
        <v>773490</v>
      </c>
    </row>
    <row r="131" spans="1:7" x14ac:dyDescent="0.25">
      <c r="A131" s="26">
        <v>219</v>
      </c>
      <c r="B131" s="26">
        <v>7</v>
      </c>
      <c r="C131" s="12" t="s">
        <v>190</v>
      </c>
      <c r="D131" s="49">
        <v>20</v>
      </c>
      <c r="E131" s="36">
        <v>6.343</v>
      </c>
      <c r="F131" s="42">
        <v>115000</v>
      </c>
      <c r="G131" s="39">
        <f t="shared" si="3"/>
        <v>729445</v>
      </c>
    </row>
    <row r="132" spans="1:7" x14ac:dyDescent="0.25">
      <c r="A132" s="30">
        <v>219</v>
      </c>
      <c r="B132" s="26">
        <v>8</v>
      </c>
      <c r="C132" s="14" t="s">
        <v>175</v>
      </c>
      <c r="D132" s="48"/>
      <c r="E132" s="36">
        <v>0.14600000000000002</v>
      </c>
      <c r="F132" s="42">
        <v>100000</v>
      </c>
      <c r="G132" s="39">
        <f t="shared" si="3"/>
        <v>14600.000000000002</v>
      </c>
    </row>
    <row r="133" spans="1:7" x14ac:dyDescent="0.25">
      <c r="A133" s="26">
        <v>219</v>
      </c>
      <c r="B133" s="26">
        <v>8</v>
      </c>
      <c r="C133" s="13" t="s">
        <v>138</v>
      </c>
      <c r="D133" s="49" t="s">
        <v>51</v>
      </c>
      <c r="E133" s="36">
        <v>1.0670000000000002</v>
      </c>
      <c r="F133" s="42">
        <v>125000</v>
      </c>
      <c r="G133" s="39">
        <f t="shared" si="3"/>
        <v>133375.00000000003</v>
      </c>
    </row>
    <row r="134" spans="1:7" x14ac:dyDescent="0.25">
      <c r="A134" s="26">
        <v>219</v>
      </c>
      <c r="B134" s="26">
        <v>8</v>
      </c>
      <c r="C134" s="13" t="s">
        <v>201</v>
      </c>
      <c r="D134" s="49"/>
      <c r="E134" s="36">
        <v>0.47799999999999998</v>
      </c>
      <c r="F134" s="42">
        <v>120000</v>
      </c>
      <c r="G134" s="39">
        <f t="shared" si="3"/>
        <v>57360</v>
      </c>
    </row>
    <row r="135" spans="1:7" x14ac:dyDescent="0.25">
      <c r="A135" s="26">
        <v>219</v>
      </c>
      <c r="B135" s="26">
        <v>8</v>
      </c>
      <c r="C135" s="13" t="s">
        <v>202</v>
      </c>
      <c r="D135" s="49">
        <v>20</v>
      </c>
      <c r="E135" s="36">
        <v>1.9330000000000001</v>
      </c>
      <c r="F135" s="42">
        <v>120000</v>
      </c>
      <c r="G135" s="39">
        <f t="shared" si="3"/>
        <v>231960</v>
      </c>
    </row>
    <row r="136" spans="1:7" x14ac:dyDescent="0.25">
      <c r="A136" s="26">
        <v>219</v>
      </c>
      <c r="B136" s="26">
        <v>8</v>
      </c>
      <c r="C136" s="13" t="s">
        <v>203</v>
      </c>
      <c r="D136" s="49" t="s">
        <v>51</v>
      </c>
      <c r="E136" s="36">
        <v>3.2069999999999999</v>
      </c>
      <c r="F136" s="42">
        <v>123000</v>
      </c>
      <c r="G136" s="39">
        <f t="shared" si="3"/>
        <v>394461</v>
      </c>
    </row>
    <row r="137" spans="1:7" x14ac:dyDescent="0.25">
      <c r="A137" s="26">
        <v>219</v>
      </c>
      <c r="B137" s="26">
        <v>8</v>
      </c>
      <c r="C137" s="13" t="s">
        <v>204</v>
      </c>
      <c r="D137" s="49"/>
      <c r="E137" s="36">
        <v>2.4049999999999998</v>
      </c>
      <c r="F137" s="42">
        <v>120000</v>
      </c>
      <c r="G137" s="39">
        <f t="shared" si="3"/>
        <v>288600</v>
      </c>
    </row>
    <row r="138" spans="1:7" x14ac:dyDescent="0.25">
      <c r="A138" s="26">
        <v>219</v>
      </c>
      <c r="B138" s="26">
        <v>8</v>
      </c>
      <c r="C138" s="13" t="s">
        <v>205</v>
      </c>
      <c r="D138" s="49">
        <v>20</v>
      </c>
      <c r="E138" s="36">
        <v>0.35299999999999998</v>
      </c>
      <c r="F138" s="42">
        <v>110000</v>
      </c>
      <c r="G138" s="39">
        <f t="shared" si="3"/>
        <v>38830</v>
      </c>
    </row>
    <row r="139" spans="1:7" x14ac:dyDescent="0.25">
      <c r="A139" s="26">
        <v>219</v>
      </c>
      <c r="B139" s="26">
        <v>8</v>
      </c>
      <c r="C139" s="19" t="s">
        <v>142</v>
      </c>
      <c r="D139" s="49">
        <v>20</v>
      </c>
      <c r="E139" s="36">
        <v>1.2910000000000001</v>
      </c>
      <c r="F139" s="42">
        <v>108000</v>
      </c>
      <c r="G139" s="39">
        <f t="shared" si="3"/>
        <v>139428.00000000003</v>
      </c>
    </row>
    <row r="140" spans="1:7" x14ac:dyDescent="0.25">
      <c r="A140" s="26">
        <v>219</v>
      </c>
      <c r="B140" s="26">
        <v>8</v>
      </c>
      <c r="C140" s="19" t="s">
        <v>196</v>
      </c>
      <c r="D140" s="49"/>
      <c r="E140" s="36">
        <v>50.905000000000001</v>
      </c>
      <c r="F140" s="42">
        <v>115000</v>
      </c>
      <c r="G140" s="39">
        <f t="shared" si="3"/>
        <v>5854075</v>
      </c>
    </row>
    <row r="141" spans="1:7" x14ac:dyDescent="0.25">
      <c r="A141" s="26">
        <v>219</v>
      </c>
      <c r="B141" s="26">
        <v>12</v>
      </c>
      <c r="C141" s="13" t="s">
        <v>185</v>
      </c>
      <c r="D141" s="49">
        <v>20</v>
      </c>
      <c r="E141" s="36">
        <v>0.53400000000000003</v>
      </c>
      <c r="F141" s="42">
        <v>110000</v>
      </c>
      <c r="G141" s="39">
        <f t="shared" si="3"/>
        <v>58740</v>
      </c>
    </row>
    <row r="142" spans="1:7" x14ac:dyDescent="0.25">
      <c r="A142" s="26">
        <v>219</v>
      </c>
      <c r="B142" s="26">
        <v>14</v>
      </c>
      <c r="C142" s="13" t="s">
        <v>122</v>
      </c>
      <c r="D142" s="48">
        <v>20</v>
      </c>
      <c r="E142" s="36">
        <v>4.2</v>
      </c>
      <c r="F142" s="42">
        <v>115000</v>
      </c>
      <c r="G142" s="39">
        <f t="shared" si="3"/>
        <v>483000</v>
      </c>
    </row>
    <row r="143" spans="1:7" x14ac:dyDescent="0.25">
      <c r="A143" s="26">
        <v>219</v>
      </c>
      <c r="B143" s="26">
        <v>14</v>
      </c>
      <c r="C143" s="13" t="s">
        <v>123</v>
      </c>
      <c r="D143" s="48">
        <v>20</v>
      </c>
      <c r="E143" s="36">
        <v>6.444</v>
      </c>
      <c r="F143" s="42">
        <v>115000</v>
      </c>
      <c r="G143" s="39">
        <f t="shared" si="3"/>
        <v>741060</v>
      </c>
    </row>
    <row r="144" spans="1:7" x14ac:dyDescent="0.25">
      <c r="A144" s="26">
        <v>219</v>
      </c>
      <c r="B144" s="26">
        <v>16</v>
      </c>
      <c r="C144" s="13" t="s">
        <v>159</v>
      </c>
      <c r="D144" s="48" t="s">
        <v>66</v>
      </c>
      <c r="E144" s="36">
        <v>7.2780000000000005</v>
      </c>
      <c r="F144" s="42">
        <v>115000</v>
      </c>
      <c r="G144" s="39">
        <f t="shared" ref="G144:G166" si="4">E144*F144</f>
        <v>836970</v>
      </c>
    </row>
    <row r="145" spans="1:7" x14ac:dyDescent="0.25">
      <c r="A145" s="26">
        <v>219</v>
      </c>
      <c r="B145" s="26">
        <v>16</v>
      </c>
      <c r="C145" s="13" t="s">
        <v>75</v>
      </c>
      <c r="D145" s="49">
        <v>20</v>
      </c>
      <c r="E145" s="36">
        <v>7.12</v>
      </c>
      <c r="F145" s="42">
        <v>105000</v>
      </c>
      <c r="G145" s="39">
        <f t="shared" si="4"/>
        <v>747600</v>
      </c>
    </row>
    <row r="146" spans="1:7" x14ac:dyDescent="0.25">
      <c r="A146" s="26">
        <v>219</v>
      </c>
      <c r="B146" s="26">
        <v>16</v>
      </c>
      <c r="C146" s="13" t="s">
        <v>111</v>
      </c>
      <c r="D146" s="49">
        <v>20</v>
      </c>
      <c r="E146" s="36">
        <v>0.88300000000000001</v>
      </c>
      <c r="F146" s="42">
        <v>105000</v>
      </c>
      <c r="G146" s="39">
        <f t="shared" si="4"/>
        <v>92715</v>
      </c>
    </row>
    <row r="147" spans="1:7" x14ac:dyDescent="0.25">
      <c r="A147" s="26">
        <v>219</v>
      </c>
      <c r="B147" s="26">
        <v>18</v>
      </c>
      <c r="C147" s="13" t="s">
        <v>124</v>
      </c>
      <c r="D147" s="49">
        <v>20</v>
      </c>
      <c r="E147" s="36">
        <v>1.046</v>
      </c>
      <c r="F147" s="42">
        <v>105000</v>
      </c>
      <c r="G147" s="39">
        <f t="shared" si="4"/>
        <v>109830</v>
      </c>
    </row>
    <row r="148" spans="1:7" x14ac:dyDescent="0.25">
      <c r="A148" s="26">
        <v>273</v>
      </c>
      <c r="B148" s="26">
        <v>8</v>
      </c>
      <c r="C148" s="13" t="s">
        <v>125</v>
      </c>
      <c r="D148" s="49">
        <v>20</v>
      </c>
      <c r="E148" s="36">
        <v>0.498</v>
      </c>
      <c r="F148" s="42">
        <v>95000</v>
      </c>
      <c r="G148" s="39">
        <f t="shared" si="4"/>
        <v>47310</v>
      </c>
    </row>
    <row r="149" spans="1:7" x14ac:dyDescent="0.25">
      <c r="A149" s="26">
        <v>273</v>
      </c>
      <c r="B149" s="26">
        <v>8</v>
      </c>
      <c r="C149" s="32" t="s">
        <v>177</v>
      </c>
      <c r="D149" s="49">
        <v>20</v>
      </c>
      <c r="E149" s="36">
        <v>36.255000000000003</v>
      </c>
      <c r="F149" s="39">
        <v>68000</v>
      </c>
      <c r="G149" s="39">
        <f t="shared" si="4"/>
        <v>2465340</v>
      </c>
    </row>
    <row r="150" spans="1:7" x14ac:dyDescent="0.25">
      <c r="A150" s="26">
        <v>273</v>
      </c>
      <c r="B150" s="26">
        <v>8</v>
      </c>
      <c r="C150" s="32" t="s">
        <v>197</v>
      </c>
      <c r="D150" s="49"/>
      <c r="E150" s="36">
        <v>13.91</v>
      </c>
      <c r="F150" s="39">
        <v>85000</v>
      </c>
      <c r="G150" s="39">
        <f t="shared" si="4"/>
        <v>1182350</v>
      </c>
    </row>
    <row r="151" spans="1:7" x14ac:dyDescent="0.25">
      <c r="A151" s="26">
        <v>273</v>
      </c>
      <c r="B151" s="26">
        <v>9</v>
      </c>
      <c r="C151" s="13" t="s">
        <v>102</v>
      </c>
      <c r="D151" s="49">
        <v>20</v>
      </c>
      <c r="E151" s="36">
        <v>0.33100000000000002</v>
      </c>
      <c r="F151" s="42">
        <v>95000</v>
      </c>
      <c r="G151" s="39">
        <f t="shared" si="4"/>
        <v>31445</v>
      </c>
    </row>
    <row r="152" spans="1:7" x14ac:dyDescent="0.25">
      <c r="A152" s="26">
        <v>273</v>
      </c>
      <c r="B152" s="26">
        <v>9</v>
      </c>
      <c r="C152" s="12" t="s">
        <v>76</v>
      </c>
      <c r="D152" s="48">
        <v>20</v>
      </c>
      <c r="E152" s="36">
        <v>0.56099999999999994</v>
      </c>
      <c r="F152" s="42">
        <v>89000</v>
      </c>
      <c r="G152" s="39">
        <f t="shared" si="4"/>
        <v>49928.999999999993</v>
      </c>
    </row>
    <row r="153" spans="1:7" x14ac:dyDescent="0.25">
      <c r="A153" s="26">
        <v>273</v>
      </c>
      <c r="B153" s="26">
        <v>9.5</v>
      </c>
      <c r="C153" s="13" t="s">
        <v>77</v>
      </c>
      <c r="D153" s="48">
        <v>20</v>
      </c>
      <c r="E153" s="36">
        <v>19.336000000000002</v>
      </c>
      <c r="F153" s="42">
        <v>89000</v>
      </c>
      <c r="G153" s="39">
        <f t="shared" si="4"/>
        <v>1720904.0000000002</v>
      </c>
    </row>
    <row r="154" spans="1:7" ht="13.5" customHeight="1" x14ac:dyDescent="0.25">
      <c r="A154" s="26">
        <v>273</v>
      </c>
      <c r="B154" s="26">
        <v>10</v>
      </c>
      <c r="C154" s="12" t="s">
        <v>78</v>
      </c>
      <c r="D154" s="48">
        <v>20</v>
      </c>
      <c r="E154" s="36">
        <v>0.49499999999999966</v>
      </c>
      <c r="F154" s="42">
        <v>89000</v>
      </c>
      <c r="G154" s="39">
        <f t="shared" si="4"/>
        <v>44054.999999999971</v>
      </c>
    </row>
    <row r="155" spans="1:7" ht="14.25" customHeight="1" x14ac:dyDescent="0.25">
      <c r="A155" s="26">
        <v>273</v>
      </c>
      <c r="B155" s="26">
        <v>10</v>
      </c>
      <c r="C155" s="13" t="s">
        <v>79</v>
      </c>
      <c r="D155" s="49">
        <v>20</v>
      </c>
      <c r="E155" s="36">
        <v>33.436</v>
      </c>
      <c r="F155" s="42">
        <v>89000</v>
      </c>
      <c r="G155" s="39">
        <f t="shared" si="4"/>
        <v>2975804</v>
      </c>
    </row>
    <row r="156" spans="1:7" x14ac:dyDescent="0.25">
      <c r="A156" s="26">
        <v>273</v>
      </c>
      <c r="B156" s="26">
        <v>10</v>
      </c>
      <c r="C156" s="17" t="s">
        <v>67</v>
      </c>
      <c r="D156" s="49">
        <v>20</v>
      </c>
      <c r="E156" s="36">
        <v>0.56599999999999984</v>
      </c>
      <c r="F156" s="44">
        <v>95000</v>
      </c>
      <c r="G156" s="39">
        <f t="shared" si="4"/>
        <v>53769.999999999985</v>
      </c>
    </row>
    <row r="157" spans="1:7" x14ac:dyDescent="0.25">
      <c r="A157" s="26">
        <v>273</v>
      </c>
      <c r="B157" s="26">
        <v>12</v>
      </c>
      <c r="C157" s="17" t="s">
        <v>198</v>
      </c>
      <c r="D157" s="49"/>
      <c r="E157" s="36">
        <v>4.7889999999999997</v>
      </c>
      <c r="F157" s="44">
        <v>118000</v>
      </c>
      <c r="G157" s="39">
        <f t="shared" si="4"/>
        <v>565102</v>
      </c>
    </row>
    <row r="158" spans="1:7" x14ac:dyDescent="0.25">
      <c r="A158" s="26">
        <v>325</v>
      </c>
      <c r="B158" s="26">
        <v>8</v>
      </c>
      <c r="C158" s="13" t="s">
        <v>112</v>
      </c>
      <c r="D158" s="49" t="s">
        <v>51</v>
      </c>
      <c r="E158" s="36">
        <v>4.5809999999999995</v>
      </c>
      <c r="F158" s="42">
        <v>121000</v>
      </c>
      <c r="G158" s="39">
        <f t="shared" si="4"/>
        <v>554300.99999999988</v>
      </c>
    </row>
    <row r="159" spans="1:7" x14ac:dyDescent="0.25">
      <c r="A159" s="26">
        <v>325</v>
      </c>
      <c r="B159" s="26">
        <v>8</v>
      </c>
      <c r="C159" s="13" t="s">
        <v>179</v>
      </c>
      <c r="D159" s="49">
        <v>20</v>
      </c>
      <c r="E159" s="36">
        <v>0.68100000000000005</v>
      </c>
      <c r="F159" s="42">
        <v>120000</v>
      </c>
      <c r="G159" s="39">
        <f t="shared" si="4"/>
        <v>81720</v>
      </c>
    </row>
    <row r="160" spans="1:7" x14ac:dyDescent="0.25">
      <c r="A160" s="26">
        <v>325</v>
      </c>
      <c r="B160" s="26">
        <v>10</v>
      </c>
      <c r="C160" s="13" t="s">
        <v>80</v>
      </c>
      <c r="D160" s="48">
        <v>20</v>
      </c>
      <c r="E160" s="36">
        <v>15.431000000000001</v>
      </c>
      <c r="F160" s="42">
        <v>87000</v>
      </c>
      <c r="G160" s="39">
        <f t="shared" si="4"/>
        <v>1342497</v>
      </c>
    </row>
    <row r="161" spans="1:7" x14ac:dyDescent="0.25">
      <c r="A161" s="26">
        <v>325</v>
      </c>
      <c r="B161" s="26">
        <v>10</v>
      </c>
      <c r="C161" s="13" t="s">
        <v>199</v>
      </c>
      <c r="D161" s="48">
        <v>20</v>
      </c>
      <c r="E161" s="36">
        <v>6.1829999999999998</v>
      </c>
      <c r="F161" s="42">
        <v>125000</v>
      </c>
      <c r="G161" s="39">
        <f t="shared" si="4"/>
        <v>772875</v>
      </c>
    </row>
    <row r="162" spans="1:7" x14ac:dyDescent="0.25">
      <c r="A162" s="26">
        <v>325</v>
      </c>
      <c r="B162" s="26">
        <v>22</v>
      </c>
      <c r="C162" s="13" t="s">
        <v>115</v>
      </c>
      <c r="D162" s="48" t="s">
        <v>51</v>
      </c>
      <c r="E162" s="36">
        <v>7.0549999999999997</v>
      </c>
      <c r="F162" s="42">
        <v>115000</v>
      </c>
      <c r="G162" s="39">
        <f t="shared" si="4"/>
        <v>811325</v>
      </c>
    </row>
    <row r="163" spans="1:7" ht="15.75" customHeight="1" x14ac:dyDescent="0.25">
      <c r="A163" s="26">
        <v>377</v>
      </c>
      <c r="B163" s="26">
        <v>9</v>
      </c>
      <c r="C163" s="12" t="s">
        <v>174</v>
      </c>
      <c r="D163" s="49"/>
      <c r="E163" s="36">
        <v>0.95599999999999996</v>
      </c>
      <c r="F163" s="42">
        <v>95000</v>
      </c>
      <c r="G163" s="39">
        <f t="shared" si="4"/>
        <v>90820</v>
      </c>
    </row>
    <row r="164" spans="1:7" x14ac:dyDescent="0.25">
      <c r="A164" s="26">
        <v>377</v>
      </c>
      <c r="B164" s="26">
        <v>11</v>
      </c>
      <c r="C164" s="12" t="s">
        <v>143</v>
      </c>
      <c r="D164" s="49">
        <v>20</v>
      </c>
      <c r="E164" s="36">
        <v>17.173999999999999</v>
      </c>
      <c r="F164" s="42">
        <v>110000</v>
      </c>
      <c r="G164" s="39">
        <f t="shared" si="4"/>
        <v>1889140</v>
      </c>
    </row>
    <row r="165" spans="1:7" x14ac:dyDescent="0.25">
      <c r="A165" s="26">
        <v>377</v>
      </c>
      <c r="B165" s="26">
        <v>12</v>
      </c>
      <c r="C165" s="12" t="s">
        <v>195</v>
      </c>
      <c r="D165" s="49">
        <v>20</v>
      </c>
      <c r="E165" s="36">
        <v>40.957000000000001</v>
      </c>
      <c r="F165" s="42">
        <v>95000</v>
      </c>
      <c r="G165" s="39">
        <f t="shared" si="4"/>
        <v>3890915</v>
      </c>
    </row>
    <row r="166" spans="1:7" x14ac:dyDescent="0.25">
      <c r="A166" s="26">
        <v>426</v>
      </c>
      <c r="B166" s="26">
        <v>12</v>
      </c>
      <c r="C166" s="14" t="s">
        <v>81</v>
      </c>
      <c r="D166" s="48">
        <v>20</v>
      </c>
      <c r="E166" s="36">
        <v>0.20300000000000001</v>
      </c>
      <c r="F166" s="42">
        <v>73000</v>
      </c>
      <c r="G166" s="39">
        <f t="shared" si="4"/>
        <v>14819.000000000002</v>
      </c>
    </row>
    <row r="167" spans="1:7" x14ac:dyDescent="0.25">
      <c r="A167" s="77" t="s">
        <v>82</v>
      </c>
      <c r="B167" s="77"/>
      <c r="C167" s="77"/>
      <c r="D167" s="77"/>
      <c r="E167" s="77"/>
      <c r="F167" s="77"/>
      <c r="G167" s="77"/>
    </row>
    <row r="168" spans="1:7" x14ac:dyDescent="0.25">
      <c r="A168" s="3" t="s">
        <v>83</v>
      </c>
      <c r="B168" s="3">
        <v>1.5</v>
      </c>
      <c r="C168" s="18" t="s">
        <v>84</v>
      </c>
      <c r="D168" s="51" t="s">
        <v>85</v>
      </c>
      <c r="E168" s="36">
        <v>0.25800000000000001</v>
      </c>
      <c r="F168" s="40">
        <v>55000</v>
      </c>
      <c r="G168" s="40">
        <f>E168*F168</f>
        <v>14190</v>
      </c>
    </row>
    <row r="169" spans="1:7" x14ac:dyDescent="0.25">
      <c r="A169" s="3" t="s">
        <v>87</v>
      </c>
      <c r="B169" s="3">
        <v>12</v>
      </c>
      <c r="C169" s="18" t="s">
        <v>88</v>
      </c>
      <c r="D169" s="51"/>
      <c r="E169" s="36">
        <v>0.34</v>
      </c>
      <c r="F169" s="42">
        <v>45000</v>
      </c>
      <c r="G169" s="39">
        <f t="shared" ref="G169:G176" si="5">F169*E169</f>
        <v>15300.000000000002</v>
      </c>
    </row>
    <row r="170" spans="1:7" ht="20.25" customHeight="1" x14ac:dyDescent="0.25">
      <c r="A170" s="3" t="s">
        <v>87</v>
      </c>
      <c r="B170" s="3">
        <v>25</v>
      </c>
      <c r="C170" s="18" t="s">
        <v>88</v>
      </c>
      <c r="D170" s="51"/>
      <c r="E170" s="36">
        <v>0.34</v>
      </c>
      <c r="F170" s="42">
        <v>45000</v>
      </c>
      <c r="G170" s="39">
        <f t="shared" si="5"/>
        <v>15300.000000000002</v>
      </c>
    </row>
    <row r="171" spans="1:7" ht="23.25" customHeight="1" x14ac:dyDescent="0.25">
      <c r="A171" s="4" t="s">
        <v>87</v>
      </c>
      <c r="B171" s="3">
        <v>28</v>
      </c>
      <c r="C171" s="18" t="s">
        <v>89</v>
      </c>
      <c r="D171" s="51" t="s">
        <v>90</v>
      </c>
      <c r="E171" s="36">
        <v>8.9600000000000009</v>
      </c>
      <c r="F171" s="42">
        <v>65000</v>
      </c>
      <c r="G171" s="39">
        <f t="shared" si="5"/>
        <v>582400</v>
      </c>
    </row>
    <row r="172" spans="1:7" x14ac:dyDescent="0.25">
      <c r="A172" s="4" t="s">
        <v>87</v>
      </c>
      <c r="B172" s="3">
        <v>28</v>
      </c>
      <c r="C172" s="18" t="s">
        <v>91</v>
      </c>
      <c r="D172" s="51">
        <v>3</v>
      </c>
      <c r="E172" s="36">
        <v>4.0000000000000001E-3</v>
      </c>
      <c r="F172" s="42">
        <v>56000</v>
      </c>
      <c r="G172" s="39">
        <f t="shared" si="5"/>
        <v>224</v>
      </c>
    </row>
    <row r="173" spans="1:7" x14ac:dyDescent="0.25">
      <c r="A173" s="3" t="s">
        <v>87</v>
      </c>
      <c r="B173" s="3">
        <v>35</v>
      </c>
      <c r="C173" s="18" t="s">
        <v>92</v>
      </c>
      <c r="D173" s="51" t="s">
        <v>93</v>
      </c>
      <c r="E173" s="36">
        <v>3.5</v>
      </c>
      <c r="F173" s="42">
        <v>75000</v>
      </c>
      <c r="G173" s="39">
        <f t="shared" si="5"/>
        <v>262500</v>
      </c>
    </row>
    <row r="174" spans="1:7" x14ac:dyDescent="0.25">
      <c r="A174" s="3" t="s">
        <v>87</v>
      </c>
      <c r="B174" s="3">
        <v>50</v>
      </c>
      <c r="C174" s="18" t="s">
        <v>92</v>
      </c>
      <c r="D174" s="51">
        <v>3</v>
      </c>
      <c r="E174" s="36">
        <v>4.7539999999999996</v>
      </c>
      <c r="F174" s="42">
        <v>56000</v>
      </c>
      <c r="G174" s="39">
        <f t="shared" si="5"/>
        <v>266224</v>
      </c>
    </row>
    <row r="175" spans="1:7" ht="23.25" x14ac:dyDescent="0.25">
      <c r="A175" s="5" t="s">
        <v>94</v>
      </c>
      <c r="B175" s="3">
        <v>14</v>
      </c>
      <c r="C175" s="18" t="s">
        <v>95</v>
      </c>
      <c r="D175" s="51">
        <v>20</v>
      </c>
      <c r="E175" s="36">
        <v>0.2</v>
      </c>
      <c r="F175" s="42">
        <v>65000</v>
      </c>
      <c r="G175" s="39">
        <f t="shared" si="5"/>
        <v>13000</v>
      </c>
    </row>
    <row r="176" spans="1:7" ht="23.25" x14ac:dyDescent="0.25">
      <c r="A176" s="5" t="s">
        <v>94</v>
      </c>
      <c r="B176" s="4">
        <v>22</v>
      </c>
      <c r="C176" s="31" t="s">
        <v>95</v>
      </c>
      <c r="D176" s="53">
        <v>20</v>
      </c>
      <c r="E176" s="36">
        <v>0.25</v>
      </c>
      <c r="F176" s="42">
        <v>65000</v>
      </c>
      <c r="G176" s="39">
        <f t="shared" si="5"/>
        <v>16250</v>
      </c>
    </row>
    <row r="177" spans="1:7" x14ac:dyDescent="0.25">
      <c r="A177" s="79" t="s">
        <v>165</v>
      </c>
      <c r="B177" s="79"/>
      <c r="C177" s="79"/>
      <c r="D177" s="79"/>
      <c r="E177" s="79"/>
      <c r="F177" s="79"/>
      <c r="G177" s="79"/>
    </row>
    <row r="178" spans="1:7" ht="15" customHeight="1" x14ac:dyDescent="0.25">
      <c r="A178" s="26">
        <v>159</v>
      </c>
      <c r="B178" s="26">
        <v>7</v>
      </c>
      <c r="C178" s="32" t="s">
        <v>96</v>
      </c>
      <c r="D178" s="49"/>
      <c r="E178" s="36">
        <v>0.31000000000000005</v>
      </c>
      <c r="F178" s="39">
        <v>45000</v>
      </c>
      <c r="G178" s="39">
        <f>E178*F178</f>
        <v>13950.000000000002</v>
      </c>
    </row>
    <row r="179" spans="1:7" x14ac:dyDescent="0.25">
      <c r="A179" s="26">
        <v>159</v>
      </c>
      <c r="B179" s="26">
        <v>10</v>
      </c>
      <c r="C179" s="32" t="s">
        <v>97</v>
      </c>
      <c r="D179" s="49"/>
      <c r="E179" s="36">
        <v>0.33700000000000002</v>
      </c>
      <c r="F179" s="39">
        <v>45000</v>
      </c>
      <c r="G179" s="39">
        <f>E179*F179</f>
        <v>15165.000000000002</v>
      </c>
    </row>
    <row r="180" spans="1:7" ht="15" customHeight="1" x14ac:dyDescent="0.25">
      <c r="A180" s="26">
        <v>168</v>
      </c>
      <c r="B180" s="26">
        <v>14</v>
      </c>
      <c r="C180" s="32" t="s">
        <v>98</v>
      </c>
      <c r="D180" s="49"/>
      <c r="E180" s="36">
        <v>0.52600000000000002</v>
      </c>
      <c r="F180" s="39">
        <v>45000</v>
      </c>
      <c r="G180" s="39">
        <f>E180*F180</f>
        <v>23670</v>
      </c>
    </row>
    <row r="181" spans="1:7" x14ac:dyDescent="0.25">
      <c r="A181" s="80" t="s">
        <v>166</v>
      </c>
      <c r="B181" s="80"/>
      <c r="C181" s="80"/>
      <c r="D181" s="80"/>
      <c r="E181" s="80"/>
      <c r="F181" s="80"/>
      <c r="G181" s="80"/>
    </row>
    <row r="182" spans="1:7" x14ac:dyDescent="0.25">
      <c r="A182" s="33"/>
      <c r="B182" s="33"/>
      <c r="C182" s="34"/>
      <c r="D182" s="47" t="s">
        <v>149</v>
      </c>
      <c r="E182" s="36"/>
      <c r="F182" s="41" t="s">
        <v>5</v>
      </c>
      <c r="G182" s="41" t="s">
        <v>6</v>
      </c>
    </row>
    <row r="183" spans="1:7" x14ac:dyDescent="0.25">
      <c r="A183" s="73" t="s">
        <v>150</v>
      </c>
      <c r="B183" s="74"/>
      <c r="C183" s="75"/>
      <c r="D183" s="54" t="s">
        <v>151</v>
      </c>
      <c r="E183" s="36">
        <v>1</v>
      </c>
      <c r="F183" s="40">
        <v>30000</v>
      </c>
      <c r="G183" s="40">
        <f>E183*F183</f>
        <v>30000</v>
      </c>
    </row>
    <row r="184" spans="1:7" x14ac:dyDescent="0.25">
      <c r="A184" s="73" t="s">
        <v>152</v>
      </c>
      <c r="B184" s="74"/>
      <c r="C184" s="75"/>
      <c r="D184" s="54" t="s">
        <v>151</v>
      </c>
      <c r="E184" s="36">
        <v>10</v>
      </c>
      <c r="F184" s="40" t="s">
        <v>86</v>
      </c>
      <c r="G184" s="40" t="s">
        <v>86</v>
      </c>
    </row>
    <row r="185" spans="1:7" x14ac:dyDescent="0.25">
      <c r="A185" s="73" t="s">
        <v>153</v>
      </c>
      <c r="B185" s="74"/>
      <c r="C185" s="75"/>
      <c r="D185" s="54" t="s">
        <v>151</v>
      </c>
      <c r="E185" s="36">
        <v>4</v>
      </c>
      <c r="F185" s="40">
        <v>800</v>
      </c>
      <c r="G185" s="40">
        <f>E185*F185</f>
        <v>3200</v>
      </c>
    </row>
    <row r="186" spans="1:7" x14ac:dyDescent="0.25">
      <c r="A186" s="73" t="s">
        <v>154</v>
      </c>
      <c r="B186" s="74"/>
      <c r="C186" s="75"/>
      <c r="D186" s="54" t="s">
        <v>151</v>
      </c>
      <c r="E186" s="36">
        <v>11</v>
      </c>
      <c r="F186" s="40">
        <v>800</v>
      </c>
      <c r="G186" s="40">
        <f>E186*F186</f>
        <v>8800</v>
      </c>
    </row>
    <row r="187" spans="1:7" ht="15" customHeight="1" x14ac:dyDescent="0.25">
      <c r="A187" s="69" t="s">
        <v>104</v>
      </c>
      <c r="B187" s="69"/>
      <c r="C187" s="69"/>
      <c r="D187" s="69"/>
      <c r="E187" s="69"/>
      <c r="F187" s="69"/>
      <c r="G187" s="70"/>
    </row>
    <row r="188" spans="1:7" x14ac:dyDescent="0.25">
      <c r="A188" s="9"/>
      <c r="B188" s="9"/>
      <c r="C188" s="69" t="s">
        <v>105</v>
      </c>
      <c r="D188" s="69"/>
      <c r="E188" s="69"/>
      <c r="F188" s="69"/>
      <c r="G188" s="70"/>
    </row>
    <row r="189" spans="1:7" ht="15" customHeight="1" x14ac:dyDescent="0.25">
      <c r="A189" s="66" t="s">
        <v>113</v>
      </c>
      <c r="B189" s="66"/>
      <c r="C189" s="66"/>
      <c r="D189" s="66"/>
      <c r="E189" s="66"/>
      <c r="F189" s="66"/>
      <c r="G189" s="76"/>
    </row>
    <row r="190" spans="1:7" x14ac:dyDescent="0.25">
      <c r="A190" s="1"/>
      <c r="B190" s="1"/>
      <c r="C190" s="1"/>
      <c r="D190" s="55"/>
      <c r="E190" s="10"/>
      <c r="F190" s="45"/>
      <c r="G190" s="45"/>
    </row>
    <row r="191" spans="1:7" x14ac:dyDescent="0.25">
      <c r="A191" s="1"/>
      <c r="B191" s="1"/>
      <c r="C191" s="1"/>
      <c r="D191" s="55"/>
      <c r="E191" s="10"/>
      <c r="F191" s="45"/>
      <c r="G191" s="45"/>
    </row>
    <row r="192" spans="1:7" x14ac:dyDescent="0.25">
      <c r="A192" s="1"/>
      <c r="B192" s="1"/>
      <c r="C192" s="1"/>
      <c r="D192" s="55"/>
      <c r="E192" s="10"/>
      <c r="F192" s="45"/>
      <c r="G192" s="45"/>
    </row>
    <row r="193" spans="1:7" x14ac:dyDescent="0.25">
      <c r="A193" s="1"/>
      <c r="B193" s="1"/>
      <c r="C193" s="1"/>
      <c r="D193" s="55"/>
      <c r="E193" s="10"/>
      <c r="F193" s="45"/>
      <c r="G193" s="45"/>
    </row>
    <row r="194" spans="1:7" x14ac:dyDescent="0.25">
      <c r="A194" s="1"/>
      <c r="B194" s="1"/>
      <c r="C194" s="1"/>
      <c r="D194" s="55"/>
      <c r="E194" s="10"/>
      <c r="F194" s="45"/>
      <c r="G194" s="45"/>
    </row>
    <row r="195" spans="1:7" x14ac:dyDescent="0.25">
      <c r="A195" s="1"/>
      <c r="B195" s="1"/>
      <c r="C195" s="1"/>
      <c r="D195" s="55"/>
      <c r="E195" s="10"/>
      <c r="F195" s="45"/>
      <c r="G195" s="45"/>
    </row>
    <row r="196" spans="1:7" x14ac:dyDescent="0.25">
      <c r="A196" s="1"/>
      <c r="B196" s="1"/>
      <c r="C196" s="1"/>
      <c r="D196" s="55"/>
      <c r="E196" s="10"/>
      <c r="F196" s="45"/>
      <c r="G196" s="45"/>
    </row>
    <row r="197" spans="1:7" x14ac:dyDescent="0.25">
      <c r="A197" s="1"/>
      <c r="B197" s="1"/>
      <c r="C197" s="1"/>
      <c r="D197" s="55"/>
      <c r="E197" s="10"/>
      <c r="F197" s="45"/>
      <c r="G197" s="45"/>
    </row>
    <row r="198" spans="1:7" x14ac:dyDescent="0.25">
      <c r="A198" s="1"/>
      <c r="B198" s="1"/>
      <c r="C198" s="1"/>
      <c r="D198" s="55"/>
      <c r="E198" s="10"/>
      <c r="F198" s="45"/>
      <c r="G198" s="45"/>
    </row>
    <row r="199" spans="1:7" x14ac:dyDescent="0.25">
      <c r="A199" s="1"/>
      <c r="B199" s="1"/>
      <c r="C199" s="1"/>
      <c r="D199" s="55"/>
      <c r="E199" s="10"/>
      <c r="F199" s="45"/>
      <c r="G199" s="45"/>
    </row>
    <row r="200" spans="1:7" x14ac:dyDescent="0.25">
      <c r="A200" s="1"/>
      <c r="B200" s="1"/>
      <c r="C200" s="1"/>
      <c r="D200" s="55"/>
      <c r="E200" s="10"/>
      <c r="F200" s="45"/>
      <c r="G200" s="45"/>
    </row>
    <row r="201" spans="1:7" x14ac:dyDescent="0.25">
      <c r="A201" s="1"/>
      <c r="B201" s="1"/>
      <c r="C201" s="1"/>
      <c r="D201" s="55"/>
      <c r="E201" s="10"/>
      <c r="F201" s="45"/>
      <c r="G201" s="45"/>
    </row>
    <row r="202" spans="1:7" x14ac:dyDescent="0.25">
      <c r="A202" s="1"/>
      <c r="B202" s="1"/>
      <c r="C202" s="1"/>
      <c r="D202" s="55"/>
      <c r="E202" s="10"/>
      <c r="F202" s="45"/>
      <c r="G202" s="45"/>
    </row>
    <row r="203" spans="1:7" x14ac:dyDescent="0.25">
      <c r="A203" s="1"/>
      <c r="B203" s="1"/>
      <c r="C203" s="1"/>
      <c r="D203" s="55"/>
      <c r="E203" s="10"/>
      <c r="F203" s="45"/>
      <c r="G203" s="45"/>
    </row>
    <row r="204" spans="1:7" x14ac:dyDescent="0.25">
      <c r="A204" s="1"/>
      <c r="B204" s="1"/>
      <c r="C204" s="1"/>
      <c r="D204" s="55"/>
      <c r="E204" s="10"/>
      <c r="F204" s="45"/>
      <c r="G204" s="45"/>
    </row>
    <row r="205" spans="1:7" x14ac:dyDescent="0.25">
      <c r="A205" s="1"/>
      <c r="B205" s="1"/>
      <c r="C205" s="1"/>
      <c r="D205" s="55"/>
      <c r="E205" s="10"/>
      <c r="F205" s="45"/>
      <c r="G205" s="45"/>
    </row>
    <row r="206" spans="1:7" x14ac:dyDescent="0.25">
      <c r="A206" s="1"/>
      <c r="B206" s="1"/>
      <c r="C206" s="1"/>
      <c r="D206" s="55"/>
      <c r="E206" s="10"/>
      <c r="F206" s="45"/>
      <c r="G206" s="45"/>
    </row>
    <row r="207" spans="1:7" x14ac:dyDescent="0.25">
      <c r="A207" s="1"/>
      <c r="B207" s="1"/>
      <c r="C207" s="1"/>
      <c r="D207" s="55"/>
      <c r="E207" s="10"/>
      <c r="F207" s="45"/>
      <c r="G207" s="45"/>
    </row>
    <row r="208" spans="1:7" x14ac:dyDescent="0.25">
      <c r="A208" s="1"/>
      <c r="B208" s="1"/>
      <c r="C208" s="1"/>
      <c r="D208" s="55"/>
      <c r="E208" s="10"/>
      <c r="F208" s="45"/>
      <c r="G208" s="45"/>
    </row>
    <row r="209" spans="1:7" x14ac:dyDescent="0.25">
      <c r="A209" s="1"/>
      <c r="B209" s="1"/>
      <c r="C209" s="1"/>
      <c r="D209" s="55"/>
      <c r="E209" s="10"/>
      <c r="F209" s="45"/>
      <c r="G209" s="45"/>
    </row>
    <row r="210" spans="1:7" x14ac:dyDescent="0.25">
      <c r="A210" s="1"/>
      <c r="B210" s="1"/>
      <c r="C210" s="1"/>
      <c r="D210" s="55"/>
      <c r="E210" s="10"/>
      <c r="F210" s="45"/>
      <c r="G210" s="45"/>
    </row>
    <row r="211" spans="1:7" x14ac:dyDescent="0.25">
      <c r="A211" s="1"/>
      <c r="B211" s="1"/>
      <c r="C211" s="1"/>
      <c r="D211" s="55"/>
      <c r="E211" s="10"/>
      <c r="F211" s="45"/>
      <c r="G211" s="45"/>
    </row>
    <row r="212" spans="1:7" x14ac:dyDescent="0.25">
      <c r="A212" s="1"/>
      <c r="B212" s="1"/>
      <c r="C212" s="1"/>
      <c r="D212" s="55"/>
      <c r="E212" s="10"/>
      <c r="F212" s="45"/>
      <c r="G212" s="45"/>
    </row>
    <row r="213" spans="1:7" x14ac:dyDescent="0.25">
      <c r="A213" s="1"/>
      <c r="B213" s="1"/>
      <c r="C213" s="1"/>
      <c r="D213" s="55"/>
      <c r="E213" s="10"/>
      <c r="F213" s="45"/>
      <c r="G213" s="45"/>
    </row>
    <row r="214" spans="1:7" x14ac:dyDescent="0.25">
      <c r="A214" s="1"/>
      <c r="B214" s="1"/>
      <c r="C214" s="1"/>
      <c r="D214" s="55"/>
      <c r="E214" s="10"/>
      <c r="F214" s="45"/>
      <c r="G214" s="45"/>
    </row>
    <row r="215" spans="1:7" x14ac:dyDescent="0.25">
      <c r="A215" s="1"/>
      <c r="B215" s="1"/>
      <c r="C215" s="1"/>
      <c r="D215" s="55"/>
      <c r="E215" s="10"/>
      <c r="F215" s="45"/>
      <c r="G215" s="45"/>
    </row>
    <row r="216" spans="1:7" x14ac:dyDescent="0.25">
      <c r="A216" s="1"/>
      <c r="B216" s="1"/>
      <c r="C216" s="1"/>
      <c r="D216" s="55"/>
      <c r="E216" s="10"/>
      <c r="F216" s="45"/>
      <c r="G216" s="45"/>
    </row>
    <row r="217" spans="1:7" x14ac:dyDescent="0.25">
      <c r="A217" s="1"/>
      <c r="B217" s="1"/>
      <c r="C217" s="1"/>
      <c r="D217" s="55"/>
      <c r="E217" s="10"/>
      <c r="F217" s="45"/>
      <c r="G217" s="45"/>
    </row>
    <row r="218" spans="1:7" x14ac:dyDescent="0.25">
      <c r="A218" s="1"/>
      <c r="B218" s="1"/>
      <c r="C218" s="1"/>
      <c r="D218" s="55"/>
      <c r="E218" s="10"/>
      <c r="F218" s="45"/>
      <c r="G218" s="45"/>
    </row>
    <row r="219" spans="1:7" x14ac:dyDescent="0.25">
      <c r="A219" s="1"/>
      <c r="B219" s="1"/>
      <c r="C219" s="1"/>
      <c r="D219" s="55"/>
      <c r="E219" s="10"/>
      <c r="F219" s="45"/>
      <c r="G219" s="45"/>
    </row>
    <row r="220" spans="1:7" x14ac:dyDescent="0.25">
      <c r="A220" s="1"/>
      <c r="B220" s="1"/>
      <c r="C220" s="1"/>
      <c r="D220" s="55"/>
      <c r="E220" s="10"/>
      <c r="F220" s="45"/>
      <c r="G220" s="45"/>
    </row>
    <row r="221" spans="1:7" x14ac:dyDescent="0.25">
      <c r="A221" s="1"/>
      <c r="B221" s="1"/>
      <c r="C221" s="1"/>
      <c r="D221" s="55"/>
      <c r="E221" s="10"/>
      <c r="F221" s="45"/>
      <c r="G221" s="45"/>
    </row>
    <row r="222" spans="1:7" x14ac:dyDescent="0.25">
      <c r="A222" s="1"/>
      <c r="B222" s="1"/>
      <c r="C222" s="1"/>
      <c r="D222" s="55"/>
      <c r="E222" s="10"/>
      <c r="F222" s="45"/>
      <c r="G222" s="45"/>
    </row>
    <row r="223" spans="1:7" x14ac:dyDescent="0.25">
      <c r="A223" s="1"/>
      <c r="B223" s="1"/>
      <c r="C223" s="1"/>
      <c r="D223" s="55"/>
      <c r="E223" s="10"/>
      <c r="F223" s="45"/>
      <c r="G223" s="45"/>
    </row>
    <row r="224" spans="1:7" x14ac:dyDescent="0.25">
      <c r="A224" s="1"/>
      <c r="B224" s="1"/>
      <c r="C224" s="1"/>
      <c r="D224" s="55"/>
      <c r="E224" s="10"/>
      <c r="F224" s="45"/>
      <c r="G224" s="45"/>
    </row>
    <row r="225" spans="1:7" x14ac:dyDescent="0.25">
      <c r="A225" s="1"/>
      <c r="B225" s="1"/>
      <c r="C225" s="1"/>
      <c r="D225" s="55"/>
      <c r="E225" s="10"/>
      <c r="F225" s="45"/>
      <c r="G225" s="45"/>
    </row>
    <row r="226" spans="1:7" x14ac:dyDescent="0.25">
      <c r="A226" s="1"/>
      <c r="B226" s="1"/>
      <c r="C226" s="1"/>
      <c r="D226" s="55"/>
      <c r="E226" s="10"/>
      <c r="F226" s="45"/>
      <c r="G226" s="45"/>
    </row>
    <row r="227" spans="1:7" x14ac:dyDescent="0.25">
      <c r="A227" s="1"/>
      <c r="B227" s="1"/>
      <c r="C227" s="1"/>
      <c r="D227" s="55"/>
      <c r="E227" s="10"/>
      <c r="F227" s="45"/>
      <c r="G227" s="45"/>
    </row>
    <row r="228" spans="1:7" x14ac:dyDescent="0.25">
      <c r="A228" s="1"/>
      <c r="B228" s="1"/>
      <c r="C228" s="1"/>
      <c r="D228" s="55"/>
      <c r="E228" s="10"/>
      <c r="F228" s="45"/>
      <c r="G228" s="45"/>
    </row>
    <row r="229" spans="1:7" x14ac:dyDescent="0.25">
      <c r="A229" s="1"/>
      <c r="B229" s="1"/>
      <c r="C229" s="1"/>
      <c r="D229" s="55"/>
      <c r="E229" s="10"/>
      <c r="F229" s="45"/>
      <c r="G229" s="45"/>
    </row>
    <row r="230" spans="1:7" x14ac:dyDescent="0.25">
      <c r="A230" s="1"/>
      <c r="B230" s="1"/>
      <c r="C230" s="1"/>
      <c r="D230" s="55"/>
      <c r="E230" s="10"/>
      <c r="F230" s="45"/>
      <c r="G230" s="45"/>
    </row>
    <row r="231" spans="1:7" x14ac:dyDescent="0.25">
      <c r="A231" s="1"/>
      <c r="B231" s="1"/>
      <c r="C231" s="1"/>
      <c r="D231" s="55"/>
      <c r="E231" s="10"/>
      <c r="F231" s="45"/>
      <c r="G231" s="45"/>
    </row>
    <row r="232" spans="1:7" x14ac:dyDescent="0.25">
      <c r="A232" s="1"/>
      <c r="B232" s="1"/>
      <c r="C232" s="1"/>
      <c r="D232" s="55"/>
      <c r="E232" s="10"/>
      <c r="F232" s="45"/>
      <c r="G232" s="45"/>
    </row>
    <row r="233" spans="1:7" x14ac:dyDescent="0.25">
      <c r="A233" s="1"/>
      <c r="B233" s="1"/>
      <c r="C233" s="1"/>
      <c r="D233" s="55"/>
      <c r="E233" s="10"/>
      <c r="F233" s="45"/>
      <c r="G233" s="45"/>
    </row>
    <row r="234" spans="1:7" x14ac:dyDescent="0.25">
      <c r="A234" s="1"/>
      <c r="B234" s="1"/>
      <c r="C234" s="1"/>
      <c r="D234" s="55"/>
      <c r="E234" s="10"/>
      <c r="F234" s="45"/>
      <c r="G234" s="45"/>
    </row>
    <row r="235" spans="1:7" x14ac:dyDescent="0.25">
      <c r="A235" s="1"/>
      <c r="B235" s="1"/>
      <c r="C235" s="1"/>
      <c r="D235" s="55"/>
      <c r="E235" s="10"/>
      <c r="F235" s="45"/>
      <c r="G235" s="45"/>
    </row>
    <row r="236" spans="1:7" x14ac:dyDescent="0.25">
      <c r="A236" s="1"/>
      <c r="B236" s="1"/>
      <c r="C236" s="1"/>
      <c r="D236" s="55"/>
      <c r="E236" s="10"/>
      <c r="F236" s="45"/>
      <c r="G236" s="45"/>
    </row>
    <row r="237" spans="1:7" x14ac:dyDescent="0.25">
      <c r="A237" s="1"/>
      <c r="B237" s="1"/>
      <c r="C237" s="1"/>
      <c r="D237" s="55"/>
      <c r="E237" s="10"/>
      <c r="F237" s="45"/>
      <c r="G237" s="45"/>
    </row>
    <row r="238" spans="1:7" x14ac:dyDescent="0.25">
      <c r="A238" s="1"/>
      <c r="B238" s="1"/>
      <c r="C238" s="1"/>
      <c r="D238" s="55"/>
      <c r="E238" s="10"/>
      <c r="F238" s="45"/>
      <c r="G238" s="45"/>
    </row>
    <row r="239" spans="1:7" x14ac:dyDescent="0.25">
      <c r="A239" s="1"/>
      <c r="B239" s="1"/>
      <c r="C239" s="1"/>
      <c r="D239" s="55"/>
      <c r="E239" s="10"/>
      <c r="F239" s="45"/>
      <c r="G239" s="45"/>
    </row>
    <row r="240" spans="1:7" x14ac:dyDescent="0.25">
      <c r="A240" s="1"/>
      <c r="B240" s="1"/>
      <c r="C240" s="1"/>
      <c r="D240" s="55"/>
      <c r="E240" s="10"/>
      <c r="F240" s="45"/>
      <c r="G240" s="45"/>
    </row>
    <row r="241" spans="1:7" x14ac:dyDescent="0.25">
      <c r="A241" s="1"/>
      <c r="B241" s="1"/>
      <c r="C241" s="1"/>
      <c r="D241" s="55"/>
      <c r="E241" s="10"/>
      <c r="F241" s="45"/>
      <c r="G241" s="45"/>
    </row>
    <row r="242" spans="1:7" x14ac:dyDescent="0.25">
      <c r="A242" s="1"/>
      <c r="B242" s="1"/>
      <c r="C242" s="1"/>
      <c r="D242" s="55"/>
      <c r="E242" s="10"/>
      <c r="F242" s="45"/>
      <c r="G242" s="45"/>
    </row>
    <row r="243" spans="1:7" x14ac:dyDescent="0.25">
      <c r="A243" s="1"/>
      <c r="B243" s="1"/>
      <c r="C243" s="1"/>
      <c r="D243" s="55"/>
      <c r="E243" s="10"/>
      <c r="F243" s="45"/>
      <c r="G243" s="45"/>
    </row>
    <row r="244" spans="1:7" x14ac:dyDescent="0.25">
      <c r="A244" s="1"/>
      <c r="B244" s="1"/>
      <c r="C244" s="1"/>
      <c r="D244" s="55"/>
      <c r="E244" s="10"/>
      <c r="F244" s="45"/>
      <c r="G244" s="45"/>
    </row>
    <row r="245" spans="1:7" x14ac:dyDescent="0.25">
      <c r="A245" s="1"/>
      <c r="B245" s="1"/>
      <c r="C245" s="1"/>
      <c r="D245" s="55"/>
      <c r="E245" s="10"/>
      <c r="F245" s="45"/>
      <c r="G245" s="45"/>
    </row>
    <row r="246" spans="1:7" x14ac:dyDescent="0.25">
      <c r="A246" s="1"/>
      <c r="B246" s="1"/>
      <c r="C246" s="1"/>
      <c r="D246" s="55"/>
      <c r="E246" s="10"/>
      <c r="F246" s="45"/>
      <c r="G246" s="45"/>
    </row>
    <row r="247" spans="1:7" x14ac:dyDescent="0.25">
      <c r="A247" s="1"/>
      <c r="B247" s="1"/>
      <c r="C247" s="1"/>
      <c r="D247" s="55"/>
      <c r="E247" s="10"/>
      <c r="F247" s="45"/>
      <c r="G247" s="45"/>
    </row>
    <row r="248" spans="1:7" x14ac:dyDescent="0.25">
      <c r="A248" s="1"/>
      <c r="B248" s="1"/>
      <c r="C248" s="1"/>
      <c r="D248" s="55"/>
      <c r="E248" s="10"/>
      <c r="F248" s="45"/>
      <c r="G248" s="45"/>
    </row>
    <row r="249" spans="1:7" x14ac:dyDescent="0.25">
      <c r="A249" s="1"/>
      <c r="B249" s="1"/>
      <c r="C249" s="1"/>
      <c r="D249" s="55"/>
      <c r="E249" s="10"/>
      <c r="F249" s="45"/>
      <c r="G249" s="45"/>
    </row>
    <row r="250" spans="1:7" x14ac:dyDescent="0.25">
      <c r="A250" s="1"/>
      <c r="B250" s="1"/>
      <c r="C250" s="1"/>
      <c r="D250" s="55"/>
      <c r="E250" s="10"/>
      <c r="F250" s="45"/>
      <c r="G250" s="45"/>
    </row>
    <row r="251" spans="1:7" x14ac:dyDescent="0.25">
      <c r="A251" s="1"/>
      <c r="B251" s="1"/>
      <c r="C251" s="1"/>
      <c r="D251" s="55"/>
      <c r="E251" s="10"/>
      <c r="F251" s="45"/>
      <c r="G251" s="45"/>
    </row>
    <row r="252" spans="1:7" x14ac:dyDescent="0.25">
      <c r="A252" s="1"/>
      <c r="B252" s="1"/>
      <c r="C252" s="1"/>
      <c r="D252" s="55"/>
      <c r="E252" s="10"/>
      <c r="F252" s="45"/>
      <c r="G252" s="45"/>
    </row>
    <row r="253" spans="1:7" x14ac:dyDescent="0.25">
      <c r="A253" s="1"/>
      <c r="B253" s="1"/>
      <c r="C253" s="1"/>
      <c r="D253" s="55"/>
      <c r="E253" s="10"/>
      <c r="F253" s="45"/>
      <c r="G253" s="45"/>
    </row>
    <row r="254" spans="1:7" x14ac:dyDescent="0.25">
      <c r="A254" s="1"/>
      <c r="B254" s="1"/>
      <c r="C254" s="1"/>
      <c r="D254" s="55"/>
      <c r="E254" s="10"/>
      <c r="F254" s="45"/>
      <c r="G254" s="45"/>
    </row>
    <row r="255" spans="1:7" x14ac:dyDescent="0.25">
      <c r="A255" s="1"/>
      <c r="B255" s="1"/>
      <c r="C255" s="1"/>
      <c r="D255" s="55"/>
      <c r="E255" s="10"/>
      <c r="F255" s="45"/>
      <c r="G255" s="45"/>
    </row>
    <row r="256" spans="1:7" x14ac:dyDescent="0.25">
      <c r="A256" s="1"/>
      <c r="B256" s="1"/>
      <c r="C256" s="1"/>
      <c r="D256" s="55"/>
      <c r="E256" s="10"/>
      <c r="F256" s="45"/>
      <c r="G256" s="45"/>
    </row>
    <row r="257" spans="1:7" x14ac:dyDescent="0.25">
      <c r="A257" s="1"/>
      <c r="B257" s="1"/>
      <c r="C257" s="1"/>
      <c r="D257" s="55"/>
      <c r="E257" s="10"/>
      <c r="F257" s="45"/>
      <c r="G257" s="45"/>
    </row>
    <row r="258" spans="1:7" x14ac:dyDescent="0.25">
      <c r="A258" s="1"/>
      <c r="B258" s="1"/>
      <c r="C258" s="1"/>
      <c r="D258" s="55"/>
      <c r="E258" s="10"/>
      <c r="F258" s="45"/>
      <c r="G258" s="45"/>
    </row>
    <row r="259" spans="1:7" x14ac:dyDescent="0.25">
      <c r="A259" s="1"/>
      <c r="B259" s="1"/>
      <c r="C259" s="1"/>
      <c r="D259" s="55"/>
      <c r="E259" s="10"/>
      <c r="F259" s="45"/>
      <c r="G259" s="45"/>
    </row>
    <row r="260" spans="1:7" x14ac:dyDescent="0.25">
      <c r="A260" s="1"/>
      <c r="B260" s="1"/>
      <c r="C260" s="1"/>
      <c r="D260" s="55"/>
      <c r="E260" s="10"/>
      <c r="F260" s="45"/>
      <c r="G260" s="45"/>
    </row>
    <row r="261" spans="1:7" x14ac:dyDescent="0.25">
      <c r="A261" s="1"/>
      <c r="B261" s="1"/>
      <c r="C261" s="1"/>
      <c r="D261" s="55"/>
      <c r="E261" s="10"/>
      <c r="F261" s="45"/>
      <c r="G261" s="45"/>
    </row>
    <row r="262" spans="1:7" x14ac:dyDescent="0.25">
      <c r="A262" s="1"/>
      <c r="B262" s="1"/>
      <c r="C262" s="1"/>
      <c r="D262" s="55"/>
      <c r="E262" s="10"/>
      <c r="F262" s="45"/>
      <c r="G262" s="45"/>
    </row>
    <row r="263" spans="1:7" x14ac:dyDescent="0.25">
      <c r="A263" s="1"/>
      <c r="B263" s="1"/>
      <c r="C263" s="1"/>
      <c r="D263" s="55"/>
      <c r="E263" s="10"/>
      <c r="F263" s="45"/>
      <c r="G263" s="45"/>
    </row>
    <row r="264" spans="1:7" x14ac:dyDescent="0.25">
      <c r="A264" s="1"/>
      <c r="B264" s="1"/>
      <c r="C264" s="1"/>
      <c r="D264" s="55"/>
      <c r="E264" s="10"/>
      <c r="F264" s="45"/>
      <c r="G264" s="45"/>
    </row>
    <row r="265" spans="1:7" x14ac:dyDescent="0.25">
      <c r="A265" s="1"/>
      <c r="B265" s="1"/>
      <c r="C265" s="1"/>
      <c r="D265" s="55"/>
      <c r="E265" s="10"/>
      <c r="F265" s="45"/>
      <c r="G265" s="45"/>
    </row>
    <row r="266" spans="1:7" x14ac:dyDescent="0.25">
      <c r="A266" s="1"/>
      <c r="B266" s="1"/>
      <c r="C266" s="1"/>
      <c r="D266" s="55"/>
      <c r="E266" s="10"/>
      <c r="F266" s="45"/>
      <c r="G266" s="45"/>
    </row>
    <row r="267" spans="1:7" x14ac:dyDescent="0.25">
      <c r="A267" s="1"/>
      <c r="B267" s="1"/>
      <c r="C267" s="1"/>
      <c r="D267" s="55"/>
      <c r="E267" s="10"/>
      <c r="F267" s="45"/>
      <c r="G267" s="45"/>
    </row>
    <row r="268" spans="1:7" x14ac:dyDescent="0.25">
      <c r="A268" s="1"/>
      <c r="B268" s="1"/>
      <c r="C268" s="1"/>
      <c r="D268" s="55"/>
      <c r="E268" s="10"/>
      <c r="F268" s="45"/>
      <c r="G268" s="45"/>
    </row>
    <row r="269" spans="1:7" x14ac:dyDescent="0.25">
      <c r="A269" s="1"/>
      <c r="B269" s="1"/>
      <c r="C269" s="1"/>
      <c r="D269" s="55"/>
      <c r="E269" s="10"/>
      <c r="F269" s="45"/>
      <c r="G269" s="45"/>
    </row>
    <row r="270" spans="1:7" x14ac:dyDescent="0.25">
      <c r="A270" s="1"/>
      <c r="B270" s="1"/>
      <c r="C270" s="1"/>
      <c r="D270" s="55"/>
      <c r="E270" s="10"/>
      <c r="F270" s="45"/>
      <c r="G270" s="45"/>
    </row>
    <row r="271" spans="1:7" x14ac:dyDescent="0.25">
      <c r="A271" s="1"/>
      <c r="B271" s="1"/>
      <c r="C271" s="1"/>
      <c r="D271" s="55"/>
      <c r="E271" s="10"/>
      <c r="F271" s="45"/>
      <c r="G271" s="45"/>
    </row>
    <row r="272" spans="1:7" x14ac:dyDescent="0.25">
      <c r="A272" s="1"/>
      <c r="B272" s="1"/>
      <c r="C272" s="1"/>
      <c r="D272" s="55"/>
      <c r="E272" s="10"/>
      <c r="F272" s="45"/>
      <c r="G272" s="45"/>
    </row>
    <row r="273" spans="1:7" x14ac:dyDescent="0.25">
      <c r="A273" s="1"/>
      <c r="B273" s="1"/>
      <c r="C273" s="1"/>
      <c r="D273" s="55"/>
      <c r="E273" s="10"/>
      <c r="F273" s="45"/>
      <c r="G273" s="45"/>
    </row>
  </sheetData>
  <mergeCells count="19">
    <mergeCell ref="A26:G26"/>
    <mergeCell ref="A87:G87"/>
    <mergeCell ref="A167:G167"/>
    <mergeCell ref="A177:G177"/>
    <mergeCell ref="A181:G181"/>
    <mergeCell ref="A183:C183"/>
    <mergeCell ref="A184:C184"/>
    <mergeCell ref="A185:C185"/>
    <mergeCell ref="A186:C186"/>
    <mergeCell ref="A189:G189"/>
    <mergeCell ref="A187:G187"/>
    <mergeCell ref="C188:G188"/>
    <mergeCell ref="A6:G6"/>
    <mergeCell ref="A8:G8"/>
    <mergeCell ref="C1:G1"/>
    <mergeCell ref="A5:G5"/>
    <mergeCell ref="C4:G4"/>
    <mergeCell ref="A2:G2"/>
    <mergeCell ref="A3:G3"/>
  </mergeCells>
  <conditionalFormatting sqref="E9:E25 E79:E86 E151:E166 E27:E77 E88:E148 E168:E176">
    <cfRule type="cellIs" dxfId="0" priority="2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8" sqref="M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2023-03-27T07:19:43Z</dcterms:modified>
</cp:coreProperties>
</file>