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DELL 7590\Desktop\Объявления\"/>
    </mc:Choice>
  </mc:AlternateContent>
  <xr:revisionPtr revIDLastSave="0" documentId="13_ncr:1_{1196F7D4-FD8E-41E8-8AE2-CE0D6F7130B4}" xr6:coauthVersionLast="37" xr6:coauthVersionMax="37" xr10:uidLastSave="{00000000-0000-0000-0000-000000000000}"/>
  <bookViews>
    <workbookView xWindow="0" yWindow="576" windowWidth="23256" windowHeight="13056" xr2:uid="{00000000-000D-0000-FFFF-FFFF00000000}"/>
  </bookViews>
  <sheets>
    <sheet name="Лист2" sheetId="1" r:id="rId1"/>
    <sheet name="Лист3" sheetId="2" r:id="rId2"/>
  </sheets>
  <calcPr calcId="17902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B29" i="1"/>
  <c r="B32" i="1"/>
  <c r="B37" i="1"/>
  <c r="B40" i="1"/>
  <c r="B54" i="1"/>
  <c r="B57" i="1"/>
  <c r="B61" i="1"/>
  <c r="B64" i="1"/>
  <c r="G41" i="1"/>
  <c r="G59" i="1"/>
  <c r="G61" i="1"/>
</calcChain>
</file>

<file path=xl/sharedStrings.xml><?xml version="1.0" encoding="utf-8"?>
<sst xmlns="http://schemas.openxmlformats.org/spreadsheetml/2006/main" count="195" uniqueCount="134">
  <si>
    <t xml:space="preserve">Номенклатура </t>
  </si>
  <si>
    <t xml:space="preserve">Остаток на складе </t>
  </si>
  <si>
    <t>АРМАТУРА</t>
  </si>
  <si>
    <t>тн</t>
  </si>
  <si>
    <t>ЛИСТ Г/К</t>
  </si>
  <si>
    <t>ТРУБЫ</t>
  </si>
  <si>
    <t>УГОЛОК</t>
  </si>
  <si>
    <t>ШВЕЛЛЕР</t>
  </si>
  <si>
    <t xml:space="preserve">Арматура 8 (бухт) А500С </t>
  </si>
  <si>
    <t xml:space="preserve">Арматура (12 мм (бухты) А-1 </t>
  </si>
  <si>
    <t xml:space="preserve">Арматура 8 м/д 11700 А500С </t>
  </si>
  <si>
    <t>Арматура 8 м/д 2000 А500С</t>
  </si>
  <si>
    <t>Лист г/к 18x2000x6000ст. 09Г2С</t>
  </si>
  <si>
    <t>Лист г/к 22x2000x6000 ст. 09Г2С</t>
  </si>
  <si>
    <t>Лист г/к 28x2000x6000 ст. 09Г2С</t>
  </si>
  <si>
    <t xml:space="preserve">Труба 377x11 </t>
  </si>
  <si>
    <t>Труба 273x6,35 в изоляции</t>
  </si>
  <si>
    <t xml:space="preserve">Труба 219x6,35 в изоляции </t>
  </si>
  <si>
    <t xml:space="preserve">Труба 820x10 </t>
  </si>
  <si>
    <t>Уголок г/к 100x100x12 м/д 12000 ст. 3 сп/пс5</t>
  </si>
  <si>
    <t xml:space="preserve">Уголок г/к 100x100x7 м/д 12000 ст. 3 сп/пс5 </t>
  </si>
  <si>
    <t xml:space="preserve">Труба х/д б/ш 45x3,5 нмх 8000 ст. 20 </t>
  </si>
  <si>
    <t>Уголок г/к 125x125x8 м/д 12000 ст. 09Г2С12</t>
  </si>
  <si>
    <t>Лист г/к 30x2000x8000 ст. 3сп5</t>
  </si>
  <si>
    <t xml:space="preserve">Арматура 12 м/д 11700 А-1 </t>
  </si>
  <si>
    <t>Итого по листу:</t>
  </si>
  <si>
    <t>Итого по арматуре:</t>
  </si>
  <si>
    <t>Труба г/д б/ш 114x6 н/д ст. 19</t>
  </si>
  <si>
    <t>Итого по трубе:</t>
  </si>
  <si>
    <t>Уголок г/к 125x125x10 м/д 12000 ст. 3сп4</t>
  </si>
  <si>
    <t>Итого по уголку:</t>
  </si>
  <si>
    <t>Итого по швеллеру:</t>
  </si>
  <si>
    <t>Лист г/к 18x2000x6000 ст. 3сп5</t>
  </si>
  <si>
    <t xml:space="preserve">Труба эл.св. замкнутая квадратная 160x160x5 м/д 9850 ст. 3сп 5 </t>
  </si>
  <si>
    <t xml:space="preserve">Труба эл.св. замкнутая квадратная 160x160x4 м/д 11700 ст. 3сп 5 </t>
  </si>
  <si>
    <t>Ед. изм.</t>
  </si>
  <si>
    <r>
      <rPr>
        <sz val="7"/>
        <rFont val="Times New Roman"/>
        <family val="1"/>
      </rPr>
      <t>Арматура нестандартная н/м</t>
    </r>
  </si>
  <si>
    <t xml:space="preserve">Арматура 8 м/д 11700 A-I ст. 3 сп/пс </t>
  </si>
  <si>
    <t>Уголок г/к 75x75x5 н/д ст. 09Г2С14 ГОСТ 8509</t>
  </si>
  <si>
    <t>Уголок г/к 80x80x7 м/д 6000 ст. 3 сп/пс5 ГОСТ
8509</t>
  </si>
  <si>
    <r>
      <rPr>
        <sz val="7"/>
        <rFont val="Times New Roman"/>
        <family val="1"/>
        <charset val="204"/>
      </rPr>
      <t>Уголок г/к 75x75x5 м/д 12000 ст. 3 сп/пс5 ГОСТ
8509</t>
    </r>
  </si>
  <si>
    <r>
      <rPr>
        <sz val="7"/>
        <rFont val="Times New Roman"/>
        <family val="1"/>
        <charset val="204"/>
      </rPr>
      <t>Уголок г/к 75x75x7 м/д 6000 ст. 3 сп/пс5 ГОСТ
8509</t>
    </r>
  </si>
  <si>
    <r>
      <rPr>
        <sz val="7"/>
        <rFont val="Times New Roman"/>
        <family val="1"/>
        <charset val="204"/>
      </rPr>
      <t>Уголок г/к 75x75x5 м/д 12000 ст. 09Г2С14 ГОСТ
8509</t>
    </r>
  </si>
  <si>
    <r>
      <rPr>
        <sz val="7"/>
        <rFont val="Times New Roman"/>
        <family val="1"/>
        <charset val="204"/>
      </rPr>
      <t>Уголок г/к 80x80x7 м/д 11700 ст. 3 сп/пс5 ГОСТ
8509</t>
    </r>
  </si>
  <si>
    <t xml:space="preserve">Уголок г/к 45x45x4 м/д 12000 ст. 3 сп/пс5 </t>
  </si>
  <si>
    <t>Уголок г/к 100x100x6 м/д 12000 ст. 3пс5 ГОСТ 8509</t>
  </si>
  <si>
    <t>Уголок г/к 110x110x8 н/д ст. 3 сп/пс5 ГОСТ 8509</t>
  </si>
  <si>
    <t>Уголок г/к 125x80x10 н/д ст. 3 сп/пс5 ГОСТ 8510</t>
  </si>
  <si>
    <r>
      <rPr>
        <sz val="7"/>
        <rFont val="Times New Roman"/>
        <family val="1"/>
      </rPr>
      <t>Труба х/д б/ш 14x2 н/д ст. 20 ГОСТ 8734</t>
    </r>
  </si>
  <si>
    <r>
      <rPr>
        <sz val="7"/>
        <rFont val="Times New Roman"/>
        <family val="1"/>
      </rPr>
      <t>Труба х/д б/ш 18x3 м/д 8550 ст. 20 ГОСТ 8734</t>
    </r>
  </si>
  <si>
    <r>
      <rPr>
        <sz val="7"/>
        <rFont val="Times New Roman"/>
        <family val="1"/>
      </rPr>
      <t>Труба х/д б/ш 20x3,2 н/д 4000-5000 ст. 20 ГОСТ
8734</t>
    </r>
  </si>
  <si>
    <r>
      <rPr>
        <sz val="7"/>
        <rFont val="Times New Roman"/>
        <family val="1"/>
      </rPr>
      <t>Труба х/д б/ш 20x3,2 н/д 4000-5000 ст. 10 ГОСТ
8734</t>
    </r>
  </si>
  <si>
    <r>
      <rPr>
        <sz val="7"/>
        <rFont val="Times New Roman"/>
        <family val="1"/>
      </rPr>
      <t>Труба х/д б/ш 25x2 м/д 8000 ст. 20 ГОСТ 8734</t>
    </r>
  </si>
  <si>
    <r>
      <rPr>
        <sz val="7"/>
        <rFont val="Times New Roman"/>
        <family val="1"/>
      </rPr>
      <t>Труба х/д б/ш 28x3 нмх 8000 ст. 20 ГОСТ 8734</t>
    </r>
  </si>
  <si>
    <r>
      <rPr>
        <sz val="7"/>
        <rFont val="Times New Roman"/>
        <family val="1"/>
      </rPr>
      <t>Труба х/д б/ш 38x4 инх 8000х9500 ст. 20 ГОСТ
8734</t>
    </r>
  </si>
  <si>
    <r>
      <rPr>
        <sz val="7"/>
        <rFont val="Times New Roman"/>
        <family val="1"/>
      </rPr>
      <t>Труба х/д б/ш 45x3,6 м/д 6200 ст. 20 ГОСТ 8734</t>
    </r>
  </si>
  <si>
    <r>
      <rPr>
        <sz val="7"/>
        <rFont val="Times New Roman"/>
        <family val="1"/>
      </rPr>
      <t>Труба х/д б/ш 51x2,5 нмх 9000 ст. 20 ГОСТ 8734</t>
    </r>
  </si>
  <si>
    <r>
      <rPr>
        <sz val="7"/>
        <rFont val="Times New Roman"/>
        <family val="1"/>
      </rPr>
      <t>Труба х/д б/ш 57x6 н/к 8000 ст. 20 ГОСТ 8733</t>
    </r>
  </si>
  <si>
    <r>
      <rPr>
        <sz val="7"/>
        <rFont val="Times New Roman"/>
        <family val="1"/>
      </rPr>
      <t>Труба г/д б/ш 108x4,5 н/к 7000 ст. 20 ГОСТ 8732</t>
    </r>
  </si>
  <si>
    <r>
      <rPr>
        <sz val="7"/>
        <rFont val="Times New Roman"/>
        <family val="1"/>
      </rPr>
      <t>Труба г/д б/ш 114x4,5 н/д ст. 20 ГОСТ 8732</t>
    </r>
  </si>
  <si>
    <r>
      <rPr>
        <sz val="7"/>
        <rFont val="Times New Roman"/>
        <family val="1"/>
      </rPr>
      <t>Труба э/с профильные 40x20x2 м/д 6000 ст. Ст1ПС ТУ 14-105-737-04</t>
    </r>
  </si>
  <si>
    <r>
      <rPr>
        <sz val="7"/>
        <rFont val="Times New Roman"/>
        <family val="1"/>
      </rPr>
      <t>Труба э/с профильные 50x25x2 м/д 6000 ст. 2 пс
ТУ 14-105-737-04</t>
    </r>
  </si>
  <si>
    <r>
      <rPr>
        <sz val="7"/>
        <rFont val="Times New Roman"/>
        <family val="1"/>
      </rPr>
      <t>Труба эл.св. 76x2 крх 2000 ст. 2пс ГОСТ 10704</t>
    </r>
  </si>
  <si>
    <r>
      <rPr>
        <sz val="7"/>
        <rFont val="Times New Roman"/>
        <family val="1"/>
      </rPr>
      <t>Труба эл.св. 76x2,5 крх 2000 ст. 2 пс ГОСТ 10704</t>
    </r>
  </si>
  <si>
    <r>
      <rPr>
        <sz val="7"/>
        <rFont val="Times New Roman"/>
        <family val="1"/>
      </rPr>
      <t>Труба профильная 80x80x3 м/д 6000 ст. 3 сп/пс 5
ГОСТ 8639-82</t>
    </r>
  </si>
  <si>
    <r>
      <rPr>
        <sz val="7"/>
        <rFont val="Times New Roman"/>
        <family val="1"/>
      </rPr>
      <t>Труба эл.св. профильная 100x100x6 м/д 12000 ст. 3пс ГОСТ 8639</t>
    </r>
  </si>
  <si>
    <r>
      <rPr>
        <sz val="7"/>
        <rFont val="Times New Roman"/>
        <family val="1"/>
      </rPr>
      <t>Труба эл.св. 108x4 м/д 12000 ст. 2пс ГОСТ 10704</t>
    </r>
  </si>
  <si>
    <r>
      <rPr>
        <sz val="7"/>
        <rFont val="Times New Roman"/>
        <family val="1"/>
      </rPr>
      <t>Труба э/с прямошовная 133x4,5 м/д 11400 ст. 3сп 5
ГОСТ 10704 - 91</t>
    </r>
  </si>
  <si>
    <r>
      <rPr>
        <sz val="7"/>
        <rFont val="Times New Roman"/>
        <family val="1"/>
      </rPr>
      <t>Труба э/с прямошовная 133x4,5 м/д 11700 ст. 3сп 5
ГОСТ 10704 - 91</t>
    </r>
  </si>
  <si>
    <r>
      <rPr>
        <sz val="7"/>
        <rFont val="Times New Roman"/>
        <family val="1"/>
      </rPr>
      <t>Труба э/с прямошовная 219x8 м/д 11400 ст. 20 5 ГОСТ 10704-91/10705-80</t>
    </r>
  </si>
  <si>
    <r>
      <rPr>
        <sz val="7"/>
        <rFont val="Times New Roman"/>
        <family val="1"/>
      </rPr>
      <t>Труба эл.св. квадрат 25x25x2 м/д 6000 ст. 1пс ТУ 14-105-568-93</t>
    </r>
  </si>
  <si>
    <r>
      <rPr>
        <sz val="7"/>
        <rFont val="Times New Roman"/>
        <family val="1"/>
      </rPr>
      <t>Труба эл.св. квадрат 40x40x2 м/д 6000 ст. 1пс ТУ 14-105-737-04</t>
    </r>
  </si>
  <si>
    <r>
      <rPr>
        <sz val="7"/>
        <rFont val="Times New Roman"/>
        <family val="1"/>
      </rPr>
      <t>Труба эл.св. квадрат 40x40x2 м/д 6000 ст. 2 пс
ТУ 14-105-737-04</t>
    </r>
  </si>
  <si>
    <r>
      <rPr>
        <sz val="7"/>
        <rFont val="Times New Roman"/>
        <family val="1"/>
      </rPr>
      <t>Труба эл.св. квадрат 50x50x4 м/д 6000 ст. 3пс/сп 5 ГОСТ 380-2005</t>
    </r>
  </si>
  <si>
    <r>
      <rPr>
        <sz val="7"/>
        <rFont val="Times New Roman"/>
        <family val="1"/>
      </rPr>
      <t>Труба &lt;&gt; 219x8 &lt;&gt; ст. , ГОСТ 8732</t>
    </r>
  </si>
  <si>
    <t xml:space="preserve">Труба эл.св. квадрат 80x80x3 м/д 12000 ст. 3 сп/пс ТУ 1373-002-
</t>
  </si>
  <si>
    <t>Лист г/к 1,5x1250x2500 ст. 3 сп/пс5 ГОСТ 16523</t>
  </si>
  <si>
    <r>
      <rPr>
        <sz val="7"/>
        <rFont val="Times New Roman"/>
        <family val="1"/>
      </rPr>
      <t>Лист г/к 4x1500x6000 ст. 3пс5(Запорожсталь) ГОСТ 19903-2015</t>
    </r>
  </si>
  <si>
    <r>
      <rPr>
        <sz val="7"/>
        <rFont val="Times New Roman"/>
        <family val="1"/>
      </rPr>
      <t>Лист г/к 6x1500x6000 СЕВ ст. 3сп5 ГОСТ 14637</t>
    </r>
  </si>
  <si>
    <r>
      <rPr>
        <sz val="7"/>
        <rFont val="Times New Roman"/>
        <family val="1"/>
      </rPr>
      <t>Лист г/к 16x2000x6000 АША ст. 09Г2С12 ГОСТ 19281</t>
    </r>
  </si>
  <si>
    <r>
      <rPr>
        <sz val="7"/>
        <rFont val="Times New Roman"/>
        <family val="1"/>
      </rPr>
      <t>Лист г/к 36x2000x6000 (АША) ст. 09Г2С12 ГОСТ 19281</t>
    </r>
  </si>
  <si>
    <r>
      <rPr>
        <sz val="7"/>
        <rFont val="Times New Roman"/>
        <family val="1"/>
      </rPr>
      <t>Лист г/к 40x1500x6000 АША ст. 3сп5 ГОСТ 14637</t>
    </r>
  </si>
  <si>
    <t>Лист г/к 3,5x1250x2500 ст.65Г(СЕВЕРСТАЛЬ) ТУ 14-
1-4118-04</t>
  </si>
  <si>
    <t>БАЛКА</t>
  </si>
  <si>
    <t>Итого по балке:</t>
  </si>
  <si>
    <t>КАТАНКА</t>
  </si>
  <si>
    <t>Итого по катанке:</t>
  </si>
  <si>
    <t>КВАДРАТ</t>
  </si>
  <si>
    <t>Итого по квадрату:</t>
  </si>
  <si>
    <r>
      <rPr>
        <sz val="7"/>
        <rFont val="Times New Roman"/>
        <family val="1"/>
      </rPr>
      <t>Катанка 6,5 (бухт) ст.3 сп/пс, ТУ 14-1-4170-86</t>
    </r>
  </si>
  <si>
    <t xml:space="preserve">Балка 18 н/д ст. 3 сп/пс5
</t>
  </si>
  <si>
    <t>Катанка сп/пс ТУ 14-1-4170-86</t>
  </si>
  <si>
    <t>Катанка 3сп/пс ГОСТ 30136-95</t>
  </si>
  <si>
    <t>Квадрат 20 м/д 6000 мм. ст. 3сп ГОСТ 2591-88</t>
  </si>
  <si>
    <t>ПРОВОЛОКА</t>
  </si>
  <si>
    <t>Итого по проволоке:</t>
  </si>
  <si>
    <r>
      <rPr>
        <sz val="7"/>
        <rFont val="Times New Roman"/>
        <family val="1"/>
      </rPr>
      <t>Проволока о/к торговая 1,2 ГОСТ3282</t>
    </r>
  </si>
  <si>
    <t>ШПУНТ</t>
  </si>
  <si>
    <t>Итого по шпунту:</t>
  </si>
  <si>
    <r>
      <rPr>
        <sz val="7"/>
        <rFont val="Times New Roman"/>
        <family val="1"/>
      </rPr>
      <t>Швеллер 6,5У м/д 12000 ст. 3 сп/пс5 ГОСТ 8240</t>
    </r>
  </si>
  <si>
    <r>
      <rPr>
        <sz val="7"/>
        <rFont val="Times New Roman"/>
        <family val="1"/>
      </rPr>
      <t>Швеллер 24У н/д ст. 3 сп/пс5 ГОСТ 8240</t>
    </r>
  </si>
  <si>
    <r>
      <rPr>
        <sz val="7"/>
        <rFont val="Times New Roman"/>
        <family val="1"/>
      </rPr>
      <t>Шпунт Ларсена Л-4 м/д 14500 мм ст. S355GP ТУ ТУ У 27.1-26524137-
1375:2008</t>
    </r>
  </si>
  <si>
    <t>ВСЕГО ОСТАТОК:</t>
  </si>
  <si>
    <t>Арматура 32 м/д А500С ст. 3 сп/пс5</t>
  </si>
  <si>
    <t xml:space="preserve">Арматура 6 мм 1550 В500С ст.3сп </t>
  </si>
  <si>
    <t xml:space="preserve">Арматура 6 м/д 2000 А500С </t>
  </si>
  <si>
    <t xml:space="preserve">Арматура 6 м/д 6000 А500С </t>
  </si>
  <si>
    <t xml:space="preserve">Арматура 6 м/д 1600 А500С </t>
  </si>
  <si>
    <t xml:space="preserve">Арматура 6 (бухт) класс А- I ст. 3пс </t>
  </si>
  <si>
    <t xml:space="preserve">Арматура 10 м/д 11700 А500С ст. 3сп </t>
  </si>
  <si>
    <t>Арматура 10 м/д 6000 А500С ст. 3сп</t>
  </si>
  <si>
    <t>Арматура 10 м/д 2000 А500С</t>
  </si>
  <si>
    <t xml:space="preserve">Арматура 10 А400С м/д 6000 </t>
  </si>
  <si>
    <t xml:space="preserve">Арматура 10 А400С м/д 2000 </t>
  </si>
  <si>
    <t>Арматура 10 (бухт) А-1 ст. 3сп</t>
  </si>
  <si>
    <t xml:space="preserve">Арматура 12 н/д А500С ст. 3сп </t>
  </si>
  <si>
    <t>Арматура 12 м/д 11700 А500С ст. 3 сп/пс</t>
  </si>
  <si>
    <t>Арматура 18 м/д 11700 А500С</t>
  </si>
  <si>
    <t xml:space="preserve">Уголок г/к 100x100x12 н/д ст. 3 сп/пс5 </t>
  </si>
  <si>
    <t xml:space="preserve">Уголок г/к 80x80x7 н/д ст. 3 сп/пс5 </t>
  </si>
  <si>
    <t>Наименование</t>
  </si>
  <si>
    <t>Ед.</t>
  </si>
  <si>
    <t>Количество</t>
  </si>
  <si>
    <t>Сетка сварная А500С 12x200x200 2000x6000 ТУ1276-001-96047957- 2011</t>
  </si>
  <si>
    <t>м2</t>
  </si>
  <si>
    <r>
      <rPr>
        <sz val="11"/>
        <rFont val="Times New Roman"/>
        <family val="1"/>
      </rPr>
      <t>Сетка сварная А500С 6x100x100 2000x6000 ТУ1276-001-96047957- 2011</t>
    </r>
  </si>
  <si>
    <r>
      <rPr>
        <sz val="11"/>
        <rFont val="Times New Roman"/>
        <family val="1"/>
      </rPr>
      <t>Сетка сварная А500С 6x200x200 2000x6000 ТУ1276-001-96047957- 2011</t>
    </r>
  </si>
  <si>
    <t>Сетка сварная БТК 770н А500С 10 1300x2880 ТУ1276-001-96047957- 2011</t>
  </si>
  <si>
    <r>
      <rPr>
        <sz val="11"/>
        <rFont val="Times New Roman"/>
        <family val="1"/>
      </rPr>
      <t xml:space="preserve">Сетка сварная 3x150 2000x3000 ТУ1276-003-
</t>
    </r>
    <r>
      <rPr>
        <sz val="11"/>
        <rFont val="Times New Roman"/>
        <family val="1"/>
      </rPr>
      <t>53781405-2001</t>
    </r>
  </si>
  <si>
    <r>
      <rPr>
        <sz val="11"/>
        <rFont val="Times New Roman"/>
        <family val="1"/>
      </rPr>
      <t>Сетка сварная А500С 8x100x100 2000x6000 ТУ1276-001-96047957- 2011</t>
    </r>
  </si>
  <si>
    <t>ВСЕГО М2</t>
  </si>
  <si>
    <t>Цена</t>
  </si>
  <si>
    <r>
      <t xml:space="preserve">   </t>
    </r>
    <r>
      <rPr>
        <b/>
        <sz val="9"/>
        <color theme="1"/>
        <rFont val="Times New Roman"/>
        <family val="1"/>
        <charset val="204"/>
      </rPr>
      <t>Общество с ограниченной ответственностью "СПЕЦТЕХМАШ ЭКОЛОГИЯ"                                                                                                                                                                                                                                                                  ОГРН 1185476103031 ИНН 5401989599 КПП 540101001</t>
    </r>
  </si>
  <si>
    <t xml:space="preserve">                             Утв. 27.02.2020г.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</si>
</sst>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rial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6"/>
      <color theme="1"/>
      <name val="Arial"/>
      <family val="2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Arial"/>
      <family val="2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name val="Times New Roman"/>
      <family val="1"/>
    </font>
    <font>
      <sz val="7"/>
      <color theme="1"/>
      <name val="Times"/>
      <family val="1"/>
    </font>
    <font>
      <sz val="7"/>
      <color theme="1"/>
      <name val="Calibri"/>
      <family val="2"/>
      <charset val="204"/>
    </font>
    <font>
      <sz val="7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1"/>
      <charset val="204"/>
    </font>
    <font>
      <b/>
      <sz val="7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DDD9C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7B7B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0" fillId="0" borderId="0" xfId="0" applyFont="1" applyFill="1" applyAlignment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/>
    <xf numFmtId="0" fontId="23" fillId="0" borderId="1" xfId="0" applyNumberFormat="1" applyFont="1" applyFill="1" applyBorder="1" applyAlignment="1">
      <alignment horizontal="right" vertical="top" shrinkToFit="1"/>
    </xf>
    <xf numFmtId="0" fontId="24" fillId="0" borderId="1" xfId="0" applyFont="1" applyFill="1" applyBorder="1" applyAlignment="1">
      <alignment horizontal="left" vertical="top" wrapText="1"/>
    </xf>
    <xf numFmtId="4" fontId="24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/>
    </xf>
    <xf numFmtId="2" fontId="0" fillId="0" borderId="1" xfId="0" applyNumberFormat="1" applyFont="1" applyFill="1" applyBorder="1" applyAlignment="1"/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right" vertical="top" shrinkToFit="1"/>
    </xf>
    <xf numFmtId="4" fontId="24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/>
    </xf>
    <xf numFmtId="2" fontId="0" fillId="0" borderId="0" xfId="0" applyNumberFormat="1" applyFont="1" applyFill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0" borderId="1" xfId="0" applyFont="1" applyBorder="1" applyAlignme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right"/>
    </xf>
    <xf numFmtId="0" fontId="7" fillId="0" borderId="1" xfId="1" applyFont="1" applyBorder="1" applyAlignment="1">
      <alignment vertical="top" wrapText="1"/>
    </xf>
    <xf numFmtId="0" fontId="16" fillId="0" borderId="1" xfId="1" applyFont="1" applyFill="1" applyBorder="1" applyAlignment="1">
      <alignment horizontal="right"/>
    </xf>
    <xf numFmtId="0" fontId="17" fillId="0" borderId="1" xfId="1" applyFont="1" applyFill="1" applyBorder="1" applyAlignment="1">
      <alignment horizontal="right"/>
    </xf>
    <xf numFmtId="0" fontId="0" fillId="0" borderId="1" xfId="0" applyFont="1" applyBorder="1" applyAlignment="1"/>
    <xf numFmtId="0" fontId="8" fillId="0" borderId="1" xfId="0" applyFont="1" applyBorder="1" applyAlignment="1"/>
    <xf numFmtId="0" fontId="5" fillId="4" borderId="1" xfId="0" applyFont="1" applyFill="1" applyBorder="1" applyAlignment="1">
      <alignment horizontal="center"/>
    </xf>
    <xf numFmtId="0" fontId="26" fillId="0" borderId="1" xfId="0" applyFont="1" applyBorder="1" applyAlignment="1"/>
    <xf numFmtId="0" fontId="2" fillId="0" borderId="1" xfId="0" applyFont="1" applyBorder="1" applyAlignme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right"/>
    </xf>
    <xf numFmtId="0" fontId="28" fillId="0" borderId="1" xfId="0" applyNumberFormat="1" applyFont="1" applyFill="1" applyBorder="1" applyAlignment="1">
      <alignment horizontal="right" vertical="top" shrinkToFi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/>
    </xf>
    <xf numFmtId="0" fontId="20" fillId="0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</xdr:colOff>
      <xdr:row>0</xdr:row>
      <xdr:rowOff>0</xdr:rowOff>
    </xdr:from>
    <xdr:to>
      <xdr:col>0</xdr:col>
      <xdr:colOff>466487</xdr:colOff>
      <xdr:row>0</xdr:row>
      <xdr:rowOff>360293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4ED0663-055B-4119-A4E9-AD285A2DC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9" y="0"/>
          <a:ext cx="437498" cy="36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6"/>
  <sheetViews>
    <sheetView tabSelected="1" zoomScale="92" zoomScaleNormal="92" workbookViewId="0">
      <selection activeCell="K37" sqref="K37"/>
    </sheetView>
  </sheetViews>
  <sheetFormatPr defaultColWidth="12.7109375" defaultRowHeight="15" customHeight="1" x14ac:dyDescent="0.45"/>
  <cols>
    <col min="1" max="1" width="29.47265625" customWidth="1"/>
    <col min="2" max="2" width="7.47265625" customWidth="1"/>
    <col min="3" max="3" width="9.09375" customWidth="1"/>
    <col min="4" max="4" width="13.09375" style="2" customWidth="1"/>
    <col min="5" max="5" width="35.47265625" customWidth="1"/>
    <col min="6" max="6" width="4.90234375" customWidth="1"/>
    <col min="7" max="24" width="7.7109375" customWidth="1"/>
  </cols>
  <sheetData>
    <row r="1" spans="1:9" ht="28.8" customHeight="1" x14ac:dyDescent="0.45">
      <c r="A1" s="74" t="s">
        <v>132</v>
      </c>
      <c r="B1" s="75"/>
      <c r="C1" s="75"/>
      <c r="D1" s="75"/>
      <c r="E1" s="75"/>
      <c r="F1" s="75"/>
      <c r="G1" s="75"/>
      <c r="H1" s="75"/>
    </row>
    <row r="2" spans="1:9" ht="13.8" customHeight="1" x14ac:dyDescent="0.45">
      <c r="A2" s="5" t="s">
        <v>133</v>
      </c>
      <c r="B2" s="3"/>
      <c r="C2" s="2"/>
      <c r="E2" s="2"/>
      <c r="F2" s="2"/>
    </row>
    <row r="3" spans="1:9" ht="19.8" customHeight="1" x14ac:dyDescent="0.45">
      <c r="A3" s="48" t="s">
        <v>0</v>
      </c>
      <c r="B3" s="49" t="s">
        <v>1</v>
      </c>
      <c r="C3" s="50" t="s">
        <v>131</v>
      </c>
      <c r="D3" s="4"/>
      <c r="E3" s="48" t="s">
        <v>0</v>
      </c>
      <c r="F3" s="49" t="s">
        <v>35</v>
      </c>
      <c r="G3" s="49" t="s">
        <v>1</v>
      </c>
      <c r="H3" s="48" t="s">
        <v>131</v>
      </c>
    </row>
    <row r="4" spans="1:9" ht="13.35" customHeight="1" x14ac:dyDescent="0.45">
      <c r="A4" s="78" t="s">
        <v>2</v>
      </c>
      <c r="B4" s="79"/>
      <c r="C4" s="80"/>
      <c r="D4" s="4"/>
      <c r="E4" s="63" t="s">
        <v>5</v>
      </c>
      <c r="F4" s="51"/>
      <c r="G4" s="51"/>
      <c r="H4" s="62"/>
      <c r="I4" s="2"/>
    </row>
    <row r="5" spans="1:9" ht="13.35" customHeight="1" x14ac:dyDescent="0.45">
      <c r="A5" s="9" t="s">
        <v>104</v>
      </c>
      <c r="B5" s="10">
        <v>3.19</v>
      </c>
      <c r="C5" s="52">
        <v>34800</v>
      </c>
      <c r="D5" s="4"/>
      <c r="E5" s="66" t="s">
        <v>17</v>
      </c>
      <c r="F5" s="32" t="s">
        <v>3</v>
      </c>
      <c r="G5" s="32">
        <v>4.8899999999999997</v>
      </c>
      <c r="H5" s="62">
        <v>54300</v>
      </c>
    </row>
    <row r="6" spans="1:9" ht="13.35" customHeight="1" x14ac:dyDescent="0.45">
      <c r="A6" s="9" t="s">
        <v>105</v>
      </c>
      <c r="B6" s="10">
        <v>0.71899999999999997</v>
      </c>
      <c r="C6" s="52">
        <v>34800</v>
      </c>
      <c r="D6" s="4"/>
      <c r="E6" s="66" t="s">
        <v>16</v>
      </c>
      <c r="F6" s="32" t="s">
        <v>3</v>
      </c>
      <c r="G6" s="32">
        <v>11.526</v>
      </c>
      <c r="H6" s="62">
        <v>54390</v>
      </c>
    </row>
    <row r="7" spans="1:9" ht="13.35" customHeight="1" x14ac:dyDescent="0.45">
      <c r="A7" s="8" t="s">
        <v>106</v>
      </c>
      <c r="B7" s="52">
        <v>5.15</v>
      </c>
      <c r="C7" s="52">
        <v>34800</v>
      </c>
      <c r="D7" s="4"/>
      <c r="E7" s="66" t="s">
        <v>15</v>
      </c>
      <c r="F7" s="32" t="s">
        <v>3</v>
      </c>
      <c r="G7" s="32">
        <v>5.0880000000000001</v>
      </c>
      <c r="H7" s="62">
        <v>53400</v>
      </c>
    </row>
    <row r="8" spans="1:9" ht="13.35" customHeight="1" x14ac:dyDescent="0.45">
      <c r="A8" s="9" t="s">
        <v>107</v>
      </c>
      <c r="B8" s="10">
        <v>0.33</v>
      </c>
      <c r="C8" s="52">
        <v>34800</v>
      </c>
      <c r="D8" s="4"/>
      <c r="E8" s="66" t="s">
        <v>18</v>
      </c>
      <c r="F8" s="32" t="s">
        <v>3</v>
      </c>
      <c r="G8" s="32">
        <v>7.0389999999999997</v>
      </c>
      <c r="H8" s="62">
        <v>69200</v>
      </c>
    </row>
    <row r="9" spans="1:9" ht="13.35" customHeight="1" x14ac:dyDescent="0.45">
      <c r="A9" s="8" t="s">
        <v>105</v>
      </c>
      <c r="B9" s="52">
        <v>2.9470000000000001</v>
      </c>
      <c r="C9" s="52">
        <v>34800</v>
      </c>
      <c r="D9" s="4"/>
      <c r="E9" s="54" t="s">
        <v>34</v>
      </c>
      <c r="F9" s="32" t="s">
        <v>3</v>
      </c>
      <c r="G9" s="32">
        <v>28.26</v>
      </c>
      <c r="H9" s="62">
        <v>40780</v>
      </c>
    </row>
    <row r="10" spans="1:9" ht="13.35" customHeight="1" x14ac:dyDescent="0.45">
      <c r="A10" s="9" t="s">
        <v>108</v>
      </c>
      <c r="B10" s="17">
        <v>1.6479999999999999</v>
      </c>
      <c r="C10" s="52">
        <v>34800</v>
      </c>
      <c r="D10" s="4"/>
      <c r="E10" s="66" t="s">
        <v>33</v>
      </c>
      <c r="F10" s="32" t="s">
        <v>3</v>
      </c>
      <c r="G10" s="32">
        <v>11.423999999999999</v>
      </c>
      <c r="H10" s="62">
        <v>40780</v>
      </c>
    </row>
    <row r="11" spans="1:9" ht="13.35" customHeight="1" x14ac:dyDescent="0.45">
      <c r="A11" s="53" t="s">
        <v>11</v>
      </c>
      <c r="B11" s="31">
        <v>16.091999999999999</v>
      </c>
      <c r="C11" s="52">
        <v>34500</v>
      </c>
      <c r="D11" s="4"/>
      <c r="E11" s="67" t="s">
        <v>21</v>
      </c>
      <c r="F11" s="32" t="s">
        <v>3</v>
      </c>
      <c r="G11" s="32">
        <v>15.422000000000001</v>
      </c>
      <c r="H11" s="62">
        <v>57000</v>
      </c>
    </row>
    <row r="12" spans="1:9" ht="13.35" customHeight="1" x14ac:dyDescent="0.45">
      <c r="A12" s="53" t="s">
        <v>10</v>
      </c>
      <c r="B12" s="31">
        <v>207.315</v>
      </c>
      <c r="C12" s="52">
        <v>34500</v>
      </c>
      <c r="D12" s="4"/>
      <c r="E12" s="66" t="s">
        <v>27</v>
      </c>
      <c r="F12" s="32" t="s">
        <v>3</v>
      </c>
      <c r="G12" s="32">
        <v>1.45</v>
      </c>
      <c r="H12" s="62">
        <v>57000</v>
      </c>
    </row>
    <row r="13" spans="1:9" ht="13.35" customHeight="1" x14ac:dyDescent="0.45">
      <c r="A13" s="9" t="s">
        <v>37</v>
      </c>
      <c r="B13" s="31">
        <v>4.4999999999999998E-2</v>
      </c>
      <c r="C13" s="52">
        <v>34500</v>
      </c>
      <c r="D13" s="4"/>
      <c r="E13" s="6" t="s">
        <v>48</v>
      </c>
      <c r="F13" s="32" t="s">
        <v>3</v>
      </c>
      <c r="G13" s="24">
        <v>2.1999999999999999E-2</v>
      </c>
      <c r="H13" s="62">
        <v>57000</v>
      </c>
      <c r="I13" s="71"/>
    </row>
    <row r="14" spans="1:9" ht="13.35" customHeight="1" x14ac:dyDescent="0.45">
      <c r="A14" s="33" t="s">
        <v>8</v>
      </c>
      <c r="B14" s="10">
        <v>21.202999999999999</v>
      </c>
      <c r="C14" s="52">
        <v>32600</v>
      </c>
      <c r="D14" s="4"/>
      <c r="E14" s="6" t="s">
        <v>49</v>
      </c>
      <c r="F14" s="32" t="s">
        <v>3</v>
      </c>
      <c r="G14" s="24">
        <v>0.22</v>
      </c>
      <c r="H14" s="62">
        <v>57000</v>
      </c>
    </row>
    <row r="15" spans="1:9" ht="13.35" customHeight="1" x14ac:dyDescent="0.45">
      <c r="A15" s="9" t="s">
        <v>109</v>
      </c>
      <c r="B15" s="31">
        <v>9.9000000000000005E-2</v>
      </c>
      <c r="C15" s="52">
        <v>32100</v>
      </c>
      <c r="D15" s="4"/>
      <c r="E15" s="7" t="s">
        <v>50</v>
      </c>
      <c r="F15" s="32" t="s">
        <v>3</v>
      </c>
      <c r="G15" s="24">
        <v>6.28</v>
      </c>
      <c r="H15" s="62">
        <v>57000</v>
      </c>
    </row>
    <row r="16" spans="1:9" ht="13.35" customHeight="1" x14ac:dyDescent="0.45">
      <c r="A16" s="9" t="s">
        <v>110</v>
      </c>
      <c r="B16" s="31">
        <v>0.27300000000000002</v>
      </c>
      <c r="C16" s="52">
        <v>32100</v>
      </c>
      <c r="D16" s="4"/>
      <c r="E16" s="7" t="s">
        <v>51</v>
      </c>
      <c r="F16" s="32" t="s">
        <v>3</v>
      </c>
      <c r="G16" s="24">
        <v>0.58599999999999997</v>
      </c>
      <c r="H16" s="62">
        <v>57000</v>
      </c>
    </row>
    <row r="17" spans="1:8" ht="13.35" customHeight="1" x14ac:dyDescent="0.45">
      <c r="A17" s="9" t="s">
        <v>112</v>
      </c>
      <c r="B17" s="31">
        <v>2.1349999999999998</v>
      </c>
      <c r="C17" s="52">
        <v>32100</v>
      </c>
      <c r="D17" s="4"/>
      <c r="E17" s="6" t="s">
        <v>52</v>
      </c>
      <c r="F17" s="32" t="s">
        <v>3</v>
      </c>
      <c r="G17" s="24">
        <v>0.77600000000000002</v>
      </c>
      <c r="H17" s="62">
        <v>57000</v>
      </c>
    </row>
    <row r="18" spans="1:8" ht="13.35" customHeight="1" x14ac:dyDescent="0.45">
      <c r="A18" s="9" t="s">
        <v>113</v>
      </c>
      <c r="B18" s="31">
        <v>1.7430000000000001</v>
      </c>
      <c r="C18" s="52">
        <v>32100</v>
      </c>
      <c r="D18" s="4"/>
      <c r="E18" s="6" t="s">
        <v>53</v>
      </c>
      <c r="F18" s="32" t="s">
        <v>3</v>
      </c>
      <c r="G18" s="24">
        <v>0.02</v>
      </c>
      <c r="H18" s="62">
        <v>57000</v>
      </c>
    </row>
    <row r="19" spans="1:8" ht="13.35" customHeight="1" x14ac:dyDescent="0.45">
      <c r="A19" s="9" t="s">
        <v>111</v>
      </c>
      <c r="B19" s="31">
        <v>2.0049999999999999</v>
      </c>
      <c r="C19" s="52">
        <v>32100</v>
      </c>
      <c r="D19" s="4"/>
      <c r="E19" s="7" t="s">
        <v>54</v>
      </c>
      <c r="F19" s="32" t="s">
        <v>3</v>
      </c>
      <c r="G19" s="24">
        <v>2.0299999999999998</v>
      </c>
      <c r="H19" s="62">
        <v>57000</v>
      </c>
    </row>
    <row r="20" spans="1:8" ht="13.35" customHeight="1" x14ac:dyDescent="0.45">
      <c r="A20" s="9" t="s">
        <v>114</v>
      </c>
      <c r="B20" s="31">
        <v>0.66300000000000003</v>
      </c>
      <c r="C20" s="52">
        <v>32500</v>
      </c>
      <c r="D20" s="4"/>
      <c r="E20" s="6" t="s">
        <v>55</v>
      </c>
      <c r="F20" s="32" t="s">
        <v>3</v>
      </c>
      <c r="G20" s="24">
        <v>1.64</v>
      </c>
      <c r="H20" s="62">
        <v>57000</v>
      </c>
    </row>
    <row r="21" spans="1:8" ht="13.35" customHeight="1" x14ac:dyDescent="0.45">
      <c r="A21" s="9" t="s">
        <v>109</v>
      </c>
      <c r="B21" s="31">
        <v>0.01</v>
      </c>
      <c r="C21" s="52">
        <v>32100</v>
      </c>
      <c r="D21" s="4"/>
      <c r="E21" s="11" t="s">
        <v>56</v>
      </c>
      <c r="F21" s="32" t="s">
        <v>3</v>
      </c>
      <c r="G21" s="24">
        <v>0.36499999999999999</v>
      </c>
      <c r="H21" s="62">
        <v>57000</v>
      </c>
    </row>
    <row r="22" spans="1:8" s="1" customFormat="1" ht="13.35" customHeight="1" x14ac:dyDescent="0.45">
      <c r="A22" s="54" t="s">
        <v>9</v>
      </c>
      <c r="B22" s="31">
        <v>16.111000000000001</v>
      </c>
      <c r="C22" s="52">
        <v>32500</v>
      </c>
      <c r="D22" s="4"/>
      <c r="E22" s="6" t="s">
        <v>57</v>
      </c>
      <c r="F22" s="32" t="s">
        <v>3</v>
      </c>
      <c r="G22" s="24">
        <v>0.501</v>
      </c>
      <c r="H22" s="62">
        <v>57000</v>
      </c>
    </row>
    <row r="23" spans="1:8" ht="13.35" customHeight="1" x14ac:dyDescent="0.45">
      <c r="A23" s="53" t="s">
        <v>24</v>
      </c>
      <c r="B23" s="31">
        <v>4.3959999999999999</v>
      </c>
      <c r="C23" s="52">
        <v>30100</v>
      </c>
      <c r="D23" s="4"/>
      <c r="E23" s="6" t="s">
        <v>58</v>
      </c>
      <c r="F23" s="32" t="s">
        <v>3</v>
      </c>
      <c r="G23" s="24">
        <v>9.5000000000000001E-2</v>
      </c>
      <c r="H23" s="62">
        <v>57000</v>
      </c>
    </row>
    <row r="24" spans="1:8" ht="13.35" customHeight="1" x14ac:dyDescent="0.45">
      <c r="A24" s="9" t="s">
        <v>115</v>
      </c>
      <c r="B24" s="31">
        <v>0.21</v>
      </c>
      <c r="C24" s="52">
        <v>30100</v>
      </c>
      <c r="D24" s="4"/>
      <c r="E24" s="6" t="s">
        <v>59</v>
      </c>
      <c r="F24" s="32" t="s">
        <v>3</v>
      </c>
      <c r="G24" s="24">
        <v>0.125</v>
      </c>
      <c r="H24" s="62">
        <v>57000</v>
      </c>
    </row>
    <row r="25" spans="1:8" ht="13.35" customHeight="1" x14ac:dyDescent="0.45">
      <c r="A25" s="9" t="s">
        <v>116</v>
      </c>
      <c r="B25" s="31">
        <v>7.0000000000000007E-2</v>
      </c>
      <c r="C25" s="52">
        <v>30200</v>
      </c>
      <c r="D25" s="4"/>
      <c r="E25" s="6" t="s">
        <v>60</v>
      </c>
      <c r="F25" s="32" t="s">
        <v>3</v>
      </c>
      <c r="G25" s="24">
        <v>4.5970000000000004</v>
      </c>
      <c r="H25" s="62">
        <v>41300</v>
      </c>
    </row>
    <row r="26" spans="1:8" ht="13.35" customHeight="1" x14ac:dyDescent="0.45">
      <c r="A26" s="11" t="s">
        <v>36</v>
      </c>
      <c r="B26" s="31">
        <v>4.8499999999999996</v>
      </c>
      <c r="C26" s="52">
        <v>29700</v>
      </c>
      <c r="D26" s="4"/>
      <c r="E26" s="7" t="s">
        <v>61</v>
      </c>
      <c r="F26" s="32" t="s">
        <v>3</v>
      </c>
      <c r="G26" s="24">
        <v>2.0790000000000002</v>
      </c>
      <c r="H26" s="62">
        <v>40000</v>
      </c>
    </row>
    <row r="27" spans="1:8" ht="13.35" customHeight="1" x14ac:dyDescent="0.45">
      <c r="A27" s="9" t="s">
        <v>117</v>
      </c>
      <c r="B27" s="31">
        <v>1</v>
      </c>
      <c r="C27" s="52">
        <v>29700</v>
      </c>
      <c r="D27" s="4"/>
      <c r="E27" s="6" t="s">
        <v>62</v>
      </c>
      <c r="F27" s="32" t="s">
        <v>3</v>
      </c>
      <c r="G27" s="24">
        <v>0.753</v>
      </c>
      <c r="H27" s="62">
        <v>48000</v>
      </c>
    </row>
    <row r="28" spans="1:8" ht="13.35" customHeight="1" x14ac:dyDescent="0.45">
      <c r="A28" s="33" t="s">
        <v>103</v>
      </c>
      <c r="B28" s="10">
        <v>7.78</v>
      </c>
      <c r="C28" s="52">
        <v>29700</v>
      </c>
      <c r="D28" s="4"/>
      <c r="E28" s="6" t="s">
        <v>63</v>
      </c>
      <c r="F28" s="32" t="s">
        <v>3</v>
      </c>
      <c r="G28" s="24">
        <v>6.8650000000000002</v>
      </c>
      <c r="H28" s="62">
        <v>48000</v>
      </c>
    </row>
    <row r="29" spans="1:8" ht="13.35" customHeight="1" x14ac:dyDescent="0.45">
      <c r="A29" s="55" t="s">
        <v>26</v>
      </c>
      <c r="B29" s="56">
        <f>SUM(B5:B28)</f>
        <v>299.98399999999992</v>
      </c>
      <c r="C29" s="52"/>
      <c r="D29" s="4"/>
      <c r="E29" s="23" t="s">
        <v>64</v>
      </c>
      <c r="F29" s="32" t="s">
        <v>3</v>
      </c>
      <c r="G29" s="25">
        <v>0.93899999999999995</v>
      </c>
      <c r="H29" s="62">
        <v>48000</v>
      </c>
    </row>
    <row r="30" spans="1:8" ht="13.35" customHeight="1" x14ac:dyDescent="0.45">
      <c r="A30" s="78" t="s">
        <v>83</v>
      </c>
      <c r="B30" s="79"/>
      <c r="C30" s="80"/>
      <c r="D30" s="4"/>
      <c r="E30" s="6" t="s">
        <v>65</v>
      </c>
      <c r="F30" s="32" t="s">
        <v>3</v>
      </c>
      <c r="G30" s="24">
        <v>0.185</v>
      </c>
      <c r="H30" s="62">
        <v>48000</v>
      </c>
    </row>
    <row r="31" spans="1:8" ht="13.35" customHeight="1" x14ac:dyDescent="0.45">
      <c r="A31" s="9" t="s">
        <v>90</v>
      </c>
      <c r="B31" s="10">
        <v>0.22</v>
      </c>
      <c r="C31" s="52"/>
      <c r="D31" s="4"/>
      <c r="E31" s="6" t="s">
        <v>66</v>
      </c>
      <c r="F31" s="32" t="s">
        <v>3</v>
      </c>
      <c r="G31" s="24">
        <v>0.495</v>
      </c>
      <c r="H31" s="62">
        <v>36500</v>
      </c>
    </row>
    <row r="32" spans="1:8" ht="13.35" customHeight="1" x14ac:dyDescent="0.45">
      <c r="A32" s="57" t="s">
        <v>84</v>
      </c>
      <c r="B32" s="57">
        <f>B31</f>
        <v>0.22</v>
      </c>
      <c r="C32" s="52"/>
      <c r="D32" s="4"/>
      <c r="E32" s="7" t="s">
        <v>67</v>
      </c>
      <c r="F32" s="32" t="s">
        <v>3</v>
      </c>
      <c r="G32" s="24">
        <v>1.2529999999999999</v>
      </c>
      <c r="H32" s="62">
        <v>39000</v>
      </c>
    </row>
    <row r="33" spans="1:9" ht="13.35" customHeight="1" x14ac:dyDescent="0.45">
      <c r="A33" s="78" t="s">
        <v>85</v>
      </c>
      <c r="B33" s="79"/>
      <c r="C33" s="80"/>
      <c r="D33" s="4"/>
      <c r="E33" s="7" t="s">
        <v>68</v>
      </c>
      <c r="F33" s="32" t="s">
        <v>3</v>
      </c>
      <c r="G33" s="24">
        <v>0.52800000000000002</v>
      </c>
      <c r="H33" s="62">
        <v>39000</v>
      </c>
    </row>
    <row r="34" spans="1:9" ht="13.35" customHeight="1" x14ac:dyDescent="0.45">
      <c r="A34" s="11" t="s">
        <v>89</v>
      </c>
      <c r="B34" s="10">
        <v>0.7</v>
      </c>
      <c r="C34" s="52">
        <v>33800</v>
      </c>
      <c r="D34" s="4"/>
      <c r="E34" s="6" t="s">
        <v>69</v>
      </c>
      <c r="F34" s="32" t="s">
        <v>3</v>
      </c>
      <c r="G34" s="24">
        <v>0.51</v>
      </c>
      <c r="H34" s="62">
        <v>39000</v>
      </c>
    </row>
    <row r="35" spans="1:9" ht="13.35" customHeight="1" x14ac:dyDescent="0.45">
      <c r="A35" s="9" t="s">
        <v>91</v>
      </c>
      <c r="B35" s="10">
        <v>2.641</v>
      </c>
      <c r="C35" s="52">
        <v>33800</v>
      </c>
      <c r="D35" s="4"/>
      <c r="E35" s="6" t="s">
        <v>70</v>
      </c>
      <c r="F35" s="32" t="s">
        <v>3</v>
      </c>
      <c r="G35" s="24">
        <v>2.077</v>
      </c>
      <c r="H35" s="69">
        <v>46000</v>
      </c>
    </row>
    <row r="36" spans="1:9" ht="13.35" customHeight="1" x14ac:dyDescent="0.45">
      <c r="A36" s="9" t="s">
        <v>92</v>
      </c>
      <c r="B36" s="10">
        <v>7.68</v>
      </c>
      <c r="C36" s="52">
        <v>33800</v>
      </c>
      <c r="D36" s="4"/>
      <c r="E36" s="6" t="s">
        <v>71</v>
      </c>
      <c r="F36" s="32" t="s">
        <v>3</v>
      </c>
      <c r="G36" s="24">
        <v>1.962</v>
      </c>
      <c r="H36" s="69">
        <v>46000</v>
      </c>
    </row>
    <row r="37" spans="1:9" ht="13.35" customHeight="1" x14ac:dyDescent="0.45">
      <c r="A37" s="57" t="s">
        <v>86</v>
      </c>
      <c r="B37" s="57">
        <f>B34+B35+B36</f>
        <v>11.021000000000001</v>
      </c>
      <c r="C37" s="52"/>
      <c r="D37" s="4"/>
      <c r="E37" s="7" t="s">
        <v>72</v>
      </c>
      <c r="F37" s="32" t="s">
        <v>3</v>
      </c>
      <c r="G37" s="24">
        <v>4.0620000000000003</v>
      </c>
      <c r="H37" s="69">
        <v>46000</v>
      </c>
    </row>
    <row r="38" spans="1:9" ht="13.35" customHeight="1" x14ac:dyDescent="0.45">
      <c r="A38" s="78" t="s">
        <v>87</v>
      </c>
      <c r="B38" s="79"/>
      <c r="C38" s="80"/>
      <c r="D38" s="4"/>
      <c r="E38" s="6" t="s">
        <v>73</v>
      </c>
      <c r="F38" s="32" t="s">
        <v>3</v>
      </c>
      <c r="G38" s="24">
        <v>2.3540000000000001</v>
      </c>
      <c r="H38" s="69">
        <v>35100</v>
      </c>
    </row>
    <row r="39" spans="1:9" ht="13.35" customHeight="1" x14ac:dyDescent="0.45">
      <c r="A39" s="9" t="s">
        <v>93</v>
      </c>
      <c r="B39" s="10">
        <v>6.4779999999999998</v>
      </c>
      <c r="C39" s="52">
        <v>37700</v>
      </c>
      <c r="D39" s="4"/>
      <c r="E39" s="8" t="s">
        <v>75</v>
      </c>
      <c r="F39" s="32" t="s">
        <v>3</v>
      </c>
      <c r="G39" s="24">
        <v>2.0609999999999999</v>
      </c>
      <c r="H39" s="70">
        <v>35000</v>
      </c>
    </row>
    <row r="40" spans="1:9" ht="13.35" customHeight="1" x14ac:dyDescent="0.45">
      <c r="A40" s="57" t="s">
        <v>88</v>
      </c>
      <c r="B40" s="57">
        <f>B39</f>
        <v>6.4779999999999998</v>
      </c>
      <c r="C40" s="52"/>
      <c r="D40" s="4"/>
      <c r="E40" s="6" t="s">
        <v>74</v>
      </c>
      <c r="F40" s="32" t="s">
        <v>3</v>
      </c>
      <c r="G40" s="24">
        <v>0.51</v>
      </c>
      <c r="H40" s="69">
        <v>38500</v>
      </c>
    </row>
    <row r="41" spans="1:9" ht="13.35" customHeight="1" x14ac:dyDescent="0.45">
      <c r="A41" s="78" t="s">
        <v>4</v>
      </c>
      <c r="B41" s="79"/>
      <c r="C41" s="80"/>
      <c r="D41" s="4"/>
      <c r="E41" s="76" t="s">
        <v>28</v>
      </c>
      <c r="F41" s="76"/>
      <c r="G41" s="68">
        <f>SUM(G5:G40)</f>
        <v>128.98899999999998</v>
      </c>
      <c r="H41" s="62"/>
    </row>
    <row r="42" spans="1:9" ht="13.35" customHeight="1" x14ac:dyDescent="0.45">
      <c r="A42" s="9" t="s">
        <v>76</v>
      </c>
      <c r="B42" s="17">
        <v>3.9E-2</v>
      </c>
      <c r="C42" s="52">
        <v>42500</v>
      </c>
      <c r="D42" s="4"/>
      <c r="E42" s="63" t="s">
        <v>6</v>
      </c>
      <c r="F42" s="51"/>
      <c r="G42" s="51"/>
      <c r="H42" s="62"/>
    </row>
    <row r="43" spans="1:9" ht="13.35" customHeight="1" x14ac:dyDescent="0.45">
      <c r="A43" s="9" t="s">
        <v>82</v>
      </c>
      <c r="B43" s="26">
        <v>5.22</v>
      </c>
      <c r="C43" s="52">
        <v>40800</v>
      </c>
      <c r="D43" s="4"/>
      <c r="E43" s="18" t="s">
        <v>44</v>
      </c>
      <c r="F43" s="19" t="s">
        <v>3</v>
      </c>
      <c r="G43" s="14">
        <v>6.5000000000000002E-2</v>
      </c>
      <c r="H43" s="62">
        <v>36700</v>
      </c>
    </row>
    <row r="44" spans="1:9" ht="13.35" customHeight="1" x14ac:dyDescent="0.45">
      <c r="A44" s="11" t="s">
        <v>77</v>
      </c>
      <c r="B44" s="10">
        <v>3.9620000000000002</v>
      </c>
      <c r="C44" s="52">
        <v>41100</v>
      </c>
      <c r="D44" s="4"/>
      <c r="E44" s="13" t="s">
        <v>40</v>
      </c>
      <c r="F44" s="19" t="s">
        <v>3</v>
      </c>
      <c r="G44" s="14">
        <v>3.5000000000000003E-2</v>
      </c>
      <c r="H44" s="62">
        <v>37600</v>
      </c>
      <c r="I44" s="2"/>
    </row>
    <row r="45" spans="1:9" ht="13.35" customHeight="1" x14ac:dyDescent="0.45">
      <c r="A45" s="11" t="s">
        <v>78</v>
      </c>
      <c r="B45" s="10">
        <v>1.4259999999999999</v>
      </c>
      <c r="C45" s="52">
        <v>41400</v>
      </c>
      <c r="D45" s="4"/>
      <c r="E45" s="13" t="s">
        <v>41</v>
      </c>
      <c r="F45" s="19" t="s">
        <v>3</v>
      </c>
      <c r="G45" s="14">
        <v>0.50700000000000001</v>
      </c>
      <c r="H45" s="62">
        <v>38100</v>
      </c>
      <c r="I45" s="2"/>
    </row>
    <row r="46" spans="1:9" ht="13.35" customHeight="1" x14ac:dyDescent="0.45">
      <c r="A46" s="11" t="s">
        <v>79</v>
      </c>
      <c r="B46" s="10">
        <v>7.55</v>
      </c>
      <c r="C46" s="52">
        <v>41800</v>
      </c>
      <c r="D46" s="4"/>
      <c r="E46" s="13" t="s">
        <v>42</v>
      </c>
      <c r="F46" s="19" t="s">
        <v>3</v>
      </c>
      <c r="G46" s="14">
        <v>6.0679999999999996</v>
      </c>
      <c r="H46" s="62">
        <v>39100</v>
      </c>
      <c r="I46" s="2"/>
    </row>
    <row r="47" spans="1:9" ht="13.35" customHeight="1" x14ac:dyDescent="0.45">
      <c r="A47" s="58" t="s">
        <v>12</v>
      </c>
      <c r="B47" s="59">
        <v>6.798</v>
      </c>
      <c r="C47" s="52">
        <v>43100</v>
      </c>
      <c r="D47" s="4"/>
      <c r="E47" s="11" t="s">
        <v>38</v>
      </c>
      <c r="F47" s="19" t="s">
        <v>3</v>
      </c>
      <c r="G47" s="14">
        <v>1.0029999999999999</v>
      </c>
      <c r="H47" s="62">
        <v>39100</v>
      </c>
      <c r="I47" s="2"/>
    </row>
    <row r="48" spans="1:9" ht="13.35" customHeight="1" x14ac:dyDescent="0.45">
      <c r="A48" s="58" t="s">
        <v>32</v>
      </c>
      <c r="B48" s="59">
        <v>20.352</v>
      </c>
      <c r="C48" s="52">
        <v>40700</v>
      </c>
      <c r="D48" s="4"/>
      <c r="E48" s="11" t="s">
        <v>39</v>
      </c>
      <c r="F48" s="19" t="s">
        <v>3</v>
      </c>
      <c r="G48" s="14">
        <v>0.36</v>
      </c>
      <c r="H48" s="62">
        <v>38600</v>
      </c>
      <c r="I48" s="2"/>
    </row>
    <row r="49" spans="1:9" ht="13.35" customHeight="1" x14ac:dyDescent="0.45">
      <c r="A49" s="58" t="s">
        <v>13</v>
      </c>
      <c r="B49" s="59">
        <v>20.9</v>
      </c>
      <c r="C49" s="52">
        <v>43000</v>
      </c>
      <c r="D49" s="4"/>
      <c r="E49" s="11" t="s">
        <v>119</v>
      </c>
      <c r="F49" s="19" t="s">
        <v>3</v>
      </c>
      <c r="G49" s="32">
        <v>21.52</v>
      </c>
      <c r="H49" s="62">
        <v>38600</v>
      </c>
      <c r="I49" s="2"/>
    </row>
    <row r="50" spans="1:9" ht="13.35" customHeight="1" x14ac:dyDescent="0.45">
      <c r="A50" s="58" t="s">
        <v>14</v>
      </c>
      <c r="B50" s="59">
        <v>21.28</v>
      </c>
      <c r="C50" s="52">
        <v>41800</v>
      </c>
      <c r="D50" s="4"/>
      <c r="E50" s="13" t="s">
        <v>43</v>
      </c>
      <c r="F50" s="19" t="s">
        <v>3</v>
      </c>
      <c r="G50" s="32">
        <v>8.0519999999999996</v>
      </c>
      <c r="H50" s="62">
        <v>38600</v>
      </c>
      <c r="I50" s="2"/>
    </row>
    <row r="51" spans="1:9" ht="13.35" customHeight="1" x14ac:dyDescent="0.45">
      <c r="A51" s="58" t="s">
        <v>23</v>
      </c>
      <c r="B51" s="60">
        <v>41.448</v>
      </c>
      <c r="C51" s="52">
        <v>40700</v>
      </c>
      <c r="D51" s="4"/>
      <c r="E51" s="11" t="s">
        <v>45</v>
      </c>
      <c r="F51" s="19" t="s">
        <v>3</v>
      </c>
      <c r="G51" s="19">
        <v>0.16400000000000001</v>
      </c>
      <c r="H51" s="62">
        <v>38600</v>
      </c>
      <c r="I51" s="2"/>
    </row>
    <row r="52" spans="1:9" ht="13.35" customHeight="1" x14ac:dyDescent="0.45">
      <c r="A52" s="11" t="s">
        <v>80</v>
      </c>
      <c r="B52" s="17">
        <v>0.14000000000000001</v>
      </c>
      <c r="C52" s="52">
        <v>40700</v>
      </c>
      <c r="D52" s="4"/>
      <c r="E52" s="11" t="s">
        <v>46</v>
      </c>
      <c r="F52" s="19" t="s">
        <v>3</v>
      </c>
      <c r="G52" s="19">
        <v>0.17</v>
      </c>
      <c r="H52" s="62">
        <v>36600</v>
      </c>
      <c r="I52" s="2"/>
    </row>
    <row r="53" spans="1:9" ht="13.35" customHeight="1" x14ac:dyDescent="0.45">
      <c r="A53" s="11" t="s">
        <v>81</v>
      </c>
      <c r="B53" s="17">
        <v>0.255</v>
      </c>
      <c r="C53" s="52">
        <v>40700</v>
      </c>
      <c r="D53" s="4"/>
      <c r="E53" s="11" t="s">
        <v>20</v>
      </c>
      <c r="F53" s="19" t="s">
        <v>3</v>
      </c>
      <c r="G53" s="14">
        <v>12.231</v>
      </c>
      <c r="H53" s="62">
        <v>36600</v>
      </c>
      <c r="I53" s="2"/>
    </row>
    <row r="54" spans="1:9" ht="13.35" customHeight="1" x14ac:dyDescent="0.45">
      <c r="A54" s="27" t="s">
        <v>25</v>
      </c>
      <c r="B54" s="28">
        <f>SUM(B42:B53)</f>
        <v>129.36999999999998</v>
      </c>
      <c r="C54" s="61"/>
      <c r="E54" s="6" t="s">
        <v>19</v>
      </c>
      <c r="F54" s="19" t="s">
        <v>3</v>
      </c>
      <c r="G54" s="14">
        <v>103.785</v>
      </c>
      <c r="H54" s="62">
        <v>36600</v>
      </c>
      <c r="I54" s="2"/>
    </row>
    <row r="55" spans="1:9" ht="13.35" customHeight="1" x14ac:dyDescent="0.45">
      <c r="A55" s="78" t="s">
        <v>94</v>
      </c>
      <c r="B55" s="79"/>
      <c r="C55" s="80"/>
      <c r="E55" s="67" t="s">
        <v>118</v>
      </c>
      <c r="F55" s="19" t="s">
        <v>3</v>
      </c>
      <c r="G55" s="32">
        <v>1.2</v>
      </c>
      <c r="H55" s="62">
        <v>36600</v>
      </c>
      <c r="I55" s="2"/>
    </row>
    <row r="56" spans="1:9" ht="13.35" customHeight="1" x14ac:dyDescent="0.45">
      <c r="A56" s="11" t="s">
        <v>96</v>
      </c>
      <c r="B56" s="10">
        <v>0.93100000000000005</v>
      </c>
      <c r="C56" s="62">
        <v>45800</v>
      </c>
      <c r="E56" s="6" t="s">
        <v>22</v>
      </c>
      <c r="F56" s="19" t="s">
        <v>3</v>
      </c>
      <c r="G56" s="14">
        <v>1.415</v>
      </c>
      <c r="H56" s="62">
        <v>44600</v>
      </c>
      <c r="I56" s="2"/>
    </row>
    <row r="57" spans="1:9" ht="13.35" customHeight="1" x14ac:dyDescent="0.45">
      <c r="A57" s="57" t="s">
        <v>95</v>
      </c>
      <c r="B57" s="57">
        <f>B56</f>
        <v>0.93100000000000005</v>
      </c>
      <c r="C57" s="61"/>
      <c r="E57" s="6" t="s">
        <v>29</v>
      </c>
      <c r="F57" s="19" t="s">
        <v>3</v>
      </c>
      <c r="G57" s="20">
        <v>3.15</v>
      </c>
      <c r="H57" s="62">
        <v>39000</v>
      </c>
      <c r="I57" s="2"/>
    </row>
    <row r="58" spans="1:9" ht="13.8" x14ac:dyDescent="0.45">
      <c r="A58" s="81" t="s">
        <v>7</v>
      </c>
      <c r="B58" s="82"/>
      <c r="C58" s="83"/>
      <c r="E58" s="11" t="s">
        <v>47</v>
      </c>
      <c r="F58" s="19" t="s">
        <v>3</v>
      </c>
      <c r="G58" s="14">
        <v>0.35499999999999998</v>
      </c>
      <c r="H58" s="62">
        <v>56400</v>
      </c>
      <c r="I58" s="2"/>
    </row>
    <row r="59" spans="1:9" ht="14.1" x14ac:dyDescent="0.5">
      <c r="A59" s="11" t="s">
        <v>99</v>
      </c>
      <c r="B59" s="10">
        <v>0.12</v>
      </c>
      <c r="C59" s="65">
        <v>41000</v>
      </c>
      <c r="E59" s="21" t="s">
        <v>30</v>
      </c>
      <c r="F59" s="21"/>
      <c r="G59" s="22">
        <f>SUM(G43:G58)</f>
        <v>160.07999999999998</v>
      </c>
      <c r="H59" s="64"/>
    </row>
    <row r="60" spans="1:9" ht="13.8" x14ac:dyDescent="0.45">
      <c r="A60" s="11" t="s">
        <v>100</v>
      </c>
      <c r="B60" s="10">
        <v>0.215</v>
      </c>
      <c r="C60" s="65">
        <v>68600</v>
      </c>
    </row>
    <row r="61" spans="1:9" ht="13.8" x14ac:dyDescent="0.45">
      <c r="A61" s="57" t="s">
        <v>31</v>
      </c>
      <c r="B61" s="57">
        <f>B59+B60</f>
        <v>0.33499999999999996</v>
      </c>
      <c r="C61" s="61"/>
      <c r="E61" s="72" t="s">
        <v>102</v>
      </c>
      <c r="F61" s="73"/>
      <c r="G61" s="30">
        <f>B29+B32+B37+B40+B54+B57+B61+B64+G41+G59</f>
        <v>740.67299999999977</v>
      </c>
    </row>
    <row r="62" spans="1:9" ht="13.8" x14ac:dyDescent="0.45">
      <c r="A62" s="81" t="s">
        <v>97</v>
      </c>
      <c r="B62" s="82"/>
      <c r="C62" s="83"/>
    </row>
    <row r="63" spans="1:9" ht="27" x14ac:dyDescent="0.45">
      <c r="A63" s="12" t="s">
        <v>101</v>
      </c>
      <c r="B63" s="10">
        <v>3.2650000000000001</v>
      </c>
      <c r="C63" s="61"/>
    </row>
    <row r="64" spans="1:9" ht="13.8" x14ac:dyDescent="0.45">
      <c r="A64" s="29" t="s">
        <v>98</v>
      </c>
      <c r="B64" s="29">
        <f>B63</f>
        <v>3.2650000000000001</v>
      </c>
      <c r="C64" s="2"/>
    </row>
    <row r="65" spans="1:8" ht="13.8" x14ac:dyDescent="0.45">
      <c r="A65" s="2"/>
      <c r="B65" s="2"/>
      <c r="C65" s="2"/>
    </row>
    <row r="66" spans="1:8" ht="13.8" x14ac:dyDescent="0.45">
      <c r="C66" s="2"/>
    </row>
    <row r="67" spans="1:8" ht="13.8" x14ac:dyDescent="0.45"/>
    <row r="68" spans="1:8" ht="13.8" x14ac:dyDescent="0.45">
      <c r="A68" s="34" t="s">
        <v>120</v>
      </c>
      <c r="B68" s="34" t="s">
        <v>121</v>
      </c>
      <c r="C68" s="35" t="s">
        <v>122</v>
      </c>
      <c r="D68" s="43"/>
    </row>
    <row r="69" spans="1:8" ht="42.3" x14ac:dyDescent="0.45">
      <c r="A69" s="36" t="s">
        <v>123</v>
      </c>
      <c r="B69" s="37" t="s">
        <v>124</v>
      </c>
      <c r="C69" s="38">
        <v>24</v>
      </c>
      <c r="D69" s="44"/>
      <c r="H69" s="2"/>
    </row>
    <row r="70" spans="1:8" ht="42.3" x14ac:dyDescent="0.45">
      <c r="A70" s="39" t="s">
        <v>125</v>
      </c>
      <c r="B70" s="37" t="s">
        <v>124</v>
      </c>
      <c r="C70" s="38">
        <v>84</v>
      </c>
      <c r="D70" s="44"/>
      <c r="H70" s="2"/>
    </row>
    <row r="71" spans="1:8" ht="22.2" customHeight="1" x14ac:dyDescent="0.45">
      <c r="A71" s="39" t="s">
        <v>126</v>
      </c>
      <c r="B71" s="37" t="s">
        <v>124</v>
      </c>
      <c r="C71" s="40">
        <v>1752</v>
      </c>
      <c r="D71" s="45"/>
      <c r="H71" s="2"/>
    </row>
    <row r="72" spans="1:8" ht="21" customHeight="1" x14ac:dyDescent="0.45">
      <c r="A72" s="36" t="s">
        <v>127</v>
      </c>
      <c r="B72" s="37" t="s">
        <v>124</v>
      </c>
      <c r="C72" s="38">
        <v>149.76</v>
      </c>
      <c r="D72" s="44"/>
      <c r="H72" s="2"/>
    </row>
    <row r="73" spans="1:8" ht="42.3" x14ac:dyDescent="0.45">
      <c r="A73" s="36" t="s">
        <v>128</v>
      </c>
      <c r="B73" s="37" t="s">
        <v>124</v>
      </c>
      <c r="C73" s="41">
        <v>1176</v>
      </c>
      <c r="D73" s="46"/>
      <c r="E73" s="1"/>
      <c r="F73" s="1"/>
      <c r="G73" s="1"/>
      <c r="H73" s="2"/>
    </row>
    <row r="74" spans="1:8" ht="42.3" x14ac:dyDescent="0.45">
      <c r="A74" s="39" t="s">
        <v>129</v>
      </c>
      <c r="B74" s="37" t="s">
        <v>124</v>
      </c>
      <c r="C74" s="41">
        <v>24</v>
      </c>
      <c r="D74" s="46"/>
      <c r="H74" s="2"/>
    </row>
    <row r="75" spans="1:8" ht="14.4" x14ac:dyDescent="0.55000000000000004">
      <c r="A75" s="77" t="s">
        <v>130</v>
      </c>
      <c r="B75" s="77"/>
      <c r="C75" s="42">
        <f>SUM(C69:C74)</f>
        <v>3209.76</v>
      </c>
      <c r="D75" s="47"/>
      <c r="H75" s="2"/>
    </row>
    <row r="76" spans="1:8" ht="13.8" x14ac:dyDescent="0.45">
      <c r="A76" s="1"/>
      <c r="B76" s="1"/>
      <c r="H76" s="2"/>
    </row>
    <row r="77" spans="1:8" s="1" customFormat="1" ht="13.8" x14ac:dyDescent="0.45">
      <c r="A77"/>
      <c r="B77"/>
      <c r="D77" s="2"/>
      <c r="E77"/>
      <c r="F77"/>
      <c r="G77"/>
      <c r="H77" s="2"/>
    </row>
    <row r="78" spans="1:8" ht="13.8" x14ac:dyDescent="0.45">
      <c r="H78" s="2"/>
    </row>
    <row r="79" spans="1:8" ht="13.8" x14ac:dyDescent="0.45">
      <c r="H79" s="2"/>
    </row>
    <row r="80" spans="1:8" ht="13.8" customHeight="1" x14ac:dyDescent="0.45">
      <c r="H80" s="2"/>
    </row>
    <row r="81" spans="1:8" ht="13.8" x14ac:dyDescent="0.45">
      <c r="H81" s="2"/>
    </row>
    <row r="82" spans="1:8" ht="13.8" x14ac:dyDescent="0.45"/>
    <row r="83" spans="1:8" ht="13.8" x14ac:dyDescent="0.45">
      <c r="E83" s="1"/>
      <c r="F83" s="1"/>
      <c r="G83" s="1"/>
    </row>
    <row r="84" spans="1:8" ht="13.8" x14ac:dyDescent="0.45"/>
    <row r="85" spans="1:8" ht="13.2" customHeight="1" x14ac:dyDescent="0.45"/>
    <row r="86" spans="1:8" ht="13.8" x14ac:dyDescent="0.45"/>
    <row r="87" spans="1:8" s="1" customFormat="1" ht="13.8" x14ac:dyDescent="0.45">
      <c r="A87"/>
      <c r="B87"/>
      <c r="D87" s="2"/>
      <c r="E87"/>
      <c r="F87"/>
      <c r="G87"/>
    </row>
    <row r="88" spans="1:8" ht="13.8" x14ac:dyDescent="0.45">
      <c r="E88" s="2"/>
      <c r="F88" s="2"/>
      <c r="G88" s="2"/>
    </row>
    <row r="89" spans="1:8" ht="13.8" x14ac:dyDescent="0.45">
      <c r="E89" s="2"/>
      <c r="F89" s="2"/>
      <c r="G89" s="2"/>
    </row>
    <row r="90" spans="1:8" ht="13.8" x14ac:dyDescent="0.45">
      <c r="E90" s="2"/>
      <c r="F90" s="2"/>
      <c r="G90" s="2"/>
    </row>
    <row r="91" spans="1:8" ht="13.8" x14ac:dyDescent="0.45">
      <c r="E91" s="2"/>
      <c r="F91" s="2"/>
      <c r="G91" s="2"/>
    </row>
    <row r="92" spans="1:8" ht="13.8" x14ac:dyDescent="0.45">
      <c r="E92" s="2"/>
      <c r="F92" s="2"/>
      <c r="G92" s="2"/>
      <c r="H92" s="2"/>
    </row>
    <row r="93" spans="1:8" ht="13.8" x14ac:dyDescent="0.45">
      <c r="E93" s="2"/>
      <c r="F93" s="2"/>
      <c r="G93" s="2"/>
      <c r="H93" s="2"/>
    </row>
    <row r="94" spans="1:8" ht="13.8" x14ac:dyDescent="0.45">
      <c r="E94" s="2"/>
      <c r="F94" s="2"/>
      <c r="G94" s="2"/>
      <c r="H94" s="2"/>
    </row>
    <row r="95" spans="1:8" ht="14.25" customHeight="1" x14ac:dyDescent="0.45">
      <c r="E95" s="2"/>
      <c r="F95" s="2"/>
      <c r="G95" s="2"/>
      <c r="H95" s="2"/>
    </row>
    <row r="96" spans="1:8" ht="14.25" customHeight="1" x14ac:dyDescent="0.45">
      <c r="E96" s="2"/>
      <c r="F96" s="2"/>
      <c r="G96" s="2"/>
      <c r="H96" s="2"/>
    </row>
    <row r="97" spans="1:8" ht="14.25" customHeight="1" x14ac:dyDescent="0.45">
      <c r="E97" s="2"/>
      <c r="F97" s="2"/>
      <c r="G97" s="2"/>
      <c r="H97" s="2"/>
    </row>
    <row r="98" spans="1:8" s="1" customFormat="1" ht="14.25" customHeight="1" x14ac:dyDescent="0.45">
      <c r="A98"/>
      <c r="B98"/>
      <c r="D98" s="2"/>
      <c r="E98" s="2"/>
      <c r="F98" s="2"/>
      <c r="G98" s="2"/>
      <c r="H98" s="2"/>
    </row>
    <row r="99" spans="1:8" ht="14.25" customHeight="1" x14ac:dyDescent="0.45">
      <c r="E99" s="2"/>
      <c r="F99" s="2"/>
      <c r="G99" s="2"/>
      <c r="H99" s="2"/>
    </row>
    <row r="100" spans="1:8" ht="14.25" customHeight="1" x14ac:dyDescent="0.45">
      <c r="H100" s="2"/>
    </row>
    <row r="101" spans="1:8" ht="14.25" customHeight="1" x14ac:dyDescent="0.45">
      <c r="H101" s="2"/>
    </row>
    <row r="102" spans="1:8" ht="14.25" customHeight="1" x14ac:dyDescent="0.45">
      <c r="H102" s="2"/>
    </row>
    <row r="103" spans="1:8" ht="16.95" customHeight="1" x14ac:dyDescent="0.45">
      <c r="H103" s="2"/>
    </row>
    <row r="104" spans="1:8" ht="14.25" customHeight="1" x14ac:dyDescent="0.45">
      <c r="H104" s="4"/>
    </row>
    <row r="105" spans="1:8" ht="14.25" customHeight="1" x14ac:dyDescent="0.45">
      <c r="H105" s="4"/>
    </row>
    <row r="106" spans="1:8" ht="14.25" customHeight="1" x14ac:dyDescent="0.45">
      <c r="H106" s="4"/>
    </row>
    <row r="107" spans="1:8" ht="30" customHeight="1" x14ac:dyDescent="0.45">
      <c r="H107" s="4"/>
    </row>
    <row r="108" spans="1:8" ht="14.25" customHeight="1" x14ac:dyDescent="0.45">
      <c r="H108" s="4"/>
    </row>
    <row r="109" spans="1:8" ht="14.25" customHeight="1" x14ac:dyDescent="0.45">
      <c r="H109" s="4"/>
    </row>
    <row r="110" spans="1:8" ht="14.25" customHeight="1" x14ac:dyDescent="0.45">
      <c r="H110" s="4"/>
    </row>
    <row r="111" spans="1:8" ht="27" customHeight="1" x14ac:dyDescent="0.45">
      <c r="H111" s="15"/>
    </row>
    <row r="112" spans="1:8" ht="14.25" customHeight="1" x14ac:dyDescent="0.45">
      <c r="H112" s="15"/>
    </row>
    <row r="113" spans="5:8" ht="14.25" customHeight="1" x14ac:dyDescent="0.45">
      <c r="H113" s="16"/>
    </row>
    <row r="114" spans="5:8" ht="27.45" customHeight="1" x14ac:dyDescent="0.45">
      <c r="H114" s="16"/>
    </row>
    <row r="115" spans="5:8" ht="14.25" customHeight="1" x14ac:dyDescent="0.45">
      <c r="H115" s="16"/>
    </row>
    <row r="116" spans="5:8" ht="14.25" customHeight="1" x14ac:dyDescent="0.45">
      <c r="H116" s="16"/>
    </row>
    <row r="117" spans="5:8" ht="14.25" customHeight="1" x14ac:dyDescent="0.45">
      <c r="H117" s="16"/>
    </row>
    <row r="118" spans="5:8" ht="14.25" customHeight="1" x14ac:dyDescent="0.45">
      <c r="H118" s="16"/>
    </row>
    <row r="119" spans="5:8" ht="14.25" customHeight="1" x14ac:dyDescent="0.45"/>
    <row r="120" spans="5:8" ht="14.25" customHeight="1" x14ac:dyDescent="0.45"/>
    <row r="121" spans="5:8" ht="14.25" customHeight="1" x14ac:dyDescent="0.45"/>
    <row r="122" spans="5:8" ht="14.25" customHeight="1" x14ac:dyDescent="0.45"/>
    <row r="123" spans="5:8" ht="14.25" customHeight="1" x14ac:dyDescent="0.45"/>
    <row r="124" spans="5:8" ht="14.25" customHeight="1" x14ac:dyDescent="0.45"/>
    <row r="125" spans="5:8" ht="14.25" customHeight="1" x14ac:dyDescent="0.45">
      <c r="E125" s="2"/>
      <c r="F125" s="2"/>
      <c r="G125" s="2"/>
    </row>
    <row r="126" spans="5:8" ht="14.25" customHeight="1" x14ac:dyDescent="0.45">
      <c r="E126" s="2"/>
      <c r="F126" s="2"/>
      <c r="G126" s="2"/>
    </row>
    <row r="127" spans="5:8" ht="14.25" customHeight="1" x14ac:dyDescent="0.45">
      <c r="E127" s="2"/>
      <c r="F127" s="2"/>
      <c r="G127" s="2"/>
      <c r="H127" s="2"/>
    </row>
    <row r="128" spans="5:8" ht="14.25" customHeight="1" x14ac:dyDescent="0.45">
      <c r="E128" s="2"/>
      <c r="F128" s="2"/>
      <c r="G128" s="2"/>
      <c r="H128" s="2"/>
    </row>
    <row r="129" spans="5:8" ht="14.25" customHeight="1" x14ac:dyDescent="0.45">
      <c r="E129" s="2"/>
      <c r="F129" s="2"/>
      <c r="G129" s="2"/>
      <c r="H129" s="2"/>
    </row>
    <row r="130" spans="5:8" ht="14.25" customHeight="1" x14ac:dyDescent="0.45">
      <c r="E130" s="2"/>
      <c r="F130" s="2"/>
      <c r="G130" s="2"/>
      <c r="H130" s="2"/>
    </row>
    <row r="131" spans="5:8" ht="14.25" customHeight="1" x14ac:dyDescent="0.45">
      <c r="E131" s="2"/>
      <c r="F131" s="2"/>
      <c r="G131" s="2"/>
      <c r="H131" s="2"/>
    </row>
    <row r="132" spans="5:8" ht="14.25" customHeight="1" x14ac:dyDescent="0.45">
      <c r="E132" s="2"/>
      <c r="F132" s="2"/>
      <c r="G132" s="2"/>
      <c r="H132" s="2"/>
    </row>
    <row r="133" spans="5:8" ht="14.25" customHeight="1" x14ac:dyDescent="0.45">
      <c r="E133" s="2"/>
      <c r="F133" s="2"/>
      <c r="G133" s="2"/>
      <c r="H133" s="2"/>
    </row>
    <row r="134" spans="5:8" ht="14.25" customHeight="1" x14ac:dyDescent="0.45">
      <c r="E134" s="2"/>
      <c r="F134" s="2"/>
      <c r="G134" s="2"/>
      <c r="H134" s="2"/>
    </row>
    <row r="135" spans="5:8" ht="14.25" customHeight="1" x14ac:dyDescent="0.45">
      <c r="E135" s="2"/>
      <c r="F135" s="2"/>
      <c r="G135" s="2"/>
      <c r="H135" s="2"/>
    </row>
    <row r="136" spans="5:8" ht="14.25" customHeight="1" x14ac:dyDescent="0.45">
      <c r="E136" s="2"/>
      <c r="F136" s="2"/>
      <c r="G136" s="2"/>
      <c r="H136" s="2"/>
    </row>
    <row r="137" spans="5:8" ht="14.25" customHeight="1" x14ac:dyDescent="0.45">
      <c r="E137" s="2"/>
      <c r="F137" s="2"/>
      <c r="G137" s="2"/>
      <c r="H137" s="2"/>
    </row>
    <row r="138" spans="5:8" ht="14.25" customHeight="1" x14ac:dyDescent="0.45">
      <c r="E138" s="2"/>
      <c r="F138" s="2"/>
      <c r="G138" s="2"/>
      <c r="H138" s="2"/>
    </row>
    <row r="139" spans="5:8" ht="14.25" customHeight="1" x14ac:dyDescent="0.45">
      <c r="E139" s="2"/>
      <c r="F139" s="2"/>
      <c r="G139" s="2"/>
      <c r="H139" s="2"/>
    </row>
    <row r="140" spans="5:8" ht="14.25" customHeight="1" x14ac:dyDescent="0.45">
      <c r="E140" s="2"/>
      <c r="F140" s="2"/>
      <c r="G140" s="2"/>
      <c r="H140" s="2"/>
    </row>
    <row r="141" spans="5:8" ht="14.25" customHeight="1" x14ac:dyDescent="0.45">
      <c r="E141" s="2"/>
      <c r="F141" s="2"/>
      <c r="G141" s="2"/>
      <c r="H141" s="2"/>
    </row>
    <row r="142" spans="5:8" ht="14.25" customHeight="1" x14ac:dyDescent="0.45">
      <c r="E142" s="2"/>
      <c r="F142" s="2"/>
      <c r="G142" s="2"/>
      <c r="H142" s="2"/>
    </row>
    <row r="143" spans="5:8" ht="14.25" customHeight="1" x14ac:dyDescent="0.45">
      <c r="E143" s="2"/>
      <c r="F143" s="2"/>
      <c r="G143" s="2"/>
      <c r="H143" s="2"/>
    </row>
    <row r="144" spans="5:8" ht="14.25" customHeight="1" x14ac:dyDescent="0.45">
      <c r="E144" s="2"/>
      <c r="F144" s="2"/>
      <c r="G144" s="2"/>
      <c r="H144" s="2"/>
    </row>
    <row r="145" spans="5:8" ht="14.25" customHeight="1" x14ac:dyDescent="0.45">
      <c r="E145" s="2"/>
      <c r="F145" s="2"/>
      <c r="G145" s="2"/>
      <c r="H145" s="2"/>
    </row>
    <row r="146" spans="5:8" ht="14.25" customHeight="1" x14ac:dyDescent="0.45">
      <c r="E146" s="2"/>
      <c r="F146" s="2"/>
      <c r="G146" s="2"/>
      <c r="H146" s="2"/>
    </row>
    <row r="147" spans="5:8" ht="14.25" customHeight="1" x14ac:dyDescent="0.45">
      <c r="E147" s="2"/>
      <c r="F147" s="2"/>
      <c r="G147" s="2"/>
      <c r="H147" s="2"/>
    </row>
    <row r="148" spans="5:8" ht="14.25" customHeight="1" x14ac:dyDescent="0.45">
      <c r="E148" s="2"/>
      <c r="F148" s="2"/>
      <c r="G148" s="2"/>
      <c r="H148" s="2"/>
    </row>
    <row r="149" spans="5:8" ht="14.25" customHeight="1" x14ac:dyDescent="0.45">
      <c r="E149" s="2"/>
      <c r="F149" s="2"/>
      <c r="G149" s="2"/>
      <c r="H149" s="2"/>
    </row>
    <row r="150" spans="5:8" ht="14.25" customHeight="1" x14ac:dyDescent="0.45">
      <c r="E150" s="2"/>
      <c r="F150" s="2"/>
      <c r="G150" s="2"/>
      <c r="H150" s="2"/>
    </row>
    <row r="151" spans="5:8" ht="14.25" customHeight="1" x14ac:dyDescent="0.45">
      <c r="E151" s="2"/>
      <c r="F151" s="2"/>
      <c r="G151" s="2"/>
      <c r="H151" s="2"/>
    </row>
    <row r="152" spans="5:8" ht="14.25" customHeight="1" x14ac:dyDescent="0.45">
      <c r="E152" s="2"/>
      <c r="F152" s="2"/>
      <c r="G152" s="2"/>
      <c r="H152" s="2"/>
    </row>
    <row r="153" spans="5:8" ht="14.25" customHeight="1" x14ac:dyDescent="0.45">
      <c r="E153" s="2"/>
      <c r="F153" s="2"/>
      <c r="G153" s="2"/>
      <c r="H153" s="2"/>
    </row>
    <row r="154" spans="5:8" ht="14.25" customHeight="1" x14ac:dyDescent="0.45">
      <c r="E154" s="2"/>
      <c r="F154" s="2"/>
      <c r="G154" s="2"/>
      <c r="H154" s="2"/>
    </row>
    <row r="155" spans="5:8" ht="14.25" customHeight="1" x14ac:dyDescent="0.45">
      <c r="E155" s="2"/>
      <c r="F155" s="2"/>
      <c r="G155" s="2"/>
      <c r="H155" s="2"/>
    </row>
    <row r="156" spans="5:8" ht="14.25" customHeight="1" x14ac:dyDescent="0.45">
      <c r="E156" s="2"/>
      <c r="F156" s="2"/>
      <c r="G156" s="2"/>
      <c r="H156" s="2"/>
    </row>
    <row r="157" spans="5:8" ht="14.25" customHeight="1" x14ac:dyDescent="0.45">
      <c r="E157" s="2"/>
      <c r="F157" s="2"/>
      <c r="G157" s="2"/>
      <c r="H157" s="2"/>
    </row>
    <row r="158" spans="5:8" ht="14.25" customHeight="1" x14ac:dyDescent="0.45">
      <c r="E158" s="2"/>
      <c r="F158" s="2"/>
      <c r="G158" s="2"/>
      <c r="H158" s="2"/>
    </row>
    <row r="159" spans="5:8" ht="14.25" customHeight="1" x14ac:dyDescent="0.45">
      <c r="E159" s="2"/>
      <c r="F159" s="2"/>
      <c r="G159" s="2"/>
      <c r="H159" s="2"/>
    </row>
    <row r="160" spans="5:8" ht="14.25" customHeight="1" x14ac:dyDescent="0.45">
      <c r="E160" s="2"/>
      <c r="F160" s="2"/>
      <c r="G160" s="2"/>
      <c r="H160" s="2"/>
    </row>
    <row r="161" spans="5:8" ht="14.25" customHeight="1" x14ac:dyDescent="0.45">
      <c r="E161" s="2"/>
      <c r="F161" s="2"/>
      <c r="G161" s="2"/>
      <c r="H161" s="2"/>
    </row>
    <row r="162" spans="5:8" ht="14.25" customHeight="1" x14ac:dyDescent="0.45">
      <c r="E162" s="2"/>
      <c r="F162" s="2"/>
      <c r="G162" s="2"/>
      <c r="H162" s="2"/>
    </row>
    <row r="163" spans="5:8" ht="14.25" customHeight="1" x14ac:dyDescent="0.45">
      <c r="E163" s="2"/>
      <c r="F163" s="2"/>
      <c r="G163" s="2"/>
      <c r="H163" s="2"/>
    </row>
    <row r="164" spans="5:8" ht="14.25" customHeight="1" x14ac:dyDescent="0.45">
      <c r="E164" s="2"/>
      <c r="F164" s="2"/>
      <c r="G164" s="2"/>
      <c r="H164" s="2"/>
    </row>
    <row r="165" spans="5:8" ht="14.25" customHeight="1" x14ac:dyDescent="0.45">
      <c r="E165" s="2"/>
      <c r="F165" s="2"/>
      <c r="G165" s="2"/>
      <c r="H165" s="2"/>
    </row>
    <row r="166" spans="5:8" ht="14.25" customHeight="1" x14ac:dyDescent="0.45">
      <c r="E166" s="2"/>
      <c r="F166" s="2"/>
      <c r="G166" s="2"/>
      <c r="H166" s="2"/>
    </row>
    <row r="167" spans="5:8" ht="14.25" customHeight="1" x14ac:dyDescent="0.45">
      <c r="E167" s="2"/>
      <c r="F167" s="2"/>
      <c r="G167" s="2"/>
      <c r="H167" s="2"/>
    </row>
    <row r="168" spans="5:8" ht="14.25" customHeight="1" x14ac:dyDescent="0.45">
      <c r="E168" s="2"/>
      <c r="F168" s="2"/>
      <c r="G168" s="2"/>
      <c r="H168" s="2"/>
    </row>
    <row r="169" spans="5:8" ht="14.25" customHeight="1" x14ac:dyDescent="0.45">
      <c r="E169" s="2"/>
      <c r="F169" s="2"/>
      <c r="G169" s="2"/>
      <c r="H169" s="2"/>
    </row>
    <row r="170" spans="5:8" ht="14.25" customHeight="1" x14ac:dyDescent="0.45">
      <c r="E170" s="2"/>
      <c r="F170" s="2"/>
      <c r="G170" s="2"/>
      <c r="H170" s="2"/>
    </row>
    <row r="171" spans="5:8" ht="14.25" customHeight="1" x14ac:dyDescent="0.45">
      <c r="E171" s="2"/>
      <c r="F171" s="2"/>
      <c r="G171" s="2"/>
      <c r="H171" s="2"/>
    </row>
    <row r="172" spans="5:8" ht="14.25" customHeight="1" x14ac:dyDescent="0.45">
      <c r="E172" s="2"/>
      <c r="F172" s="2"/>
      <c r="G172" s="2"/>
      <c r="H172" s="2"/>
    </row>
    <row r="173" spans="5:8" ht="14.25" customHeight="1" x14ac:dyDescent="0.45">
      <c r="E173" s="2"/>
      <c r="F173" s="2"/>
      <c r="G173" s="2"/>
      <c r="H173" s="2"/>
    </row>
    <row r="174" spans="5:8" ht="14.25" customHeight="1" x14ac:dyDescent="0.45">
      <c r="E174" s="2"/>
      <c r="F174" s="2"/>
      <c r="G174" s="2"/>
      <c r="H174" s="2"/>
    </row>
    <row r="175" spans="5:8" ht="14.25" customHeight="1" x14ac:dyDescent="0.45">
      <c r="E175" s="2"/>
      <c r="F175" s="2"/>
      <c r="G175" s="2"/>
      <c r="H175" s="2"/>
    </row>
    <row r="176" spans="5:8" ht="14.25" customHeight="1" x14ac:dyDescent="0.45">
      <c r="E176" s="2"/>
      <c r="F176" s="2"/>
      <c r="G176" s="2"/>
      <c r="H176" s="2"/>
    </row>
    <row r="177" spans="5:8" ht="14.25" customHeight="1" x14ac:dyDescent="0.45">
      <c r="E177" s="2"/>
      <c r="F177" s="2"/>
      <c r="G177" s="2"/>
      <c r="H177" s="2"/>
    </row>
    <row r="178" spans="5:8" ht="14.25" customHeight="1" x14ac:dyDescent="0.45">
      <c r="E178" s="2"/>
      <c r="F178" s="2"/>
      <c r="G178" s="2"/>
      <c r="H178" s="2"/>
    </row>
    <row r="179" spans="5:8" ht="14.25" customHeight="1" x14ac:dyDescent="0.45">
      <c r="E179" s="2"/>
      <c r="F179" s="2"/>
      <c r="G179" s="2"/>
      <c r="H179" s="2"/>
    </row>
    <row r="180" spans="5:8" ht="14.25" customHeight="1" x14ac:dyDescent="0.45">
      <c r="E180" s="2"/>
      <c r="F180" s="2"/>
      <c r="G180" s="2"/>
      <c r="H180" s="2"/>
    </row>
    <row r="181" spans="5:8" ht="14.25" customHeight="1" x14ac:dyDescent="0.45">
      <c r="E181" s="2"/>
      <c r="F181" s="2"/>
      <c r="G181" s="2"/>
      <c r="H181" s="2"/>
    </row>
    <row r="182" spans="5:8" ht="14.25" customHeight="1" x14ac:dyDescent="0.45">
      <c r="E182" s="2"/>
      <c r="F182" s="2"/>
      <c r="G182" s="2"/>
      <c r="H182" s="2"/>
    </row>
    <row r="183" spans="5:8" ht="14.25" customHeight="1" x14ac:dyDescent="0.45">
      <c r="E183" s="2"/>
      <c r="F183" s="2"/>
      <c r="G183" s="2"/>
      <c r="H183" s="2"/>
    </row>
    <row r="184" spans="5:8" ht="14.25" customHeight="1" x14ac:dyDescent="0.45">
      <c r="E184" s="2"/>
      <c r="F184" s="2"/>
      <c r="G184" s="2"/>
      <c r="H184" s="2"/>
    </row>
    <row r="185" spans="5:8" ht="14.25" customHeight="1" x14ac:dyDescent="0.45">
      <c r="E185" s="2"/>
      <c r="F185" s="2"/>
      <c r="G185" s="2"/>
      <c r="H185" s="2"/>
    </row>
    <row r="186" spans="5:8" ht="14.25" customHeight="1" x14ac:dyDescent="0.45">
      <c r="E186" s="2"/>
      <c r="F186" s="2"/>
      <c r="G186" s="2"/>
      <c r="H186" s="2"/>
    </row>
    <row r="187" spans="5:8" ht="14.25" customHeight="1" x14ac:dyDescent="0.45">
      <c r="E187" s="2"/>
      <c r="F187" s="2"/>
      <c r="G187" s="2"/>
      <c r="H187" s="2"/>
    </row>
    <row r="188" spans="5:8" ht="14.25" customHeight="1" x14ac:dyDescent="0.45">
      <c r="E188" s="2"/>
      <c r="F188" s="2"/>
      <c r="G188" s="2"/>
      <c r="H188" s="2"/>
    </row>
    <row r="189" spans="5:8" ht="14.25" customHeight="1" x14ac:dyDescent="0.45">
      <c r="E189" s="2"/>
      <c r="F189" s="2"/>
      <c r="G189" s="2"/>
      <c r="H189" s="2"/>
    </row>
    <row r="190" spans="5:8" ht="14.25" customHeight="1" x14ac:dyDescent="0.45">
      <c r="E190" s="2"/>
      <c r="F190" s="2"/>
      <c r="G190" s="2"/>
      <c r="H190" s="2"/>
    </row>
    <row r="191" spans="5:8" ht="14.25" customHeight="1" x14ac:dyDescent="0.45">
      <c r="E191" s="2"/>
      <c r="F191" s="2"/>
      <c r="G191" s="2"/>
      <c r="H191" s="2"/>
    </row>
    <row r="192" spans="5:8" ht="14.25" customHeight="1" x14ac:dyDescent="0.45">
      <c r="E192" s="2"/>
      <c r="F192" s="2"/>
      <c r="G192" s="2"/>
      <c r="H192" s="2"/>
    </row>
    <row r="193" spans="5:8" ht="14.25" customHeight="1" x14ac:dyDescent="0.45">
      <c r="E193" s="2"/>
      <c r="F193" s="2"/>
      <c r="G193" s="2"/>
      <c r="H193" s="2"/>
    </row>
    <row r="194" spans="5:8" ht="14.25" customHeight="1" x14ac:dyDescent="0.45">
      <c r="E194" s="2"/>
      <c r="F194" s="2"/>
      <c r="G194" s="2"/>
      <c r="H194" s="2"/>
    </row>
    <row r="195" spans="5:8" ht="14.25" customHeight="1" x14ac:dyDescent="0.45">
      <c r="E195" s="2"/>
      <c r="F195" s="2"/>
      <c r="G195" s="2"/>
      <c r="H195" s="2"/>
    </row>
    <row r="196" spans="5:8" ht="14.25" customHeight="1" x14ac:dyDescent="0.45">
      <c r="E196" s="2"/>
      <c r="F196" s="2"/>
      <c r="G196" s="2"/>
      <c r="H196" s="2"/>
    </row>
    <row r="197" spans="5:8" ht="14.25" customHeight="1" x14ac:dyDescent="0.45">
      <c r="E197" s="2"/>
      <c r="F197" s="2"/>
      <c r="G197" s="2"/>
      <c r="H197" s="2"/>
    </row>
    <row r="198" spans="5:8" ht="14.25" customHeight="1" x14ac:dyDescent="0.45">
      <c r="E198" s="2"/>
      <c r="F198" s="2"/>
      <c r="G198" s="2"/>
      <c r="H198" s="2"/>
    </row>
    <row r="199" spans="5:8" ht="14.25" customHeight="1" x14ac:dyDescent="0.45">
      <c r="E199" s="2"/>
      <c r="F199" s="2"/>
      <c r="G199" s="2"/>
      <c r="H199" s="2"/>
    </row>
    <row r="200" spans="5:8" ht="14.25" customHeight="1" x14ac:dyDescent="0.45">
      <c r="E200" s="2"/>
      <c r="F200" s="2"/>
      <c r="G200" s="2"/>
      <c r="H200" s="2"/>
    </row>
    <row r="201" spans="5:8" ht="14.25" customHeight="1" x14ac:dyDescent="0.45">
      <c r="E201" s="2"/>
      <c r="F201" s="2"/>
      <c r="G201" s="2"/>
      <c r="H201" s="2"/>
    </row>
    <row r="202" spans="5:8" ht="14.25" customHeight="1" x14ac:dyDescent="0.45">
      <c r="E202" s="2"/>
      <c r="F202" s="2"/>
      <c r="G202" s="2"/>
      <c r="H202" s="2"/>
    </row>
    <row r="203" spans="5:8" ht="14.25" customHeight="1" x14ac:dyDescent="0.45">
      <c r="E203" s="2"/>
      <c r="F203" s="2"/>
      <c r="G203" s="2"/>
      <c r="H203" s="2"/>
    </row>
    <row r="204" spans="5:8" ht="14.25" customHeight="1" x14ac:dyDescent="0.45">
      <c r="E204" s="2"/>
      <c r="F204" s="2"/>
      <c r="G204" s="2"/>
      <c r="H204" s="2"/>
    </row>
    <row r="205" spans="5:8" ht="14.25" customHeight="1" x14ac:dyDescent="0.45">
      <c r="E205" s="2"/>
      <c r="F205" s="2"/>
      <c r="G205" s="2"/>
      <c r="H205" s="2"/>
    </row>
    <row r="206" spans="5:8" ht="14.25" customHeight="1" x14ac:dyDescent="0.45">
      <c r="E206" s="2"/>
      <c r="F206" s="2"/>
      <c r="G206" s="2"/>
      <c r="H206" s="2"/>
    </row>
    <row r="207" spans="5:8" ht="14.25" customHeight="1" x14ac:dyDescent="0.45">
      <c r="E207" s="2"/>
      <c r="F207" s="2"/>
      <c r="G207" s="2"/>
      <c r="H207" s="2"/>
    </row>
    <row r="208" spans="5:8" ht="14.25" customHeight="1" x14ac:dyDescent="0.45">
      <c r="E208" s="2"/>
      <c r="F208" s="2"/>
      <c r="G208" s="2"/>
      <c r="H208" s="2"/>
    </row>
    <row r="209" spans="5:8" ht="14.25" customHeight="1" x14ac:dyDescent="0.45">
      <c r="E209" s="2"/>
      <c r="F209" s="2"/>
      <c r="G209" s="2"/>
      <c r="H209" s="2"/>
    </row>
    <row r="210" spans="5:8" ht="14.25" customHeight="1" x14ac:dyDescent="0.45">
      <c r="E210" s="2"/>
      <c r="F210" s="2"/>
      <c r="G210" s="2"/>
      <c r="H210" s="2"/>
    </row>
    <row r="211" spans="5:8" ht="14.25" customHeight="1" x14ac:dyDescent="0.45">
      <c r="E211" s="2"/>
      <c r="F211" s="2"/>
      <c r="G211" s="2"/>
      <c r="H211" s="2"/>
    </row>
    <row r="212" spans="5:8" ht="14.25" customHeight="1" x14ac:dyDescent="0.45">
      <c r="E212" s="2"/>
      <c r="F212" s="2"/>
      <c r="G212" s="2"/>
      <c r="H212" s="2"/>
    </row>
    <row r="213" spans="5:8" ht="14.25" customHeight="1" x14ac:dyDescent="0.45">
      <c r="E213" s="2"/>
      <c r="F213" s="2"/>
      <c r="G213" s="2"/>
      <c r="H213" s="2"/>
    </row>
    <row r="214" spans="5:8" ht="14.25" customHeight="1" x14ac:dyDescent="0.45">
      <c r="E214" s="2"/>
      <c r="F214" s="2"/>
      <c r="G214" s="2"/>
      <c r="H214" s="2"/>
    </row>
    <row r="215" spans="5:8" ht="14.25" customHeight="1" x14ac:dyDescent="0.45">
      <c r="E215" s="2"/>
      <c r="F215" s="2"/>
      <c r="G215" s="2"/>
      <c r="H215" s="2"/>
    </row>
    <row r="216" spans="5:8" ht="14.25" customHeight="1" x14ac:dyDescent="0.45">
      <c r="E216" s="2"/>
      <c r="F216" s="2"/>
      <c r="G216" s="2"/>
      <c r="H216" s="2"/>
    </row>
    <row r="217" spans="5:8" ht="14.25" customHeight="1" x14ac:dyDescent="0.45">
      <c r="E217" s="2"/>
      <c r="F217" s="2"/>
      <c r="G217" s="2"/>
      <c r="H217" s="2"/>
    </row>
    <row r="218" spans="5:8" ht="14.25" customHeight="1" x14ac:dyDescent="0.45">
      <c r="E218" s="2"/>
      <c r="F218" s="2"/>
      <c r="G218" s="2"/>
      <c r="H218" s="2"/>
    </row>
    <row r="219" spans="5:8" ht="14.25" customHeight="1" x14ac:dyDescent="0.45">
      <c r="E219" s="2"/>
      <c r="F219" s="2"/>
      <c r="G219" s="2"/>
      <c r="H219" s="2"/>
    </row>
    <row r="220" spans="5:8" ht="14.25" customHeight="1" x14ac:dyDescent="0.45">
      <c r="E220" s="2"/>
      <c r="F220" s="2"/>
      <c r="G220" s="2"/>
      <c r="H220" s="2"/>
    </row>
    <row r="221" spans="5:8" ht="14.25" customHeight="1" x14ac:dyDescent="0.45">
      <c r="E221" s="2"/>
      <c r="F221" s="2"/>
      <c r="G221" s="2"/>
      <c r="H221" s="2"/>
    </row>
    <row r="222" spans="5:8" ht="14.25" customHeight="1" x14ac:dyDescent="0.45">
      <c r="E222" s="2"/>
      <c r="F222" s="2"/>
      <c r="G222" s="2"/>
      <c r="H222" s="2"/>
    </row>
    <row r="223" spans="5:8" ht="14.25" customHeight="1" x14ac:dyDescent="0.45">
      <c r="E223" s="2"/>
      <c r="F223" s="2"/>
      <c r="G223" s="2"/>
      <c r="H223" s="2"/>
    </row>
    <row r="224" spans="5:8" ht="14.25" customHeight="1" x14ac:dyDescent="0.45">
      <c r="E224" s="2"/>
      <c r="F224" s="2"/>
      <c r="G224" s="2"/>
      <c r="H224" s="2"/>
    </row>
    <row r="225" spans="5:8" ht="14.25" customHeight="1" x14ac:dyDescent="0.45">
      <c r="E225" s="2"/>
      <c r="F225" s="2"/>
      <c r="G225" s="2"/>
      <c r="H225" s="2"/>
    </row>
    <row r="226" spans="5:8" ht="14.25" customHeight="1" x14ac:dyDescent="0.45">
      <c r="E226" s="2"/>
      <c r="F226" s="2"/>
      <c r="G226" s="2"/>
      <c r="H226" s="2"/>
    </row>
    <row r="227" spans="5:8" ht="14.25" customHeight="1" x14ac:dyDescent="0.45">
      <c r="E227" s="2"/>
      <c r="F227" s="2"/>
      <c r="G227" s="2"/>
      <c r="H227" s="2"/>
    </row>
    <row r="228" spans="5:8" ht="14.25" customHeight="1" x14ac:dyDescent="0.45">
      <c r="E228" s="2"/>
      <c r="F228" s="2"/>
      <c r="G228" s="2"/>
      <c r="H228" s="2"/>
    </row>
    <row r="229" spans="5:8" ht="14.25" customHeight="1" x14ac:dyDescent="0.45">
      <c r="E229" s="2"/>
      <c r="F229" s="2"/>
      <c r="G229" s="2"/>
      <c r="H229" s="2"/>
    </row>
    <row r="230" spans="5:8" ht="14.25" customHeight="1" x14ac:dyDescent="0.45">
      <c r="E230" s="2"/>
      <c r="F230" s="2"/>
      <c r="G230" s="2"/>
      <c r="H230" s="2"/>
    </row>
    <row r="231" spans="5:8" ht="14.25" customHeight="1" x14ac:dyDescent="0.45">
      <c r="E231" s="2"/>
      <c r="F231" s="2"/>
      <c r="G231" s="2"/>
      <c r="H231" s="2"/>
    </row>
    <row r="232" spans="5:8" ht="14.25" customHeight="1" x14ac:dyDescent="0.45">
      <c r="E232" s="2"/>
      <c r="F232" s="2"/>
      <c r="G232" s="2"/>
      <c r="H232" s="2"/>
    </row>
    <row r="233" spans="5:8" ht="14.25" customHeight="1" x14ac:dyDescent="0.45">
      <c r="E233" s="2"/>
      <c r="F233" s="2"/>
      <c r="G233" s="2"/>
      <c r="H233" s="2"/>
    </row>
    <row r="234" spans="5:8" ht="14.25" customHeight="1" x14ac:dyDescent="0.45">
      <c r="E234" s="2"/>
      <c r="F234" s="2"/>
      <c r="G234" s="2"/>
      <c r="H234" s="2"/>
    </row>
    <row r="235" spans="5:8" ht="14.25" customHeight="1" x14ac:dyDescent="0.45">
      <c r="E235" s="2"/>
      <c r="F235" s="2"/>
      <c r="G235" s="2"/>
      <c r="H235" s="2"/>
    </row>
    <row r="236" spans="5:8" ht="14.25" customHeight="1" x14ac:dyDescent="0.45">
      <c r="E236" s="2"/>
      <c r="F236" s="2"/>
      <c r="G236" s="2"/>
      <c r="H236" s="2"/>
    </row>
    <row r="237" spans="5:8" ht="14.25" customHeight="1" x14ac:dyDescent="0.45">
      <c r="E237" s="2"/>
      <c r="F237" s="2"/>
      <c r="G237" s="2"/>
      <c r="H237" s="2"/>
    </row>
    <row r="238" spans="5:8" ht="14.25" customHeight="1" x14ac:dyDescent="0.45">
      <c r="E238" s="2"/>
      <c r="F238" s="2"/>
      <c r="G238" s="2"/>
      <c r="H238" s="2"/>
    </row>
    <row r="239" spans="5:8" ht="14.25" customHeight="1" x14ac:dyDescent="0.45">
      <c r="E239" s="2"/>
      <c r="F239" s="2"/>
      <c r="G239" s="2"/>
      <c r="H239" s="2"/>
    </row>
    <row r="240" spans="5:8" ht="14.25" customHeight="1" x14ac:dyDescent="0.45">
      <c r="E240" s="2"/>
      <c r="F240" s="2"/>
      <c r="G240" s="2"/>
      <c r="H240" s="2"/>
    </row>
    <row r="241" spans="5:8" ht="14.25" customHeight="1" x14ac:dyDescent="0.45">
      <c r="E241" s="2"/>
      <c r="F241" s="2"/>
      <c r="G241" s="2"/>
      <c r="H241" s="2"/>
    </row>
    <row r="242" spans="5:8" ht="14.25" customHeight="1" x14ac:dyDescent="0.45">
      <c r="E242" s="2"/>
      <c r="F242" s="2"/>
      <c r="G242" s="2"/>
      <c r="H242" s="2"/>
    </row>
    <row r="243" spans="5:8" ht="14.25" customHeight="1" x14ac:dyDescent="0.45">
      <c r="E243" s="2"/>
      <c r="F243" s="2"/>
      <c r="G243" s="2"/>
      <c r="H243" s="2"/>
    </row>
    <row r="244" spans="5:8" ht="14.25" customHeight="1" x14ac:dyDescent="0.45">
      <c r="E244" s="2"/>
      <c r="F244" s="2"/>
      <c r="G244" s="2"/>
      <c r="H244" s="2"/>
    </row>
    <row r="245" spans="5:8" ht="14.25" customHeight="1" x14ac:dyDescent="0.45">
      <c r="E245" s="2"/>
      <c r="F245" s="2"/>
      <c r="G245" s="2"/>
      <c r="H245" s="2"/>
    </row>
    <row r="246" spans="5:8" ht="14.25" customHeight="1" x14ac:dyDescent="0.45">
      <c r="E246" s="2"/>
      <c r="F246" s="2"/>
      <c r="G246" s="2"/>
      <c r="H246" s="2"/>
    </row>
    <row r="247" spans="5:8" ht="14.25" customHeight="1" x14ac:dyDescent="0.45">
      <c r="E247" s="2"/>
      <c r="F247" s="2"/>
      <c r="G247" s="2"/>
      <c r="H247" s="2"/>
    </row>
    <row r="248" spans="5:8" ht="14.25" customHeight="1" x14ac:dyDescent="0.45">
      <c r="E248" s="2"/>
      <c r="F248" s="2"/>
      <c r="G248" s="2"/>
      <c r="H248" s="2"/>
    </row>
    <row r="249" spans="5:8" ht="14.25" customHeight="1" x14ac:dyDescent="0.45">
      <c r="E249" s="2"/>
      <c r="F249" s="2"/>
      <c r="G249" s="2"/>
      <c r="H249" s="2"/>
    </row>
    <row r="250" spans="5:8" ht="14.25" customHeight="1" x14ac:dyDescent="0.45">
      <c r="H250" s="2"/>
    </row>
    <row r="251" spans="5:8" ht="14.25" customHeight="1" x14ac:dyDescent="0.45">
      <c r="H251" s="2"/>
    </row>
    <row r="252" spans="5:8" ht="14.25" customHeight="1" x14ac:dyDescent="0.45">
      <c r="H252" s="2"/>
    </row>
    <row r="253" spans="5:8" ht="14.25" customHeight="1" x14ac:dyDescent="0.45">
      <c r="H253" s="2"/>
    </row>
    <row r="254" spans="5:8" ht="14.25" customHeight="1" x14ac:dyDescent="0.45">
      <c r="H254" s="2"/>
    </row>
    <row r="255" spans="5:8" ht="14.25" customHeight="1" x14ac:dyDescent="0.45">
      <c r="H255" s="2"/>
    </row>
    <row r="256" spans="5:8" ht="14.25" customHeight="1" x14ac:dyDescent="0.45">
      <c r="H256" s="2"/>
    </row>
    <row r="257" spans="8:8" ht="14.25" customHeight="1" x14ac:dyDescent="0.45">
      <c r="H257" s="2"/>
    </row>
    <row r="258" spans="8:8" ht="14.25" customHeight="1" x14ac:dyDescent="0.45">
      <c r="H258" s="2"/>
    </row>
    <row r="259" spans="8:8" ht="14.25" customHeight="1" x14ac:dyDescent="0.45">
      <c r="H259" s="2"/>
    </row>
    <row r="260" spans="8:8" ht="14.25" customHeight="1" x14ac:dyDescent="0.45">
      <c r="H260" s="2"/>
    </row>
    <row r="261" spans="8:8" ht="14.25" customHeight="1" x14ac:dyDescent="0.45">
      <c r="H261" s="2"/>
    </row>
    <row r="262" spans="8:8" ht="14.25" customHeight="1" x14ac:dyDescent="0.45">
      <c r="H262" s="2"/>
    </row>
    <row r="263" spans="8:8" ht="14.25" customHeight="1" x14ac:dyDescent="0.45">
      <c r="H263" s="2"/>
    </row>
    <row r="264" spans="8:8" ht="14.25" customHeight="1" x14ac:dyDescent="0.45">
      <c r="H264" s="2"/>
    </row>
    <row r="265" spans="8:8" ht="14.25" customHeight="1" x14ac:dyDescent="0.45">
      <c r="H265" s="2"/>
    </row>
    <row r="266" spans="8:8" ht="14.25" customHeight="1" x14ac:dyDescent="0.45">
      <c r="H266" s="2"/>
    </row>
    <row r="267" spans="8:8" ht="14.25" customHeight="1" x14ac:dyDescent="0.45">
      <c r="H267" s="2"/>
    </row>
    <row r="268" spans="8:8" ht="14.25" customHeight="1" x14ac:dyDescent="0.45">
      <c r="H268" s="2"/>
    </row>
    <row r="269" spans="8:8" ht="14.25" customHeight="1" x14ac:dyDescent="0.45">
      <c r="H269" s="2"/>
    </row>
    <row r="270" spans="8:8" ht="14.25" customHeight="1" x14ac:dyDescent="0.45">
      <c r="H270" s="2"/>
    </row>
    <row r="271" spans="8:8" ht="14.25" customHeight="1" x14ac:dyDescent="0.45"/>
    <row r="272" spans="8:8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</sheetData>
  <mergeCells count="12">
    <mergeCell ref="E61:F61"/>
    <mergeCell ref="A1:H1"/>
    <mergeCell ref="E41:F41"/>
    <mergeCell ref="A75:B75"/>
    <mergeCell ref="A4:C4"/>
    <mergeCell ref="A30:C30"/>
    <mergeCell ref="A33:C33"/>
    <mergeCell ref="A38:C38"/>
    <mergeCell ref="A41:C41"/>
    <mergeCell ref="A55:C55"/>
    <mergeCell ref="A58:C58"/>
    <mergeCell ref="A62:C62"/>
  </mergeCells>
  <pageMargins left="0.35433070866141736" right="0.19685039370078741" top="0.19685039370078741" bottom="0.19685039370078741" header="0" footer="0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7109375" defaultRowHeight="15" customHeight="1" x14ac:dyDescent="0.45"/>
  <cols>
    <col min="1" max="26" width="7.71093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7590</cp:lastModifiedBy>
  <cp:lastPrinted>2020-02-17T10:47:26Z</cp:lastPrinted>
  <dcterms:created xsi:type="dcterms:W3CDTF">2019-12-25T07:57:40Z</dcterms:created>
  <dcterms:modified xsi:type="dcterms:W3CDTF">2020-02-27T15:07:18Z</dcterms:modified>
</cp:coreProperties>
</file>