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6"/>
  <workbookPr/>
  <mc:AlternateContent xmlns:mc="http://schemas.openxmlformats.org/markup-compatibility/2006">
    <mc:Choice Requires="x15">
      <x15ac:absPath xmlns:x15ac="http://schemas.microsoft.com/office/spreadsheetml/2010/11/ac" url="L:\2020\Заявки\Поставка трубной продукции проектной (под сваи)_2601_3343_ДКС11\Для рассылки\"/>
    </mc:Choice>
  </mc:AlternateContent>
  <xr:revisionPtr revIDLastSave="0" documentId="8_{DAF0FB96-4CD0-7140-AFC8-B46A2CD8AFCD}" xr6:coauthVersionLast="45" xr6:coauthVersionMax="45" xr10:uidLastSave="{00000000-0000-0000-0000-000000000000}"/>
  <bookViews>
    <workbookView xWindow="0" yWindow="0" windowWidth="28800" windowHeight="12435" xr2:uid="{00000000-000D-0000-FFFF-FFFF00000000}"/>
  </bookViews>
  <sheets>
    <sheet name="спека" sheetId="1" r:id="rId1"/>
  </sheets>
  <definedNames>
    <definedName name="_xlnm._FilterDatabase" localSheetId="0" hidden="1">спека!$A$4:$F$42</definedName>
    <definedName name="_xlnm.Print_Titles" localSheetId="0">спека!$1:$5</definedName>
    <definedName name="_xlnm.Print_Area" localSheetId="0">спека!$A$1:$L$51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E35" i="1"/>
  <c r="I7" i="1"/>
  <c r="F35" i="1"/>
  <c r="G36" i="1"/>
  <c r="G38" i="1"/>
</calcChain>
</file>

<file path=xl/sharedStrings.xml><?xml version="1.0" encoding="utf-8"?>
<sst xmlns="http://schemas.openxmlformats.org/spreadsheetml/2006/main" count="120" uniqueCount="66">
  <si>
    <t>№ п/п</t>
  </si>
  <si>
    <t>Ед. изм.</t>
  </si>
  <si>
    <t>указывается Участником</t>
  </si>
  <si>
    <t>Срок действия коммерческого предложения</t>
  </si>
  <si>
    <t>Гарантируем, что поставляемый товар новый, не бывший ранее в употреблении. К товару прилагаются все сертификаты и паспорта на товар, предусмотренные законодательством РФ, товар поставляется в специальной таре(упаковке), предусмотренной заводом-изготовителем, обеспечивающий целостность при транспортировке и доставке. Гарантийный срок на поставленный товар не менее 12 месяцев с момента передачи товара.</t>
  </si>
  <si>
    <t>- страна производителя;</t>
  </si>
  <si>
    <t>- название фирмы (марки) производителя;</t>
  </si>
  <si>
    <t>- номер по каталогу производителя;</t>
  </si>
  <si>
    <t>- заводской упаковке.</t>
  </si>
  <si>
    <t>(подпись, М.П., дата)</t>
  </si>
  <si>
    <t>____________________________________</t>
  </si>
  <si>
    <t xml:space="preserve">                                                    (фамилия, имя, отчество подписавшего, должность)</t>
  </si>
  <si>
    <t>ИТОГО с учетом НДС с учетом транспортных расходов (руб):</t>
  </si>
  <si>
    <t>Приложение 1 к Заявке Участника</t>
  </si>
  <si>
    <t>Место отгрузки (склад Поставщика):</t>
  </si>
  <si>
    <t>Место поставки (склад Покупателя):</t>
  </si>
  <si>
    <t>Условия оплаты (предоплата / частичная / по факту поставки):</t>
  </si>
  <si>
    <r>
      <t xml:space="preserve">Цена за ед. с НДС без учета транспортных расходов, руб. </t>
    </r>
    <r>
      <rPr>
        <b/>
        <sz val="12"/>
        <color rgb="FFFF0000"/>
        <rFont val="Times New Roman"/>
        <family val="1"/>
        <charset val="204"/>
      </rPr>
      <t>(заполняется Участником)</t>
    </r>
  </si>
  <si>
    <r>
      <t xml:space="preserve">Сумма, с НДС, руб. </t>
    </r>
    <r>
      <rPr>
        <b/>
        <sz val="12"/>
        <color rgb="FFFF0000"/>
        <rFont val="Times New Roman"/>
        <family val="1"/>
        <charset val="204"/>
      </rPr>
      <t>(заполняется Участником)</t>
    </r>
  </si>
  <si>
    <t>тн</t>
  </si>
  <si>
    <r>
      <t xml:space="preserve">Кол-во, норма отгрузки Поставщика </t>
    </r>
    <r>
      <rPr>
        <b/>
        <sz val="12"/>
        <color rgb="FFFF0000"/>
        <rFont val="Times New Roman"/>
        <family val="1"/>
        <charset val="204"/>
      </rPr>
      <t>(заполняется участником)</t>
    </r>
  </si>
  <si>
    <t>Тип, марка, ГОСТ, ТУ</t>
  </si>
  <si>
    <r>
      <t xml:space="preserve">Наименование участника: Марка, ГОСТ, ТУ производитель </t>
    </r>
    <r>
      <rPr>
        <b/>
        <sz val="12"/>
        <color rgb="FFFF0000"/>
        <rFont val="Times New Roman"/>
        <family val="1"/>
        <charset val="204"/>
      </rPr>
      <t>(заполняется Участником)</t>
    </r>
    <r>
      <rPr>
        <b/>
        <sz val="12"/>
        <rFont val="Times New Roman"/>
        <family val="1"/>
        <charset val="204"/>
      </rPr>
      <t xml:space="preserve"> </t>
    </r>
  </si>
  <si>
    <t>Всего:</t>
  </si>
  <si>
    <t>Труба 219х7 09Г2С</t>
  </si>
  <si>
    <t>Труба 159х8 09Г2С</t>
  </si>
  <si>
    <t>Труба 219х8 09Г2С</t>
  </si>
  <si>
    <t>Труба 159х7 09Г2С</t>
  </si>
  <si>
    <t>Труба 325х8 09Г2С</t>
  </si>
  <si>
    <t>Труба 426х12 09Г2С</t>
  </si>
  <si>
    <t>Труба 159х7 09Г2С-15</t>
  </si>
  <si>
    <t>Труба 426х9 В 09Г2С-15</t>
  </si>
  <si>
    <t>Труба 325х10 В 09Г2С-15</t>
  </si>
  <si>
    <t>Труба 219х10 В 09Г2С-15</t>
  </si>
  <si>
    <t>Труба 325х9 В 09Г2С-15</t>
  </si>
  <si>
    <t>Труба 219х8 В 09Г2С-15</t>
  </si>
  <si>
    <t>Труба 159х8 В 09Г2С-15</t>
  </si>
  <si>
    <t>Труба 530х10 09Г2С-15</t>
  </si>
  <si>
    <t>Труба 325х8 09Г2С-15</t>
  </si>
  <si>
    <t>Труба 219х8 09Г2С-15</t>
  </si>
  <si>
    <t>Труба 426х10 09Г2С-15</t>
  </si>
  <si>
    <t>Труба 630х10 09Г2С</t>
  </si>
  <si>
    <r>
      <t xml:space="preserve">Завод-изготовитель
</t>
    </r>
    <r>
      <rPr>
        <b/>
        <sz val="12"/>
        <color rgb="FFFF0000"/>
        <rFont val="Times New Roman"/>
        <family val="1"/>
        <charset val="204"/>
      </rPr>
      <t>(заполняется Участником)</t>
    </r>
  </si>
  <si>
    <t>30 календарных дней</t>
  </si>
  <si>
    <t>ИТОГО с учетом НДС без транспортных расходов (руб):</t>
  </si>
  <si>
    <t>Транспортные расходы (руб):</t>
  </si>
  <si>
    <t>Наименование и техническая характеристика</t>
  </si>
  <si>
    <r>
      <t xml:space="preserve">Срок отгрузки c момента подписания договора/спецификации (дней) </t>
    </r>
    <r>
      <rPr>
        <b/>
        <sz val="12"/>
        <color rgb="FFFF0000"/>
        <rFont val="Times New Roman"/>
        <family val="1"/>
        <charset val="204"/>
      </rPr>
      <t>(заполняется Участником)</t>
    </r>
  </si>
  <si>
    <t>ГОСТ 8732-78</t>
  </si>
  <si>
    <t>ГОСТ 10704-91 доп.требования по ударной вязкости (KCV) при температуре -20С не менее 34 Дж/см2. Трубы должны пройти объемную термическую обработку</t>
  </si>
  <si>
    <t>Труба 159х8 09Г2С-4</t>
  </si>
  <si>
    <t>Труба 159х8 09Г2С-15</t>
  </si>
  <si>
    <t>Труба 159х10 В 09Г2С-15</t>
  </si>
  <si>
    <t xml:space="preserve">ГОСТ 8732-78 </t>
  </si>
  <si>
    <t>Труба 325х9 09Г2С-15</t>
  </si>
  <si>
    <t>Труба 426х10 В 09Г2С-15</t>
  </si>
  <si>
    <t>ГОСТ 8732-78 ГОСТ 8731-74 (ГОСТ 19281-2014), ударная вязкость KCV при температуре испытания минус 40град С д.б. 34Дж/см2 при соответствии 09Г2С классу прочности С345-6 или С355-6</t>
  </si>
  <si>
    <t>9=7*8</t>
  </si>
  <si>
    <t>Первоочередное кол-во к поставке (май 2020г.)</t>
  </si>
  <si>
    <t>Общее Кол-во по проекту (включая первоочередное)</t>
  </si>
  <si>
    <t>Ценовое предложение на поставку трубной продукции</t>
  </si>
  <si>
    <t xml:space="preserve">Гарантируем, что все ТМЦ маркированы (если это предусмотрено заводом –изготовителем) с указанием: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</si>
</sst>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 applyAlignment="1">
      <alignment horizontal="left" wrapText="1"/>
    </xf>
    <xf numFmtId="0" fontId="6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5" fillId="2" borderId="0" xfId="0" applyFont="1" applyFill="1"/>
    <xf numFmtId="0" fontId="1" fillId="0" borderId="0" xfId="0" applyFont="1" applyFill="1" applyAlignment="1">
      <alignment horizontal="left" wrapText="1"/>
    </xf>
    <xf numFmtId="0" fontId="6" fillId="0" borderId="1" xfId="0" applyFont="1" applyFill="1" applyBorder="1"/>
    <xf numFmtId="0" fontId="6" fillId="0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wrapText="1"/>
    </xf>
    <xf numFmtId="0" fontId="12" fillId="3" borderId="5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164" fontId="13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13" fillId="3" borderId="4" xfId="0" applyNumberFormat="1" applyFont="1" applyFill="1" applyBorder="1" applyAlignment="1">
      <alignment horizontal="center" vertical="center" wrapText="1"/>
    </xf>
    <xf numFmtId="4" fontId="13" fillId="3" borderId="2" xfId="0" applyNumberFormat="1" applyFont="1" applyFill="1" applyBorder="1" applyAlignment="1">
      <alignment horizontal="center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vertical="top" wrapText="1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tabSelected="1" view="pageBreakPreview" topLeftCell="B1" zoomScale="70" zoomScaleNormal="90" zoomScaleSheetLayoutView="70" workbookViewId="0">
      <selection activeCell="A44" sqref="A44:L44"/>
    </sheetView>
  </sheetViews>
  <sheetFormatPr defaultColWidth="9.14453125" defaultRowHeight="13.5" x14ac:dyDescent="0.15"/>
  <cols>
    <col min="1" max="1" width="7.3984375" style="3" customWidth="1"/>
    <col min="2" max="2" width="29.45703125" style="3" customWidth="1"/>
    <col min="3" max="3" width="52.8671875" style="3" customWidth="1"/>
    <col min="4" max="4" width="8.609375" style="3" customWidth="1"/>
    <col min="5" max="5" width="14.52734375" style="3" customWidth="1"/>
    <col min="6" max="6" width="12.64453125" style="3" customWidth="1"/>
    <col min="7" max="7" width="14.9296875" style="3" customWidth="1"/>
    <col min="8" max="8" width="25.421875" style="3" customWidth="1"/>
    <col min="9" max="9" width="20.71484375" style="3" customWidth="1"/>
    <col min="10" max="10" width="26.76953125" style="3" customWidth="1"/>
    <col min="11" max="11" width="23.26953125" style="3" customWidth="1"/>
    <col min="12" max="12" width="29.32421875" style="3" customWidth="1"/>
    <col min="13" max="43" width="29.19140625" style="3" customWidth="1"/>
    <col min="44" max="16384" width="9.14453125" style="3"/>
  </cols>
  <sheetData>
    <row r="1" spans="1:12" ht="27" customHeight="1" x14ac:dyDescent="0.15">
      <c r="A1" s="12"/>
      <c r="B1" s="2"/>
      <c r="C1" s="2"/>
      <c r="D1" s="2"/>
      <c r="E1" s="2"/>
      <c r="F1" s="2"/>
      <c r="G1" s="2"/>
      <c r="L1" s="8" t="s">
        <v>13</v>
      </c>
    </row>
    <row r="2" spans="1:12" ht="39" customHeight="1" x14ac:dyDescent="0.15">
      <c r="A2" s="25" t="s">
        <v>60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5" customHeight="1" x14ac:dyDescent="0.15">
      <c r="A3" s="36" t="s">
        <v>0</v>
      </c>
      <c r="B3" s="36" t="s">
        <v>46</v>
      </c>
      <c r="C3" s="36" t="s">
        <v>21</v>
      </c>
      <c r="D3" s="36" t="s">
        <v>1</v>
      </c>
      <c r="E3" s="57" t="s">
        <v>58</v>
      </c>
      <c r="F3" s="35" t="s">
        <v>59</v>
      </c>
      <c r="G3" s="26" t="s">
        <v>20</v>
      </c>
      <c r="H3" s="34" t="s">
        <v>17</v>
      </c>
      <c r="I3" s="34" t="s">
        <v>18</v>
      </c>
      <c r="J3" s="34" t="s">
        <v>47</v>
      </c>
      <c r="K3" s="55" t="s">
        <v>42</v>
      </c>
      <c r="L3" s="34" t="s">
        <v>22</v>
      </c>
    </row>
    <row r="4" spans="1:12" s="4" customFormat="1" ht="85.5" customHeight="1" x14ac:dyDescent="0.15">
      <c r="A4" s="36"/>
      <c r="B4" s="36"/>
      <c r="C4" s="36"/>
      <c r="D4" s="36"/>
      <c r="E4" s="58"/>
      <c r="F4" s="35"/>
      <c r="G4" s="26"/>
      <c r="H4" s="34"/>
      <c r="I4" s="34"/>
      <c r="J4" s="34"/>
      <c r="K4" s="56"/>
      <c r="L4" s="34"/>
    </row>
    <row r="5" spans="1:12" ht="18" customHeight="1" x14ac:dyDescent="0.15">
      <c r="A5" s="9">
        <v>1</v>
      </c>
      <c r="B5" s="10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11" t="s">
        <v>57</v>
      </c>
      <c r="J5" s="9">
        <v>10</v>
      </c>
      <c r="K5" s="9">
        <v>11</v>
      </c>
      <c r="L5" s="11">
        <v>12</v>
      </c>
    </row>
    <row r="6" spans="1:12" ht="14.25" x14ac:dyDescent="0.15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9"/>
    </row>
    <row r="7" spans="1:12" s="5" customFormat="1" ht="23.25" customHeight="1" x14ac:dyDescent="0.2">
      <c r="A7" s="13">
        <v>1</v>
      </c>
      <c r="B7" s="14" t="s">
        <v>27</v>
      </c>
      <c r="C7" s="15" t="s">
        <v>48</v>
      </c>
      <c r="D7" s="15" t="s">
        <v>19</v>
      </c>
      <c r="E7" s="24"/>
      <c r="F7" s="24">
        <v>0.19600000000000001</v>
      </c>
      <c r="G7" s="16"/>
      <c r="H7" s="17"/>
      <c r="I7" s="16">
        <f>H7*G7</f>
        <v>0</v>
      </c>
      <c r="J7" s="18"/>
      <c r="K7" s="18"/>
      <c r="L7" s="18"/>
    </row>
    <row r="8" spans="1:12" s="5" customFormat="1" ht="18" x14ac:dyDescent="0.2">
      <c r="A8" s="13">
        <v>2</v>
      </c>
      <c r="B8" s="14" t="s">
        <v>30</v>
      </c>
      <c r="C8" s="15" t="s">
        <v>48</v>
      </c>
      <c r="D8" s="15" t="s">
        <v>19</v>
      </c>
      <c r="E8" s="24"/>
      <c r="F8" s="24">
        <v>0.76500000000000001</v>
      </c>
      <c r="G8" s="16"/>
      <c r="H8" s="17"/>
      <c r="I8" s="16">
        <f t="shared" ref="I8:I34" si="0">H8*G8</f>
        <v>0</v>
      </c>
      <c r="J8" s="18"/>
      <c r="K8" s="18"/>
      <c r="L8" s="18"/>
    </row>
    <row r="9" spans="1:12" s="5" customFormat="1" ht="18" x14ac:dyDescent="0.2">
      <c r="A9" s="13">
        <v>3</v>
      </c>
      <c r="B9" s="14" t="s">
        <v>25</v>
      </c>
      <c r="C9" s="15" t="s">
        <v>48</v>
      </c>
      <c r="D9" s="15" t="s">
        <v>19</v>
      </c>
      <c r="E9" s="24"/>
      <c r="F9" s="24">
        <v>193.905</v>
      </c>
      <c r="G9" s="16"/>
      <c r="H9" s="17"/>
      <c r="I9" s="16">
        <f t="shared" si="0"/>
        <v>0</v>
      </c>
      <c r="J9" s="18"/>
      <c r="K9" s="18"/>
      <c r="L9" s="18"/>
    </row>
    <row r="10" spans="1:12" s="5" customFormat="1" ht="18" x14ac:dyDescent="0.2">
      <c r="A10" s="13">
        <v>4</v>
      </c>
      <c r="B10" s="14" t="s">
        <v>50</v>
      </c>
      <c r="C10" s="15" t="s">
        <v>48</v>
      </c>
      <c r="D10" s="15" t="s">
        <v>19</v>
      </c>
      <c r="E10" s="24"/>
      <c r="F10" s="24">
        <v>11.116999999999999</v>
      </c>
      <c r="G10" s="16"/>
      <c r="H10" s="17"/>
      <c r="I10" s="16">
        <f t="shared" si="0"/>
        <v>0</v>
      </c>
      <c r="J10" s="18"/>
      <c r="K10" s="18"/>
      <c r="L10" s="18"/>
    </row>
    <row r="11" spans="1:12" s="5" customFormat="1" ht="24.75" customHeight="1" x14ac:dyDescent="0.2">
      <c r="A11" s="13">
        <v>5</v>
      </c>
      <c r="B11" s="14" t="s">
        <v>51</v>
      </c>
      <c r="C11" s="15" t="s">
        <v>48</v>
      </c>
      <c r="D11" s="15" t="s">
        <v>19</v>
      </c>
      <c r="E11" s="24"/>
      <c r="F11" s="24">
        <v>20.195</v>
      </c>
      <c r="G11" s="16"/>
      <c r="H11" s="17"/>
      <c r="I11" s="16">
        <f t="shared" si="0"/>
        <v>0</v>
      </c>
      <c r="J11" s="18"/>
      <c r="K11" s="18"/>
      <c r="L11" s="18"/>
    </row>
    <row r="12" spans="1:12" s="5" customFormat="1" ht="18" x14ac:dyDescent="0.2">
      <c r="A12" s="13">
        <v>6</v>
      </c>
      <c r="B12" s="14" t="s">
        <v>36</v>
      </c>
      <c r="C12" s="15" t="s">
        <v>48</v>
      </c>
      <c r="D12" s="15" t="s">
        <v>19</v>
      </c>
      <c r="E12" s="24">
        <v>0.25600000000000001</v>
      </c>
      <c r="F12" s="24">
        <v>275.44400000000002</v>
      </c>
      <c r="G12" s="16"/>
      <c r="H12" s="17"/>
      <c r="I12" s="16">
        <f t="shared" si="0"/>
        <v>0</v>
      </c>
      <c r="J12" s="18"/>
      <c r="K12" s="18"/>
      <c r="L12" s="18"/>
    </row>
    <row r="13" spans="1:12" s="5" customFormat="1" ht="78" x14ac:dyDescent="0.2">
      <c r="A13" s="13">
        <v>7</v>
      </c>
      <c r="B13" s="14" t="s">
        <v>36</v>
      </c>
      <c r="C13" s="15" t="s">
        <v>56</v>
      </c>
      <c r="D13" s="15" t="s">
        <v>19</v>
      </c>
      <c r="E13" s="24"/>
      <c r="F13" s="24">
        <v>15.912000000000001</v>
      </c>
      <c r="G13" s="16"/>
      <c r="H13" s="17"/>
      <c r="I13" s="16">
        <f t="shared" si="0"/>
        <v>0</v>
      </c>
      <c r="J13" s="18"/>
      <c r="K13" s="18"/>
      <c r="L13" s="18"/>
    </row>
    <row r="14" spans="1:12" s="5" customFormat="1" ht="18" x14ac:dyDescent="0.2">
      <c r="A14" s="13">
        <v>8</v>
      </c>
      <c r="B14" s="14" t="s">
        <v>52</v>
      </c>
      <c r="C14" s="15" t="s">
        <v>48</v>
      </c>
      <c r="D14" s="15" t="s">
        <v>19</v>
      </c>
      <c r="E14" s="24"/>
      <c r="F14" s="24">
        <v>13.34</v>
      </c>
      <c r="G14" s="16"/>
      <c r="H14" s="17"/>
      <c r="I14" s="16">
        <f t="shared" si="0"/>
        <v>0</v>
      </c>
      <c r="J14" s="18"/>
      <c r="K14" s="18"/>
      <c r="L14" s="18"/>
    </row>
    <row r="15" spans="1:12" s="5" customFormat="1" ht="18" x14ac:dyDescent="0.2">
      <c r="A15" s="13">
        <v>9</v>
      </c>
      <c r="B15" s="14" t="s">
        <v>24</v>
      </c>
      <c r="C15" s="15" t="s">
        <v>48</v>
      </c>
      <c r="D15" s="15" t="s">
        <v>19</v>
      </c>
      <c r="E15" s="24"/>
      <c r="F15" s="24">
        <v>2.589</v>
      </c>
      <c r="G15" s="16"/>
      <c r="H15" s="17"/>
      <c r="I15" s="16">
        <f t="shared" si="0"/>
        <v>0</v>
      </c>
      <c r="J15" s="18"/>
      <c r="K15" s="18"/>
      <c r="L15" s="18"/>
    </row>
    <row r="16" spans="1:12" s="5" customFormat="1" ht="18" x14ac:dyDescent="0.2">
      <c r="A16" s="13">
        <v>10</v>
      </c>
      <c r="B16" s="14" t="s">
        <v>26</v>
      </c>
      <c r="C16" s="15" t="s">
        <v>48</v>
      </c>
      <c r="D16" s="15" t="s">
        <v>19</v>
      </c>
      <c r="E16" s="24"/>
      <c r="F16" s="24">
        <v>99.135999999999996</v>
      </c>
      <c r="G16" s="16"/>
      <c r="H16" s="17"/>
      <c r="I16" s="16">
        <f t="shared" si="0"/>
        <v>0</v>
      </c>
      <c r="J16" s="18"/>
      <c r="K16" s="18"/>
      <c r="L16" s="18"/>
    </row>
    <row r="17" spans="1:12" s="5" customFormat="1" ht="18" x14ac:dyDescent="0.2">
      <c r="A17" s="13">
        <v>11</v>
      </c>
      <c r="B17" s="14" t="s">
        <v>39</v>
      </c>
      <c r="C17" s="15" t="s">
        <v>48</v>
      </c>
      <c r="D17" s="15" t="s">
        <v>19</v>
      </c>
      <c r="E17" s="24">
        <v>0.89600000000000002</v>
      </c>
      <c r="F17" s="24">
        <v>103.292</v>
      </c>
      <c r="G17" s="16"/>
      <c r="H17" s="17"/>
      <c r="I17" s="16">
        <f t="shared" si="0"/>
        <v>0</v>
      </c>
      <c r="J17" s="18"/>
      <c r="K17" s="18"/>
      <c r="L17" s="18"/>
    </row>
    <row r="18" spans="1:12" s="5" customFormat="1" ht="18" x14ac:dyDescent="0.2">
      <c r="A18" s="13">
        <v>12</v>
      </c>
      <c r="B18" s="14" t="s">
        <v>35</v>
      </c>
      <c r="C18" s="15" t="s">
        <v>53</v>
      </c>
      <c r="D18" s="15" t="s">
        <v>19</v>
      </c>
      <c r="E18" s="24">
        <v>6.7220000000000004</v>
      </c>
      <c r="F18" s="24">
        <v>793.98599999999999</v>
      </c>
      <c r="G18" s="16"/>
      <c r="H18" s="17"/>
      <c r="I18" s="16">
        <f t="shared" si="0"/>
        <v>0</v>
      </c>
      <c r="J18" s="18"/>
      <c r="K18" s="18"/>
      <c r="L18" s="18"/>
    </row>
    <row r="19" spans="1:12" s="5" customFormat="1" ht="78" x14ac:dyDescent="0.2">
      <c r="A19" s="13">
        <v>13</v>
      </c>
      <c r="B19" s="14" t="s">
        <v>35</v>
      </c>
      <c r="C19" s="15" t="s">
        <v>56</v>
      </c>
      <c r="D19" s="15" t="s">
        <v>19</v>
      </c>
      <c r="E19" s="24">
        <v>0.89600000000000002</v>
      </c>
      <c r="F19" s="24">
        <v>104.93600000000001</v>
      </c>
      <c r="G19" s="16"/>
      <c r="H19" s="17"/>
      <c r="I19" s="16">
        <f t="shared" si="0"/>
        <v>0</v>
      </c>
      <c r="J19" s="18"/>
      <c r="K19" s="18"/>
      <c r="L19" s="18"/>
    </row>
    <row r="20" spans="1:12" s="5" customFormat="1" ht="18" x14ac:dyDescent="0.2">
      <c r="A20" s="13">
        <v>14</v>
      </c>
      <c r="B20" s="14" t="s">
        <v>33</v>
      </c>
      <c r="C20" s="15" t="s">
        <v>48</v>
      </c>
      <c r="D20" s="15" t="s">
        <v>19</v>
      </c>
      <c r="E20" s="24"/>
      <c r="F20" s="24">
        <v>18.252000000000002</v>
      </c>
      <c r="G20" s="16"/>
      <c r="H20" s="17"/>
      <c r="I20" s="16">
        <f t="shared" si="0"/>
        <v>0</v>
      </c>
      <c r="J20" s="18"/>
      <c r="K20" s="18"/>
      <c r="L20" s="18"/>
    </row>
    <row r="21" spans="1:12" s="5" customFormat="1" ht="18" x14ac:dyDescent="0.2">
      <c r="A21" s="13">
        <v>15</v>
      </c>
      <c r="B21" s="14" t="s">
        <v>28</v>
      </c>
      <c r="C21" s="15" t="s">
        <v>48</v>
      </c>
      <c r="D21" s="15" t="s">
        <v>19</v>
      </c>
      <c r="E21" s="24"/>
      <c r="F21" s="24">
        <v>31.952000000000002</v>
      </c>
      <c r="G21" s="16"/>
      <c r="H21" s="17"/>
      <c r="I21" s="16">
        <f t="shared" si="0"/>
        <v>0</v>
      </c>
      <c r="J21" s="18"/>
      <c r="K21" s="18"/>
      <c r="L21" s="18"/>
    </row>
    <row r="22" spans="1:12" s="5" customFormat="1" ht="28.5" customHeight="1" x14ac:dyDescent="0.2">
      <c r="A22" s="13">
        <v>16</v>
      </c>
      <c r="B22" s="14" t="s">
        <v>54</v>
      </c>
      <c r="C22" s="15" t="s">
        <v>48</v>
      </c>
      <c r="D22" s="15" t="s">
        <v>19</v>
      </c>
      <c r="E22" s="24">
        <v>3.0640000000000001</v>
      </c>
      <c r="F22" s="24">
        <v>78.894000000000005</v>
      </c>
      <c r="G22" s="16"/>
      <c r="H22" s="17"/>
      <c r="I22" s="16">
        <f t="shared" si="0"/>
        <v>0</v>
      </c>
      <c r="J22" s="18"/>
      <c r="K22" s="18"/>
      <c r="L22" s="18"/>
    </row>
    <row r="23" spans="1:12" s="5" customFormat="1" ht="28.5" customHeight="1" x14ac:dyDescent="0.2">
      <c r="A23" s="13">
        <v>17</v>
      </c>
      <c r="B23" s="14" t="s">
        <v>34</v>
      </c>
      <c r="C23" s="15" t="s">
        <v>48</v>
      </c>
      <c r="D23" s="15" t="s">
        <v>19</v>
      </c>
      <c r="E23" s="24">
        <v>16.231000000000002</v>
      </c>
      <c r="F23" s="24">
        <v>1048.5229999999999</v>
      </c>
      <c r="G23" s="16"/>
      <c r="H23" s="17"/>
      <c r="I23" s="16">
        <f t="shared" si="0"/>
        <v>0</v>
      </c>
      <c r="J23" s="18"/>
      <c r="K23" s="18"/>
      <c r="L23" s="18"/>
    </row>
    <row r="24" spans="1:12" s="5" customFormat="1" ht="78" x14ac:dyDescent="0.2">
      <c r="A24" s="13">
        <v>18</v>
      </c>
      <c r="B24" s="14" t="s">
        <v>34</v>
      </c>
      <c r="C24" s="15" t="s">
        <v>56</v>
      </c>
      <c r="D24" s="15" t="s">
        <v>19</v>
      </c>
      <c r="E24" s="24">
        <v>1.532</v>
      </c>
      <c r="F24" s="24">
        <v>60.527999999999999</v>
      </c>
      <c r="G24" s="16"/>
      <c r="H24" s="17"/>
      <c r="I24" s="16">
        <f t="shared" si="0"/>
        <v>0</v>
      </c>
      <c r="J24" s="18"/>
      <c r="K24" s="18"/>
      <c r="L24" s="18"/>
    </row>
    <row r="25" spans="1:12" s="5" customFormat="1" ht="18" x14ac:dyDescent="0.2">
      <c r="A25" s="13">
        <v>19</v>
      </c>
      <c r="B25" s="14" t="s">
        <v>32</v>
      </c>
      <c r="C25" s="15" t="s">
        <v>48</v>
      </c>
      <c r="D25" s="15" t="s">
        <v>19</v>
      </c>
      <c r="E25" s="24">
        <v>27.032</v>
      </c>
      <c r="F25" s="24">
        <v>703.99</v>
      </c>
      <c r="G25" s="16"/>
      <c r="H25" s="17"/>
      <c r="I25" s="16">
        <f t="shared" si="0"/>
        <v>0</v>
      </c>
      <c r="J25" s="18"/>
      <c r="K25" s="18"/>
      <c r="L25" s="18"/>
    </row>
    <row r="26" spans="1:12" s="5" customFormat="1" ht="18" x14ac:dyDescent="0.2">
      <c r="A26" s="13">
        <v>20</v>
      </c>
      <c r="B26" s="14" t="s">
        <v>31</v>
      </c>
      <c r="C26" s="15" t="s">
        <v>53</v>
      </c>
      <c r="D26" s="15" t="s">
        <v>19</v>
      </c>
      <c r="E26" s="24">
        <v>22.506</v>
      </c>
      <c r="F26" s="24">
        <v>253.11199999999999</v>
      </c>
      <c r="G26" s="16"/>
      <c r="H26" s="17"/>
      <c r="I26" s="16">
        <f t="shared" si="0"/>
        <v>0</v>
      </c>
      <c r="J26" s="18"/>
      <c r="K26" s="18"/>
      <c r="L26" s="18"/>
    </row>
    <row r="27" spans="1:12" s="5" customFormat="1" ht="18" x14ac:dyDescent="0.2">
      <c r="A27" s="13">
        <v>21</v>
      </c>
      <c r="B27" s="14" t="s">
        <v>55</v>
      </c>
      <c r="C27" s="15" t="s">
        <v>48</v>
      </c>
      <c r="D27" s="15" t="s">
        <v>19</v>
      </c>
      <c r="E27" s="24">
        <v>5.8410000000000002</v>
      </c>
      <c r="F27" s="24">
        <v>303.65499999999997</v>
      </c>
      <c r="G27" s="16"/>
      <c r="H27" s="17"/>
      <c r="I27" s="16">
        <f t="shared" si="0"/>
        <v>0</v>
      </c>
      <c r="J27" s="18"/>
      <c r="K27" s="18"/>
      <c r="L27" s="18"/>
    </row>
    <row r="28" spans="1:12" s="5" customFormat="1" ht="18" x14ac:dyDescent="0.2">
      <c r="A28" s="13">
        <v>22</v>
      </c>
      <c r="B28" s="14" t="s">
        <v>29</v>
      </c>
      <c r="C28" s="15" t="s">
        <v>48</v>
      </c>
      <c r="D28" s="15" t="s">
        <v>19</v>
      </c>
      <c r="E28" s="24">
        <v>10.702999999999999</v>
      </c>
      <c r="F28" s="24">
        <v>579.49400000000003</v>
      </c>
      <c r="G28" s="16"/>
      <c r="H28" s="17"/>
      <c r="I28" s="16">
        <f t="shared" si="0"/>
        <v>0</v>
      </c>
      <c r="J28" s="18"/>
      <c r="K28" s="18"/>
      <c r="L28" s="18"/>
    </row>
    <row r="29" spans="1:12" s="5" customFormat="1" ht="63" x14ac:dyDescent="0.2">
      <c r="A29" s="13">
        <v>23</v>
      </c>
      <c r="B29" s="14" t="s">
        <v>30</v>
      </c>
      <c r="C29" s="15" t="s">
        <v>49</v>
      </c>
      <c r="D29" s="15" t="s">
        <v>19</v>
      </c>
      <c r="E29" s="24"/>
      <c r="F29" s="24">
        <v>0.49199999999999999</v>
      </c>
      <c r="G29" s="16"/>
      <c r="H29" s="17"/>
      <c r="I29" s="16">
        <f t="shared" si="0"/>
        <v>0</v>
      </c>
      <c r="J29" s="18"/>
      <c r="K29" s="18"/>
      <c r="L29" s="18"/>
    </row>
    <row r="30" spans="1:12" s="5" customFormat="1" ht="63" x14ac:dyDescent="0.2">
      <c r="A30" s="13">
        <v>24</v>
      </c>
      <c r="B30" s="14" t="s">
        <v>39</v>
      </c>
      <c r="C30" s="15" t="s">
        <v>49</v>
      </c>
      <c r="D30" s="15" t="s">
        <v>19</v>
      </c>
      <c r="E30" s="24"/>
      <c r="F30" s="24">
        <v>64.942999999999998</v>
      </c>
      <c r="G30" s="16"/>
      <c r="H30" s="17"/>
      <c r="I30" s="16">
        <f t="shared" si="0"/>
        <v>0</v>
      </c>
      <c r="J30" s="18"/>
      <c r="K30" s="18"/>
      <c r="L30" s="18"/>
    </row>
    <row r="31" spans="1:12" s="5" customFormat="1" ht="63" x14ac:dyDescent="0.2">
      <c r="A31" s="13">
        <v>25</v>
      </c>
      <c r="B31" s="14" t="s">
        <v>38</v>
      </c>
      <c r="C31" s="15" t="s">
        <v>49</v>
      </c>
      <c r="D31" s="15" t="s">
        <v>19</v>
      </c>
      <c r="E31" s="24">
        <v>0.65</v>
      </c>
      <c r="F31" s="24">
        <v>130.73400000000001</v>
      </c>
      <c r="G31" s="16"/>
      <c r="H31" s="17"/>
      <c r="I31" s="16">
        <f t="shared" si="0"/>
        <v>0</v>
      </c>
      <c r="J31" s="18"/>
      <c r="K31" s="18"/>
      <c r="L31" s="18"/>
    </row>
    <row r="32" spans="1:12" s="5" customFormat="1" ht="63" x14ac:dyDescent="0.2">
      <c r="A32" s="13">
        <v>26</v>
      </c>
      <c r="B32" s="14" t="s">
        <v>40</v>
      </c>
      <c r="C32" s="15" t="s">
        <v>49</v>
      </c>
      <c r="D32" s="15" t="s">
        <v>19</v>
      </c>
      <c r="E32" s="24"/>
      <c r="F32" s="24">
        <v>29.875</v>
      </c>
      <c r="G32" s="16"/>
      <c r="H32" s="17"/>
      <c r="I32" s="16">
        <f t="shared" si="0"/>
        <v>0</v>
      </c>
      <c r="J32" s="18"/>
      <c r="K32" s="18"/>
      <c r="L32" s="18"/>
    </row>
    <row r="33" spans="1:12" s="5" customFormat="1" ht="63" x14ac:dyDescent="0.2">
      <c r="A33" s="13">
        <v>27</v>
      </c>
      <c r="B33" s="14" t="s">
        <v>37</v>
      </c>
      <c r="C33" s="15" t="s">
        <v>49</v>
      </c>
      <c r="D33" s="15" t="s">
        <v>19</v>
      </c>
      <c r="E33" s="24">
        <v>2.6669999999999998</v>
      </c>
      <c r="F33" s="24">
        <v>80.155000000000001</v>
      </c>
      <c r="G33" s="16"/>
      <c r="H33" s="17"/>
      <c r="I33" s="16">
        <f t="shared" si="0"/>
        <v>0</v>
      </c>
      <c r="J33" s="18"/>
      <c r="K33" s="18"/>
      <c r="L33" s="18"/>
    </row>
    <row r="34" spans="1:12" s="5" customFormat="1" ht="63" x14ac:dyDescent="0.2">
      <c r="A34" s="13">
        <v>28</v>
      </c>
      <c r="B34" s="14" t="s">
        <v>41</v>
      </c>
      <c r="C34" s="15" t="s">
        <v>49</v>
      </c>
      <c r="D34" s="15" t="s">
        <v>19</v>
      </c>
      <c r="E34" s="24"/>
      <c r="F34" s="24">
        <v>3.34</v>
      </c>
      <c r="G34" s="16"/>
      <c r="H34" s="17"/>
      <c r="I34" s="16">
        <f t="shared" si="0"/>
        <v>0</v>
      </c>
      <c r="J34" s="18"/>
      <c r="K34" s="18"/>
      <c r="L34" s="18"/>
    </row>
    <row r="35" spans="1:12" s="23" customFormat="1" ht="22.5" customHeight="1" x14ac:dyDescent="0.2">
      <c r="A35" s="20"/>
      <c r="B35" s="32" t="s">
        <v>23</v>
      </c>
      <c r="C35" s="33"/>
      <c r="D35" s="21" t="s">
        <v>19</v>
      </c>
      <c r="E35" s="22">
        <f>SUM(E7:E34)</f>
        <v>98.996000000000009</v>
      </c>
      <c r="F35" s="22">
        <f>SUM(F7:F34)</f>
        <v>5022.7519999999995</v>
      </c>
      <c r="G35" s="29"/>
      <c r="H35" s="30"/>
      <c r="I35" s="30"/>
      <c r="J35" s="30"/>
      <c r="K35" s="30"/>
      <c r="L35" s="31"/>
    </row>
    <row r="36" spans="1:12" ht="25.5" customHeight="1" x14ac:dyDescent="0.15">
      <c r="A36" s="7"/>
      <c r="B36" s="40" t="s">
        <v>44</v>
      </c>
      <c r="C36" s="40"/>
      <c r="D36" s="40"/>
      <c r="E36" s="40"/>
      <c r="F36" s="40"/>
      <c r="G36" s="49">
        <f>SUM(I7:I34)</f>
        <v>0</v>
      </c>
      <c r="H36" s="50"/>
      <c r="I36" s="50"/>
      <c r="J36" s="50"/>
      <c r="K36" s="50"/>
      <c r="L36" s="51"/>
    </row>
    <row r="37" spans="1:12" ht="27.75" customHeight="1" x14ac:dyDescent="0.15">
      <c r="A37" s="7"/>
      <c r="B37" s="40" t="s">
        <v>45</v>
      </c>
      <c r="C37" s="40"/>
      <c r="D37" s="40"/>
      <c r="E37" s="40"/>
      <c r="F37" s="40"/>
      <c r="G37" s="46"/>
      <c r="H37" s="47"/>
      <c r="I37" s="47"/>
      <c r="J37" s="47"/>
      <c r="K37" s="47"/>
      <c r="L37" s="48"/>
    </row>
    <row r="38" spans="1:12" ht="21" customHeight="1" x14ac:dyDescent="0.15">
      <c r="A38" s="7"/>
      <c r="B38" s="40" t="s">
        <v>12</v>
      </c>
      <c r="C38" s="40"/>
      <c r="D38" s="40"/>
      <c r="E38" s="40"/>
      <c r="F38" s="40"/>
      <c r="G38" s="49">
        <f>G36+G37</f>
        <v>0</v>
      </c>
      <c r="H38" s="50"/>
      <c r="I38" s="50"/>
      <c r="J38" s="50"/>
      <c r="K38" s="50"/>
      <c r="L38" s="51"/>
    </row>
    <row r="39" spans="1:12" ht="26.25" customHeight="1" x14ac:dyDescent="0.15">
      <c r="A39" s="7"/>
      <c r="B39" s="40" t="s">
        <v>14</v>
      </c>
      <c r="C39" s="40"/>
      <c r="D39" s="40"/>
      <c r="E39" s="40"/>
      <c r="F39" s="40"/>
      <c r="G39" s="43" t="s">
        <v>2</v>
      </c>
      <c r="H39" s="44"/>
      <c r="I39" s="44"/>
      <c r="J39" s="44"/>
      <c r="K39" s="44"/>
      <c r="L39" s="45"/>
    </row>
    <row r="40" spans="1:12" ht="37.5" customHeight="1" x14ac:dyDescent="0.15">
      <c r="A40" s="7"/>
      <c r="B40" s="40" t="s">
        <v>15</v>
      </c>
      <c r="C40" s="40"/>
      <c r="D40" s="40"/>
      <c r="E40" s="40"/>
      <c r="F40" s="40"/>
      <c r="G40" s="52"/>
      <c r="H40" s="53"/>
      <c r="I40" s="53"/>
      <c r="J40" s="53"/>
      <c r="K40" s="53"/>
      <c r="L40" s="54"/>
    </row>
    <row r="41" spans="1:12" ht="28.5" customHeight="1" x14ac:dyDescent="0.15">
      <c r="A41" s="7"/>
      <c r="B41" s="40" t="s">
        <v>16</v>
      </c>
      <c r="C41" s="40"/>
      <c r="D41" s="40"/>
      <c r="E41" s="40"/>
      <c r="F41" s="40"/>
      <c r="G41" s="43" t="s">
        <v>2</v>
      </c>
      <c r="H41" s="44"/>
      <c r="I41" s="44"/>
      <c r="J41" s="44"/>
      <c r="K41" s="44"/>
      <c r="L41" s="45"/>
    </row>
    <row r="42" spans="1:12" ht="27.75" customHeight="1" x14ac:dyDescent="0.15">
      <c r="A42" s="7"/>
      <c r="B42" s="40" t="s">
        <v>3</v>
      </c>
      <c r="C42" s="40"/>
      <c r="D42" s="40"/>
      <c r="E42" s="40"/>
      <c r="F42" s="40"/>
      <c r="G42" s="43" t="s">
        <v>43</v>
      </c>
      <c r="H42" s="44"/>
      <c r="I42" s="44"/>
      <c r="J42" s="44"/>
      <c r="K42" s="44"/>
      <c r="L42" s="45"/>
    </row>
    <row r="43" spans="1:12" ht="14.25" x14ac:dyDescent="0.15">
      <c r="A43" s="42" t="s">
        <v>4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</row>
    <row r="44" spans="1:12" ht="14.25" x14ac:dyDescent="0.15">
      <c r="A44" s="42" t="s">
        <v>61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</row>
    <row r="45" spans="1:12" ht="14.25" x14ac:dyDescent="0.15">
      <c r="A45" s="41" t="s">
        <v>5</v>
      </c>
      <c r="B45" s="41"/>
      <c r="C45" s="1"/>
      <c r="D45" s="1"/>
      <c r="E45" s="19"/>
      <c r="F45" s="1"/>
      <c r="G45" s="6"/>
      <c r="H45" s="1"/>
      <c r="I45" s="2"/>
      <c r="J45" s="2"/>
      <c r="K45" s="2"/>
      <c r="L45" s="2"/>
    </row>
    <row r="46" spans="1:12" ht="14.25" x14ac:dyDescent="0.15">
      <c r="A46" s="41" t="s">
        <v>6</v>
      </c>
      <c r="B46" s="41"/>
      <c r="C46" s="1"/>
      <c r="D46" s="1"/>
      <c r="E46" s="19"/>
      <c r="F46" s="1"/>
      <c r="G46" s="6"/>
      <c r="H46" s="1"/>
      <c r="I46" s="2"/>
      <c r="J46" s="2"/>
      <c r="K46" s="2"/>
      <c r="L46" s="2"/>
    </row>
    <row r="47" spans="1:12" ht="14.25" x14ac:dyDescent="0.15">
      <c r="A47" s="41" t="s">
        <v>7</v>
      </c>
      <c r="B47" s="41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ht="14.25" x14ac:dyDescent="0.15">
      <c r="A48" s="41" t="s">
        <v>8</v>
      </c>
      <c r="B48" s="41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ht="17.25" x14ac:dyDescent="0.15">
      <c r="A49" s="27" t="s">
        <v>9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</row>
    <row r="50" spans="1:12" ht="14.25" x14ac:dyDescent="0.15">
      <c r="A50" s="28" t="s">
        <v>10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</row>
    <row r="51" spans="1:12" ht="17.25" x14ac:dyDescent="0.15">
      <c r="A51" s="27" t="s">
        <v>11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</row>
  </sheetData>
  <mergeCells count="39">
    <mergeCell ref="K3:K4"/>
    <mergeCell ref="G36:L36"/>
    <mergeCell ref="B37:F37"/>
    <mergeCell ref="B38:F38"/>
    <mergeCell ref="B39:F39"/>
    <mergeCell ref="B36:F36"/>
    <mergeCell ref="E3:E4"/>
    <mergeCell ref="B40:F40"/>
    <mergeCell ref="G37:L37"/>
    <mergeCell ref="G38:L38"/>
    <mergeCell ref="G39:L39"/>
    <mergeCell ref="G40:L40"/>
    <mergeCell ref="A51:L51"/>
    <mergeCell ref="B42:F42"/>
    <mergeCell ref="B41:F41"/>
    <mergeCell ref="A45:B45"/>
    <mergeCell ref="A46:B46"/>
    <mergeCell ref="A47:B47"/>
    <mergeCell ref="A48:B48"/>
    <mergeCell ref="A44:L44"/>
    <mergeCell ref="A43:L43"/>
    <mergeCell ref="G42:L42"/>
    <mergeCell ref="G41:L41"/>
    <mergeCell ref="A2:L2"/>
    <mergeCell ref="G3:G4"/>
    <mergeCell ref="A49:L49"/>
    <mergeCell ref="A50:L50"/>
    <mergeCell ref="G35:L35"/>
    <mergeCell ref="B35:C35"/>
    <mergeCell ref="I3:I4"/>
    <mergeCell ref="J3:J4"/>
    <mergeCell ref="L3:L4"/>
    <mergeCell ref="F3:F4"/>
    <mergeCell ref="D3:D4"/>
    <mergeCell ref="C3:C4"/>
    <mergeCell ref="B3:B4"/>
    <mergeCell ref="A6:L6"/>
    <mergeCell ref="H3:H4"/>
    <mergeCell ref="A3:A4"/>
  </mergeCells>
  <pageMargins left="0.23622047244094491" right="0.23622047244094491" top="0.74803149606299213" bottom="0.55118110236220474" header="0.31496062992125984" footer="0.31496062992125984"/>
  <pageSetup paperSize="8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спека</vt:lpstr>
      <vt:lpstr>спека!Заголовки_для_печати</vt:lpstr>
      <vt:lpstr>спека!Область_печати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Витальевна Гулевич</dc:creator>
  <cp:lastModifiedBy>Свиридов Павел Владимирович</cp:lastModifiedBy>
  <cp:lastPrinted>2020-04-23T12:52:23Z</cp:lastPrinted>
  <dcterms:created xsi:type="dcterms:W3CDTF">2016-01-18T12:08:11Z</dcterms:created>
  <dcterms:modified xsi:type="dcterms:W3CDTF">2020-04-23T15:02:38Z</dcterms:modified>
</cp:coreProperties>
</file>