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МЕТПАЙП_уставные документы\Биржевой договор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K22" i="1" l="1"/>
  <c r="K23" i="1" l="1"/>
  <c r="K24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<sst xmlns="http://schemas.openxmlformats.org/spreadsheetml/2006/main" count="216" uniqueCount="70">
  <si>
    <t>От кого:</t>
  </si>
  <si>
    <t>№</t>
  </si>
  <si>
    <t>п/п</t>
  </si>
  <si>
    <t xml:space="preserve">Наименование </t>
  </si>
  <si>
    <t>товара</t>
  </si>
  <si>
    <t>ГОСТ , ТУ</t>
  </si>
  <si>
    <t xml:space="preserve">Код </t>
  </si>
  <si>
    <t>Завод-производитель</t>
  </si>
  <si>
    <t>Страна происхождения</t>
  </si>
  <si>
    <t>Кол-во</t>
  </si>
  <si>
    <t xml:space="preserve">Цена </t>
  </si>
  <si>
    <t>без НДС</t>
  </si>
  <si>
    <t>Стоимость</t>
  </si>
  <si>
    <t>с НДС</t>
  </si>
  <si>
    <t>марка</t>
  </si>
  <si>
    <t>М12х80</t>
  </si>
  <si>
    <t>М16х80</t>
  </si>
  <si>
    <t>М8х25</t>
  </si>
  <si>
    <t>Болт высокопрочный оцинкованный</t>
  </si>
  <si>
    <t>8.8</t>
  </si>
  <si>
    <t>кг</t>
  </si>
  <si>
    <t>DIN 934</t>
  </si>
  <si>
    <t>Круг нержавеющий</t>
  </si>
  <si>
    <t>AISI420</t>
  </si>
  <si>
    <t>EN 10204.3.1B</t>
  </si>
  <si>
    <t>Китай, S-TECH CORP., LTD</t>
  </si>
  <si>
    <t>40Х13</t>
  </si>
  <si>
    <t>Примечания</t>
  </si>
  <si>
    <t>ед.</t>
  </si>
  <si>
    <t>изм.</t>
  </si>
  <si>
    <t>Типо-</t>
  </si>
  <si>
    <t>размер</t>
  </si>
  <si>
    <t>ТН</t>
  </si>
  <si>
    <t>ВЭД</t>
  </si>
  <si>
    <t>Калиброванный, h9</t>
  </si>
  <si>
    <t>1.4028</t>
  </si>
  <si>
    <t>Калиброванный, h9, аналог 30Х13</t>
  </si>
  <si>
    <t>AISI201</t>
  </si>
  <si>
    <t>AISI304</t>
  </si>
  <si>
    <t>30Х13</t>
  </si>
  <si>
    <t>Лист нержавеющий</t>
  </si>
  <si>
    <t>0,4х1250х2500</t>
  </si>
  <si>
    <t>Китай, SHANXI TAIGANG STAINLESS STEEL CO., LTD</t>
  </si>
  <si>
    <t>ASTM A240</t>
  </si>
  <si>
    <t>0,5х1250х2500</t>
  </si>
  <si>
    <t>поверхность №4 + пленка</t>
  </si>
  <si>
    <t>AISI430</t>
  </si>
  <si>
    <t>0,6х1250х2500</t>
  </si>
  <si>
    <t>0,7х1250х2500</t>
  </si>
  <si>
    <t>0,7х1000х2000</t>
  </si>
  <si>
    <t>1,0х1000х2000</t>
  </si>
  <si>
    <t>2В</t>
  </si>
  <si>
    <t>AISI409</t>
  </si>
  <si>
    <t>3,0х1250х2500</t>
  </si>
  <si>
    <t>№1</t>
  </si>
  <si>
    <t>5,0х1500х3000</t>
  </si>
  <si>
    <t>20Х23Н18</t>
  </si>
  <si>
    <t>5,0х1250х2500</t>
  </si>
  <si>
    <t>6,0х1250х2500</t>
  </si>
  <si>
    <t>1,0х1250х2500</t>
  </si>
  <si>
    <t>Калиброванный, h11, аналог 30Х13</t>
  </si>
  <si>
    <t>Испания, ACRONI</t>
  </si>
  <si>
    <t>ГОСТ 5632-2014</t>
  </si>
  <si>
    <t>соответствует 8.8</t>
  </si>
  <si>
    <t>г/к</t>
  </si>
  <si>
    <t>Китай</t>
  </si>
  <si>
    <t>Индия, Panchmahal</t>
  </si>
  <si>
    <t>Индия, LAXCON</t>
  </si>
  <si>
    <t>обточенный, РФ</t>
  </si>
  <si>
    <t>Индия, JSL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</si>
</sst>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2" fillId="0" borderId="4" xfId="0" applyFont="1" applyBorder="1" applyAlignment="1">
      <alignment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24" workbookViewId="0">
      <selection activeCell="K8" sqref="K8:K37"/>
    </sheetView>
  </sheetViews>
  <sheetFormatPr defaultRowHeight="15" x14ac:dyDescent="0.25"/>
  <cols>
    <col min="1" max="1" width="8.140625" customWidth="1"/>
    <col min="2" max="2" width="27.85546875" customWidth="1"/>
    <col min="3" max="3" width="13.7109375" customWidth="1"/>
    <col min="4" max="4" width="10.5703125" style="11" customWidth="1"/>
    <col min="5" max="5" width="14.140625" customWidth="1"/>
    <col min="6" max="6" width="6.7109375" customWidth="1"/>
    <col min="7" max="7" width="21" customWidth="1"/>
    <col min="8" max="8" width="5.7109375" customWidth="1"/>
    <col min="9" max="9" width="8.7109375" customWidth="1"/>
    <col min="10" max="10" width="10.5703125" customWidth="1"/>
    <col min="11" max="11" width="13.42578125" customWidth="1"/>
    <col min="12" max="12" width="15.42578125" customWidth="1"/>
  </cols>
  <sheetData>
    <row r="1" spans="1:13" x14ac:dyDescent="0.25">
      <c r="A1" t="s">
        <v>0</v>
      </c>
    </row>
    <row r="3" spans="1:13" x14ac:dyDescent="0.25">
      <c r="G3" s="1"/>
      <c r="H3" s="1"/>
    </row>
    <row r="4" spans="1:13" x14ac:dyDescent="0.25">
      <c r="A4" s="2" t="s">
        <v>1</v>
      </c>
      <c r="B4" s="2" t="s">
        <v>3</v>
      </c>
      <c r="C4" s="2"/>
      <c r="D4" s="12"/>
      <c r="E4" s="22" t="s">
        <v>5</v>
      </c>
      <c r="F4" s="2" t="s">
        <v>6</v>
      </c>
      <c r="G4" s="2" t="s">
        <v>7</v>
      </c>
      <c r="H4" s="2"/>
      <c r="I4" s="2" t="s">
        <v>9</v>
      </c>
      <c r="J4" s="2" t="s">
        <v>10</v>
      </c>
      <c r="K4" s="2" t="s">
        <v>12</v>
      </c>
      <c r="L4" s="20" t="s">
        <v>27</v>
      </c>
      <c r="M4" s="9"/>
    </row>
    <row r="5" spans="1:13" x14ac:dyDescent="0.25">
      <c r="A5" s="3" t="s">
        <v>2</v>
      </c>
      <c r="B5" s="3" t="s">
        <v>4</v>
      </c>
      <c r="C5" s="3" t="s">
        <v>30</v>
      </c>
      <c r="D5" s="13" t="s">
        <v>14</v>
      </c>
      <c r="E5" s="23"/>
      <c r="F5" s="3" t="s">
        <v>32</v>
      </c>
      <c r="G5" s="3" t="s">
        <v>8</v>
      </c>
      <c r="H5" s="3" t="s">
        <v>28</v>
      </c>
      <c r="I5" s="3"/>
      <c r="J5" s="3" t="s">
        <v>11</v>
      </c>
      <c r="K5" s="3" t="s">
        <v>13</v>
      </c>
      <c r="L5" s="6"/>
    </row>
    <row r="6" spans="1:13" x14ac:dyDescent="0.25">
      <c r="A6" s="3"/>
      <c r="B6" s="3"/>
      <c r="C6" s="3" t="s">
        <v>31</v>
      </c>
      <c r="D6" s="13"/>
      <c r="E6" s="3"/>
      <c r="F6" s="3" t="s">
        <v>33</v>
      </c>
      <c r="G6" s="3"/>
      <c r="H6" s="3" t="s">
        <v>29</v>
      </c>
      <c r="I6" s="3"/>
      <c r="J6" s="3"/>
      <c r="K6" s="3"/>
      <c r="L6" s="6"/>
    </row>
    <row r="7" spans="1:13" x14ac:dyDescent="0.25">
      <c r="A7" s="4"/>
      <c r="B7" s="4"/>
      <c r="C7" s="4"/>
      <c r="D7" s="14"/>
      <c r="E7" s="4"/>
      <c r="F7" s="4"/>
      <c r="G7" s="4"/>
      <c r="H7" s="4"/>
      <c r="I7" s="4"/>
      <c r="J7" s="4"/>
      <c r="K7" s="4"/>
      <c r="L7" s="6"/>
    </row>
    <row r="8" spans="1:13" ht="31.5" customHeight="1" x14ac:dyDescent="0.25">
      <c r="A8" s="5">
        <v>1</v>
      </c>
      <c r="B8" s="10" t="s">
        <v>18</v>
      </c>
      <c r="C8" s="10" t="s">
        <v>15</v>
      </c>
      <c r="D8" s="15" t="s">
        <v>19</v>
      </c>
      <c r="E8" s="8" t="s">
        <v>21</v>
      </c>
      <c r="F8" s="7">
        <v>7318</v>
      </c>
      <c r="G8" s="8" t="s">
        <v>65</v>
      </c>
      <c r="H8" s="8" t="s">
        <v>20</v>
      </c>
      <c r="I8" s="8">
        <v>755</v>
      </c>
      <c r="J8" s="16">
        <v>50</v>
      </c>
      <c r="K8" s="18">
        <f>I8*J8*1.2</f>
        <v>45300</v>
      </c>
      <c r="L8" s="6" t="s">
        <v>63</v>
      </c>
    </row>
    <row r="9" spans="1:13" ht="31.5" customHeight="1" x14ac:dyDescent="0.25">
      <c r="A9" s="5">
        <f>A8+1</f>
        <v>2</v>
      </c>
      <c r="B9" s="10" t="s">
        <v>18</v>
      </c>
      <c r="C9" s="10" t="s">
        <v>16</v>
      </c>
      <c r="D9" s="15" t="s">
        <v>19</v>
      </c>
      <c r="E9" s="8" t="s">
        <v>21</v>
      </c>
      <c r="F9" s="7">
        <v>7318</v>
      </c>
      <c r="G9" s="8" t="s">
        <v>65</v>
      </c>
      <c r="H9" s="8" t="s">
        <v>20</v>
      </c>
      <c r="I9" s="8">
        <v>375</v>
      </c>
      <c r="J9" s="16">
        <v>50</v>
      </c>
      <c r="K9" s="18">
        <f t="shared" ref="K9:K37" si="0">I9*J9*1.2</f>
        <v>22500</v>
      </c>
      <c r="L9" s="6" t="s">
        <v>63</v>
      </c>
    </row>
    <row r="10" spans="1:13" ht="31.5" customHeight="1" x14ac:dyDescent="0.25">
      <c r="A10" s="5">
        <f t="shared" ref="A10:A37" si="1">A9+1</f>
        <v>3</v>
      </c>
      <c r="B10" s="10" t="s">
        <v>18</v>
      </c>
      <c r="C10" s="10" t="s">
        <v>17</v>
      </c>
      <c r="D10" s="15" t="s">
        <v>19</v>
      </c>
      <c r="E10" s="8" t="s">
        <v>21</v>
      </c>
      <c r="F10" s="7">
        <v>7318</v>
      </c>
      <c r="G10" s="8" t="s">
        <v>65</v>
      </c>
      <c r="H10" s="8" t="s">
        <v>20</v>
      </c>
      <c r="I10" s="8">
        <v>600</v>
      </c>
      <c r="J10" s="16">
        <v>50</v>
      </c>
      <c r="K10" s="18">
        <f t="shared" si="0"/>
        <v>36000</v>
      </c>
      <c r="L10" s="6" t="s">
        <v>63</v>
      </c>
    </row>
    <row r="11" spans="1:13" ht="30" x14ac:dyDescent="0.25">
      <c r="A11" s="5">
        <f t="shared" si="1"/>
        <v>4</v>
      </c>
      <c r="B11" s="10" t="s">
        <v>22</v>
      </c>
      <c r="C11" s="19">
        <v>22</v>
      </c>
      <c r="D11" s="15" t="s">
        <v>23</v>
      </c>
      <c r="E11" s="8" t="s">
        <v>24</v>
      </c>
      <c r="F11" s="7">
        <v>7222</v>
      </c>
      <c r="G11" s="8" t="s">
        <v>66</v>
      </c>
      <c r="H11" s="5" t="s">
        <v>20</v>
      </c>
      <c r="I11" s="17">
        <v>564</v>
      </c>
      <c r="J11" s="16">
        <v>72</v>
      </c>
      <c r="K11" s="18">
        <f t="shared" si="0"/>
        <v>48729.599999999999</v>
      </c>
      <c r="L11" s="6" t="s">
        <v>34</v>
      </c>
    </row>
    <row r="12" spans="1:13" x14ac:dyDescent="0.25">
      <c r="A12" s="5">
        <f t="shared" si="1"/>
        <v>5</v>
      </c>
      <c r="B12" s="10" t="s">
        <v>22</v>
      </c>
      <c r="C12" s="19">
        <v>100</v>
      </c>
      <c r="D12" s="15" t="s">
        <v>26</v>
      </c>
      <c r="E12" s="8" t="s">
        <v>24</v>
      </c>
      <c r="F12" s="7">
        <v>7222</v>
      </c>
      <c r="G12" s="8" t="s">
        <v>65</v>
      </c>
      <c r="H12" s="5" t="s">
        <v>20</v>
      </c>
      <c r="I12" s="17">
        <v>1595</v>
      </c>
      <c r="J12" s="16">
        <v>65</v>
      </c>
      <c r="K12" s="18">
        <f t="shared" si="0"/>
        <v>124410</v>
      </c>
      <c r="L12" s="6" t="s">
        <v>64</v>
      </c>
    </row>
    <row r="13" spans="1:13" x14ac:dyDescent="0.25">
      <c r="A13" s="5">
        <f t="shared" si="1"/>
        <v>6</v>
      </c>
      <c r="B13" s="10" t="s">
        <v>22</v>
      </c>
      <c r="C13" s="19">
        <v>140</v>
      </c>
      <c r="D13" s="15" t="s">
        <v>26</v>
      </c>
      <c r="E13" s="8" t="s">
        <v>24</v>
      </c>
      <c r="F13" s="7">
        <v>7222</v>
      </c>
      <c r="G13" s="8" t="s">
        <v>65</v>
      </c>
      <c r="H13" s="5" t="s">
        <v>20</v>
      </c>
      <c r="I13" s="17">
        <v>2751</v>
      </c>
      <c r="J13" s="16">
        <v>65</v>
      </c>
      <c r="K13" s="18">
        <f t="shared" si="0"/>
        <v>214578</v>
      </c>
      <c r="L13" s="6" t="s">
        <v>64</v>
      </c>
    </row>
    <row r="14" spans="1:13" x14ac:dyDescent="0.25">
      <c r="A14" s="5">
        <f t="shared" si="1"/>
        <v>7</v>
      </c>
      <c r="B14" s="10" t="s">
        <v>22</v>
      </c>
      <c r="C14" s="19">
        <v>70</v>
      </c>
      <c r="D14" s="15" t="s">
        <v>26</v>
      </c>
      <c r="E14" s="8" t="s">
        <v>24</v>
      </c>
      <c r="F14" s="7">
        <v>7222</v>
      </c>
      <c r="G14" s="8" t="s">
        <v>65</v>
      </c>
      <c r="H14" s="5" t="s">
        <v>20</v>
      </c>
      <c r="I14" s="17">
        <v>712</v>
      </c>
      <c r="J14" s="16">
        <v>65</v>
      </c>
      <c r="K14" s="18">
        <f t="shared" si="0"/>
        <v>55536</v>
      </c>
      <c r="L14" s="6" t="s">
        <v>64</v>
      </c>
    </row>
    <row r="15" spans="1:13" x14ac:dyDescent="0.25">
      <c r="A15" s="5">
        <f t="shared" si="1"/>
        <v>8</v>
      </c>
      <c r="B15" s="10" t="s">
        <v>22</v>
      </c>
      <c r="C15" s="19">
        <v>80</v>
      </c>
      <c r="D15" s="15" t="s">
        <v>26</v>
      </c>
      <c r="E15" s="8" t="s">
        <v>24</v>
      </c>
      <c r="F15" s="7">
        <v>7222</v>
      </c>
      <c r="G15" s="8" t="s">
        <v>65</v>
      </c>
      <c r="H15" s="5" t="s">
        <v>20</v>
      </c>
      <c r="I15" s="17">
        <v>946</v>
      </c>
      <c r="J15" s="16">
        <v>65</v>
      </c>
      <c r="K15" s="18">
        <f t="shared" si="0"/>
        <v>73788</v>
      </c>
      <c r="L15" s="6" t="s">
        <v>64</v>
      </c>
    </row>
    <row r="16" spans="1:13" x14ac:dyDescent="0.25">
      <c r="A16" s="5">
        <f t="shared" si="1"/>
        <v>9</v>
      </c>
      <c r="B16" s="10" t="s">
        <v>22</v>
      </c>
      <c r="C16" s="19">
        <v>110</v>
      </c>
      <c r="D16" s="15" t="s">
        <v>26</v>
      </c>
      <c r="E16" s="8" t="s">
        <v>24</v>
      </c>
      <c r="F16" s="7">
        <v>7222</v>
      </c>
      <c r="G16" s="8" t="s">
        <v>65</v>
      </c>
      <c r="H16" s="5" t="s">
        <v>20</v>
      </c>
      <c r="I16" s="17">
        <v>3115</v>
      </c>
      <c r="J16" s="16">
        <v>65</v>
      </c>
      <c r="K16" s="18">
        <f t="shared" si="0"/>
        <v>242970</v>
      </c>
      <c r="L16" s="6" t="s">
        <v>64</v>
      </c>
    </row>
    <row r="17" spans="1:12" ht="45" x14ac:dyDescent="0.25">
      <c r="A17" s="5">
        <f t="shared" si="1"/>
        <v>10</v>
      </c>
      <c r="B17" s="10" t="s">
        <v>22</v>
      </c>
      <c r="C17" s="19">
        <v>12</v>
      </c>
      <c r="D17" s="15" t="s">
        <v>35</v>
      </c>
      <c r="E17" s="8" t="s">
        <v>24</v>
      </c>
      <c r="F17" s="7">
        <v>7222</v>
      </c>
      <c r="G17" s="8" t="s">
        <v>66</v>
      </c>
      <c r="H17" s="5" t="s">
        <v>20</v>
      </c>
      <c r="I17" s="17">
        <v>330</v>
      </c>
      <c r="J17" s="16">
        <v>84</v>
      </c>
      <c r="K17" s="18">
        <f t="shared" si="0"/>
        <v>33264</v>
      </c>
      <c r="L17" s="6" t="s">
        <v>36</v>
      </c>
    </row>
    <row r="18" spans="1:12" ht="30" x14ac:dyDescent="0.25">
      <c r="A18" s="5">
        <f t="shared" si="1"/>
        <v>11</v>
      </c>
      <c r="B18" s="10" t="s">
        <v>22</v>
      </c>
      <c r="C18" s="19">
        <v>7</v>
      </c>
      <c r="D18" s="15" t="s">
        <v>37</v>
      </c>
      <c r="E18" s="8" t="s">
        <v>24</v>
      </c>
      <c r="F18" s="7">
        <v>7222</v>
      </c>
      <c r="G18" s="8" t="s">
        <v>66</v>
      </c>
      <c r="H18" s="5" t="s">
        <v>20</v>
      </c>
      <c r="I18" s="17">
        <v>870</v>
      </c>
      <c r="J18" s="16">
        <v>91</v>
      </c>
      <c r="K18" s="18">
        <f t="shared" si="0"/>
        <v>95004</v>
      </c>
      <c r="L18" s="6" t="s">
        <v>34</v>
      </c>
    </row>
    <row r="19" spans="1:12" ht="45" x14ac:dyDescent="0.25">
      <c r="A19" s="5">
        <f t="shared" si="1"/>
        <v>12</v>
      </c>
      <c r="B19" s="10" t="s">
        <v>22</v>
      </c>
      <c r="C19" s="19">
        <v>35</v>
      </c>
      <c r="D19" s="15" t="s">
        <v>35</v>
      </c>
      <c r="E19" s="8" t="s">
        <v>24</v>
      </c>
      <c r="F19" s="7">
        <v>7222</v>
      </c>
      <c r="G19" s="8" t="s">
        <v>67</v>
      </c>
      <c r="H19" s="5" t="s">
        <v>20</v>
      </c>
      <c r="I19" s="17">
        <v>167</v>
      </c>
      <c r="J19" s="16">
        <v>82</v>
      </c>
      <c r="K19" s="18">
        <f t="shared" si="0"/>
        <v>16432.8</v>
      </c>
      <c r="L19" s="6" t="s">
        <v>36</v>
      </c>
    </row>
    <row r="20" spans="1:12" ht="30" x14ac:dyDescent="0.25">
      <c r="A20" s="5">
        <f t="shared" si="1"/>
        <v>13</v>
      </c>
      <c r="B20" s="10" t="s">
        <v>22</v>
      </c>
      <c r="C20" s="19">
        <v>5</v>
      </c>
      <c r="D20" s="15" t="s">
        <v>38</v>
      </c>
      <c r="E20" s="8" t="s">
        <v>24</v>
      </c>
      <c r="F20" s="7">
        <v>7222</v>
      </c>
      <c r="G20" s="8" t="s">
        <v>66</v>
      </c>
      <c r="H20" s="5" t="s">
        <v>20</v>
      </c>
      <c r="I20" s="17">
        <v>610</v>
      </c>
      <c r="J20" s="16">
        <v>148</v>
      </c>
      <c r="K20" s="18">
        <f t="shared" si="0"/>
        <v>108336</v>
      </c>
      <c r="L20" s="6" t="s">
        <v>34</v>
      </c>
    </row>
    <row r="21" spans="1:12" ht="30" x14ac:dyDescent="0.25">
      <c r="A21" s="5">
        <f t="shared" si="1"/>
        <v>14</v>
      </c>
      <c r="B21" s="10" t="s">
        <v>22</v>
      </c>
      <c r="C21" s="19">
        <v>20</v>
      </c>
      <c r="D21" s="15" t="s">
        <v>39</v>
      </c>
      <c r="E21" s="8" t="s">
        <v>24</v>
      </c>
      <c r="F21" s="7">
        <v>7222</v>
      </c>
      <c r="G21" s="8" t="s">
        <v>25</v>
      </c>
      <c r="H21" s="5" t="s">
        <v>20</v>
      </c>
      <c r="I21" s="17">
        <v>15</v>
      </c>
      <c r="J21" s="16">
        <v>68</v>
      </c>
      <c r="K21" s="18">
        <f t="shared" si="0"/>
        <v>1224</v>
      </c>
      <c r="L21" s="6" t="s">
        <v>68</v>
      </c>
    </row>
    <row r="22" spans="1:12" ht="45" x14ac:dyDescent="0.25">
      <c r="A22" s="5">
        <f t="shared" si="1"/>
        <v>15</v>
      </c>
      <c r="B22" s="10" t="s">
        <v>22</v>
      </c>
      <c r="C22" s="19">
        <v>10</v>
      </c>
      <c r="D22" s="15" t="s">
        <v>35</v>
      </c>
      <c r="E22" s="8" t="s">
        <v>24</v>
      </c>
      <c r="F22" s="7">
        <v>7222</v>
      </c>
      <c r="G22" s="8" t="s">
        <v>66</v>
      </c>
      <c r="H22" s="5" t="s">
        <v>20</v>
      </c>
      <c r="I22" s="17">
        <v>1984</v>
      </c>
      <c r="J22" s="16">
        <v>86.82</v>
      </c>
      <c r="K22" s="18">
        <f t="shared" ref="K22" si="2">I22*J22*1.2</f>
        <v>206701.05599999995</v>
      </c>
      <c r="L22" s="6" t="s">
        <v>60</v>
      </c>
    </row>
    <row r="23" spans="1:12" ht="45" x14ac:dyDescent="0.25">
      <c r="A23" s="5">
        <f t="shared" si="1"/>
        <v>16</v>
      </c>
      <c r="B23" s="10" t="s">
        <v>40</v>
      </c>
      <c r="C23" s="19" t="s">
        <v>41</v>
      </c>
      <c r="D23" s="15" t="s">
        <v>38</v>
      </c>
      <c r="E23" s="8" t="s">
        <v>43</v>
      </c>
      <c r="F23" s="7">
        <v>7219</v>
      </c>
      <c r="G23" s="8" t="s">
        <v>42</v>
      </c>
      <c r="H23" s="5" t="s">
        <v>20</v>
      </c>
      <c r="I23" s="17">
        <v>1490</v>
      </c>
      <c r="J23" s="16">
        <v>196.45</v>
      </c>
      <c r="K23" s="18">
        <f>I23*J23*1.2</f>
        <v>351252.6</v>
      </c>
      <c r="L23" s="6" t="s">
        <v>45</v>
      </c>
    </row>
    <row r="24" spans="1:12" ht="45" x14ac:dyDescent="0.25">
      <c r="A24" s="5">
        <f t="shared" si="1"/>
        <v>17</v>
      </c>
      <c r="B24" s="10" t="s">
        <v>40</v>
      </c>
      <c r="C24" s="19" t="s">
        <v>41</v>
      </c>
      <c r="D24" s="15" t="s">
        <v>38</v>
      </c>
      <c r="E24" s="8" t="s">
        <v>43</v>
      </c>
      <c r="F24" s="7">
        <v>7219</v>
      </c>
      <c r="G24" s="8" t="s">
        <v>42</v>
      </c>
      <c r="H24" s="5" t="s">
        <v>20</v>
      </c>
      <c r="I24" s="17">
        <v>1490</v>
      </c>
      <c r="J24" s="16">
        <v>196.45</v>
      </c>
      <c r="K24" s="18">
        <f t="shared" ref="K24" si="3">I24*J24*1.2</f>
        <v>351252.6</v>
      </c>
      <c r="L24" s="6" t="s">
        <v>45</v>
      </c>
    </row>
    <row r="25" spans="1:12" ht="45" x14ac:dyDescent="0.25">
      <c r="A25" s="5">
        <f t="shared" si="1"/>
        <v>18</v>
      </c>
      <c r="B25" s="10" t="s">
        <v>40</v>
      </c>
      <c r="C25" s="19" t="s">
        <v>44</v>
      </c>
      <c r="D25" s="15" t="s">
        <v>38</v>
      </c>
      <c r="E25" s="8" t="s">
        <v>43</v>
      </c>
      <c r="F25" s="7">
        <v>7219</v>
      </c>
      <c r="G25" s="8" t="s">
        <v>42</v>
      </c>
      <c r="H25" s="5" t="s">
        <v>20</v>
      </c>
      <c r="I25" s="17">
        <v>196</v>
      </c>
      <c r="J25" s="16">
        <v>182.73</v>
      </c>
      <c r="K25" s="18">
        <f t="shared" si="0"/>
        <v>42978.09599999999</v>
      </c>
      <c r="L25" s="6" t="s">
        <v>51</v>
      </c>
    </row>
    <row r="26" spans="1:12" ht="45" x14ac:dyDescent="0.25">
      <c r="A26" s="5">
        <f t="shared" si="1"/>
        <v>19</v>
      </c>
      <c r="B26" s="10" t="s">
        <v>40</v>
      </c>
      <c r="C26" s="19" t="s">
        <v>44</v>
      </c>
      <c r="D26" s="15" t="s">
        <v>46</v>
      </c>
      <c r="E26" s="8" t="s">
        <v>43</v>
      </c>
      <c r="F26" s="7">
        <v>7219</v>
      </c>
      <c r="G26" s="8" t="s">
        <v>42</v>
      </c>
      <c r="H26" s="5" t="s">
        <v>20</v>
      </c>
      <c r="I26" s="17">
        <v>490</v>
      </c>
      <c r="J26" s="16">
        <v>122.23</v>
      </c>
      <c r="K26" s="18">
        <f t="shared" si="0"/>
        <v>71871.240000000005</v>
      </c>
      <c r="L26" s="6" t="s">
        <v>51</v>
      </c>
    </row>
    <row r="27" spans="1:12" ht="45" x14ac:dyDescent="0.25">
      <c r="A27" s="5">
        <f t="shared" si="1"/>
        <v>20</v>
      </c>
      <c r="B27" s="10" t="s">
        <v>40</v>
      </c>
      <c r="C27" s="19" t="s">
        <v>47</v>
      </c>
      <c r="D27" s="15" t="s">
        <v>38</v>
      </c>
      <c r="E27" s="8" t="s">
        <v>43</v>
      </c>
      <c r="F27" s="7">
        <v>7219</v>
      </c>
      <c r="G27" s="8" t="s">
        <v>42</v>
      </c>
      <c r="H27" s="5" t="s">
        <v>20</v>
      </c>
      <c r="I27" s="17">
        <v>500</v>
      </c>
      <c r="J27" s="16">
        <v>181.6</v>
      </c>
      <c r="K27" s="18">
        <f t="shared" si="0"/>
        <v>108960</v>
      </c>
      <c r="L27" s="6" t="s">
        <v>51</v>
      </c>
    </row>
    <row r="28" spans="1:12" ht="45" x14ac:dyDescent="0.25">
      <c r="A28" s="5">
        <f t="shared" si="1"/>
        <v>21</v>
      </c>
      <c r="B28" s="10" t="s">
        <v>40</v>
      </c>
      <c r="C28" s="19" t="s">
        <v>49</v>
      </c>
      <c r="D28" s="15" t="s">
        <v>38</v>
      </c>
      <c r="E28" s="8" t="s">
        <v>43</v>
      </c>
      <c r="F28" s="7">
        <v>7219</v>
      </c>
      <c r="G28" s="8" t="s">
        <v>42</v>
      </c>
      <c r="H28" s="5" t="s">
        <v>20</v>
      </c>
      <c r="I28" s="17">
        <v>22</v>
      </c>
      <c r="J28" s="16">
        <v>180</v>
      </c>
      <c r="K28" s="18">
        <f t="shared" si="0"/>
        <v>4752</v>
      </c>
      <c r="L28" s="6" t="s">
        <v>51</v>
      </c>
    </row>
    <row r="29" spans="1:12" ht="45" x14ac:dyDescent="0.25">
      <c r="A29" s="5">
        <f t="shared" si="1"/>
        <v>22</v>
      </c>
      <c r="B29" s="10" t="s">
        <v>40</v>
      </c>
      <c r="C29" s="19" t="s">
        <v>48</v>
      </c>
      <c r="D29" s="15" t="s">
        <v>38</v>
      </c>
      <c r="E29" s="8" t="s">
        <v>43</v>
      </c>
      <c r="F29" s="7">
        <v>7219</v>
      </c>
      <c r="G29" s="8" t="s">
        <v>42</v>
      </c>
      <c r="H29" s="5" t="s">
        <v>20</v>
      </c>
      <c r="I29" s="17">
        <v>210</v>
      </c>
      <c r="J29" s="16">
        <v>180</v>
      </c>
      <c r="K29" s="18">
        <f t="shared" si="0"/>
        <v>45360</v>
      </c>
      <c r="L29" s="6" t="s">
        <v>51</v>
      </c>
    </row>
    <row r="30" spans="1:12" ht="45" x14ac:dyDescent="0.25">
      <c r="A30" s="5">
        <f t="shared" si="1"/>
        <v>23</v>
      </c>
      <c r="B30" s="10" t="s">
        <v>40</v>
      </c>
      <c r="C30" s="19" t="s">
        <v>50</v>
      </c>
      <c r="D30" s="15" t="s">
        <v>38</v>
      </c>
      <c r="E30" s="8" t="s">
        <v>43</v>
      </c>
      <c r="F30" s="7">
        <v>7219</v>
      </c>
      <c r="G30" s="8" t="s">
        <v>42</v>
      </c>
      <c r="H30" s="5" t="s">
        <v>20</v>
      </c>
      <c r="I30" s="17">
        <v>628</v>
      </c>
      <c r="J30" s="16">
        <v>179.76</v>
      </c>
      <c r="K30" s="18">
        <f t="shared" si="0"/>
        <v>135467.136</v>
      </c>
      <c r="L30" s="6" t="s">
        <v>51</v>
      </c>
    </row>
    <row r="31" spans="1:12" ht="45" x14ac:dyDescent="0.25">
      <c r="A31" s="5">
        <f t="shared" si="1"/>
        <v>24</v>
      </c>
      <c r="B31" s="10" t="s">
        <v>40</v>
      </c>
      <c r="C31" s="19" t="s">
        <v>50</v>
      </c>
      <c r="D31" s="15" t="s">
        <v>52</v>
      </c>
      <c r="E31" s="8" t="s">
        <v>43</v>
      </c>
      <c r="F31" s="7">
        <v>7219</v>
      </c>
      <c r="G31" s="8" t="s">
        <v>42</v>
      </c>
      <c r="H31" s="5" t="s">
        <v>20</v>
      </c>
      <c r="I31" s="17">
        <v>1209</v>
      </c>
      <c r="J31" s="16">
        <v>106</v>
      </c>
      <c r="K31" s="18">
        <f t="shared" si="0"/>
        <v>153784.79999999999</v>
      </c>
      <c r="L31" s="6" t="s">
        <v>51</v>
      </c>
    </row>
    <row r="32" spans="1:12" x14ac:dyDescent="0.25">
      <c r="A32" s="5">
        <f t="shared" si="1"/>
        <v>25</v>
      </c>
      <c r="B32" s="10" t="s">
        <v>40</v>
      </c>
      <c r="C32" s="19" t="s">
        <v>53</v>
      </c>
      <c r="D32" s="15" t="s">
        <v>37</v>
      </c>
      <c r="E32" s="8" t="s">
        <v>43</v>
      </c>
      <c r="F32" s="7">
        <v>7219</v>
      </c>
      <c r="G32" s="8" t="s">
        <v>69</v>
      </c>
      <c r="H32" s="5" t="s">
        <v>20</v>
      </c>
      <c r="I32" s="17">
        <v>444</v>
      </c>
      <c r="J32" s="16">
        <v>97</v>
      </c>
      <c r="K32" s="18">
        <f t="shared" si="0"/>
        <v>51681.599999999999</v>
      </c>
      <c r="L32" s="6" t="s">
        <v>54</v>
      </c>
    </row>
    <row r="33" spans="1:12" ht="45" x14ac:dyDescent="0.25">
      <c r="A33" s="5">
        <f t="shared" si="1"/>
        <v>26</v>
      </c>
      <c r="B33" s="10" t="s">
        <v>40</v>
      </c>
      <c r="C33" s="19" t="s">
        <v>53</v>
      </c>
      <c r="D33" s="15" t="s">
        <v>46</v>
      </c>
      <c r="E33" s="8" t="s">
        <v>43</v>
      </c>
      <c r="F33" s="7">
        <v>7219</v>
      </c>
      <c r="G33" s="8" t="s">
        <v>42</v>
      </c>
      <c r="H33" s="5" t="s">
        <v>20</v>
      </c>
      <c r="I33" s="17">
        <v>220</v>
      </c>
      <c r="J33" s="21">
        <v>107</v>
      </c>
      <c r="K33" s="18">
        <f t="shared" si="0"/>
        <v>28248</v>
      </c>
      <c r="L33" s="6" t="s">
        <v>51</v>
      </c>
    </row>
    <row r="34" spans="1:12" ht="30" x14ac:dyDescent="0.25">
      <c r="A34" s="5">
        <f t="shared" si="1"/>
        <v>27</v>
      </c>
      <c r="B34" s="10" t="s">
        <v>40</v>
      </c>
      <c r="C34" s="19" t="s">
        <v>55</v>
      </c>
      <c r="D34" s="15" t="s">
        <v>56</v>
      </c>
      <c r="E34" s="8" t="s">
        <v>62</v>
      </c>
      <c r="F34" s="7">
        <v>7219</v>
      </c>
      <c r="G34" s="8" t="s">
        <v>61</v>
      </c>
      <c r="H34" s="5" t="s">
        <v>20</v>
      </c>
      <c r="I34" s="17">
        <v>180</v>
      </c>
      <c r="J34" s="21">
        <v>305</v>
      </c>
      <c r="K34" s="18">
        <f t="shared" si="0"/>
        <v>65880</v>
      </c>
      <c r="L34" s="6"/>
    </row>
    <row r="35" spans="1:12" ht="45" x14ac:dyDescent="0.25">
      <c r="A35" s="5">
        <f t="shared" si="1"/>
        <v>28</v>
      </c>
      <c r="B35" s="10" t="s">
        <v>40</v>
      </c>
      <c r="C35" s="19" t="s">
        <v>57</v>
      </c>
      <c r="D35" s="15" t="s">
        <v>52</v>
      </c>
      <c r="E35" s="8" t="s">
        <v>43</v>
      </c>
      <c r="F35" s="7">
        <v>7219</v>
      </c>
      <c r="G35" s="8" t="s">
        <v>42</v>
      </c>
      <c r="H35" s="5" t="s">
        <v>20</v>
      </c>
      <c r="I35" s="17">
        <v>1060</v>
      </c>
      <c r="J35" s="21">
        <v>98</v>
      </c>
      <c r="K35" s="18">
        <f t="shared" si="0"/>
        <v>124656</v>
      </c>
      <c r="L35" s="6"/>
    </row>
    <row r="36" spans="1:12" ht="45" x14ac:dyDescent="0.25">
      <c r="A36" s="5">
        <f t="shared" si="1"/>
        <v>29</v>
      </c>
      <c r="B36" s="10" t="s">
        <v>40</v>
      </c>
      <c r="C36" s="19" t="s">
        <v>58</v>
      </c>
      <c r="D36" s="15" t="s">
        <v>52</v>
      </c>
      <c r="E36" s="8" t="s">
        <v>43</v>
      </c>
      <c r="F36" s="7">
        <v>7219</v>
      </c>
      <c r="G36" s="8" t="s">
        <v>42</v>
      </c>
      <c r="H36" s="5" t="s">
        <v>20</v>
      </c>
      <c r="I36" s="17">
        <v>150</v>
      </c>
      <c r="J36" s="21">
        <v>98</v>
      </c>
      <c r="K36" s="18">
        <f t="shared" si="0"/>
        <v>17640</v>
      </c>
      <c r="L36" s="6"/>
    </row>
    <row r="37" spans="1:12" x14ac:dyDescent="0.25">
      <c r="A37" s="5">
        <f t="shared" si="1"/>
        <v>30</v>
      </c>
      <c r="B37" s="10" t="s">
        <v>40</v>
      </c>
      <c r="C37" s="19" t="s">
        <v>59</v>
      </c>
      <c r="D37" s="15" t="s">
        <v>37</v>
      </c>
      <c r="E37" s="8" t="s">
        <v>43</v>
      </c>
      <c r="F37" s="7">
        <v>7219</v>
      </c>
      <c r="G37" s="8" t="s">
        <v>69</v>
      </c>
      <c r="H37" s="5" t="s">
        <v>20</v>
      </c>
      <c r="I37" s="17">
        <v>3234</v>
      </c>
      <c r="J37" s="21">
        <v>99.82</v>
      </c>
      <c r="K37" s="18">
        <f t="shared" si="0"/>
        <v>387381.45600000001</v>
      </c>
      <c r="L37" s="6"/>
    </row>
  </sheetData>
  <mergeCells count="1">
    <mergeCell ref="E4:E5"/>
  </mergeCells>
  <phoneticPr fontId="0" type="noConversion"/>
  <pageMargins left="0.51181102362204722" right="0.11811023622047245" top="0.74803149606299213" bottom="0.74803149606299213" header="0.31496062992125984" footer="0.31496062992125984"/>
  <pageSetup paperSize="9" scale="87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2018-10-05T11:07:28Z</cp:lastPrinted>
  <dcterms:created xsi:type="dcterms:W3CDTF">2018-10-05T10:36:37Z</dcterms:created>
  <dcterms:modified xsi:type="dcterms:W3CDTF">2021-01-06T11:10:26Z</dcterms:modified>
</cp:coreProperties>
</file>