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7128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P20" i="1" l="1"/>
  <c r="P19" i="1"/>
  <c r="P18" i="1"/>
  <c r="P26" i="1"/>
  <c r="P24" i="1"/>
  <c r="P22" i="1"/>
  <c r="P21" i="1"/>
  <c r="P23" i="1" l="1"/>
  <c r="P25" i="1"/>
  <c r="P27" i="1" l="1"/>
  <c r="P17" i="1"/>
  <c r="P12" i="1"/>
  <c r="P11" i="1"/>
  <c r="P10" i="1"/>
  <c r="P9" i="1"/>
  <c r="P8" i="1"/>
  <c r="P7" i="1"/>
  <c r="P6" i="1"/>
  <c r="P5" i="1"/>
  <c r="P4" i="1"/>
  <c r="P13" i="1" l="1"/>
</calcChain>
</file>

<file path=xl/sharedStrings.xml><?xml version="1.0" encoding="utf-8"?>
<sst xmlns="http://schemas.openxmlformats.org/spreadsheetml/2006/main" count="96" uniqueCount="53">
  <si>
    <t>Диаметр</t>
  </si>
  <si>
    <t>Стенки</t>
  </si>
  <si>
    <t>Общий тонаж</t>
  </si>
  <si>
    <t>Итого</t>
  </si>
  <si>
    <t xml:space="preserve">Стенки </t>
  </si>
  <si>
    <t>*159х7 из 71 тн 53 тн трубы по 12 м без поперечного шва.</t>
  </si>
  <si>
    <t>№</t>
  </si>
  <si>
    <t>Товар</t>
  </si>
  <si>
    <t>Количество</t>
  </si>
  <si>
    <t>Труба электросварная стальная прямошовная Ст20 ф530х7,0 СШ ТУ 1493-002-81068824-2014. 5,25м (327736/7)</t>
  </si>
  <si>
    <t>т</t>
  </si>
  <si>
    <t>Труба электросварная стальная прямошовная Ст20 ф530х7,0 СШ ТУ 1493-002-81068824-2014. 5,5м (327736/7)</t>
  </si>
  <si>
    <t>Труба электросварная стальная прямошовная Ст20 ф530х7,0 БШ ТУ 1493-002-81068824-2014. 5,25м (219253/7)</t>
  </si>
  <si>
    <t>Труба электросварная стальная прямошовная 17Г1С ф530х7,0 БШ ТУ 1493-002-81068824-2014. Немерная 5м (120768/7)</t>
  </si>
  <si>
    <t>Труба электросварная стальная прямошовная 17Г1С ф530х7,0 СШ ТУ 1493-002-81068824-2014. Немерная 4,25м (220772/7)</t>
  </si>
  <si>
    <t>Труба электросварная стальная прямошовная Ст20 ф530х7,0 БШ ТУ 1493-002-81068824-2014. 4м (219253/7)</t>
  </si>
  <si>
    <t>Труба электросварная стальная прямошовная 17Г1С ф530х7,0 БШ ТУ 1493-002-81068824-2014. Немерная 3,75м (220772/7)</t>
  </si>
  <si>
    <t>Труба электросварная стальная прямошовная Ст20 ф530х7,0 БШ ТУ 1493-002-81068824-2014. 4,5м (219253/7)</t>
  </si>
  <si>
    <t>Труба электросварная стальная прямошовная Ст20 ф530х7,0 БШ ТУ 1493-002-81068824-2014. 3,5м (327739/7)</t>
  </si>
  <si>
    <t>Труба электросварная стальная прямошовная Ст20 ф530х7,0 СШ ТУ 1493-002-81068824-2014. 4,25м (202606/7)</t>
  </si>
  <si>
    <t>Труба электросварная стальная прямошовная Ст20 ф530х7,0 СШ ТУ 1493-002-81068824-2014. 4,5м (227799/7)</t>
  </si>
  <si>
    <t>Труба электросварная стальная прямошовная 17Г1С ф530х7,0 СШ ТУ 1493-002-81068824-2014. Немерная 3,75м (220772/7)</t>
  </si>
  <si>
    <t>Труба электросварная стальная прямошовная Ст20 ф530х7,0 БШ ТУ 1493-002-81068824-2014. 3,75м (219253/7)</t>
  </si>
  <si>
    <t>Труба электросварная стальная прямошовная Ст20 ф530х7,0 СШ ТУ 1493-002-81068824-2014. 3,25м (327739/7)</t>
  </si>
  <si>
    <t>Труба электросварная стальная прямошовная Ст20 ф530х7,0 СШ ТУ 1493-002-81068824-2014. 3,75м (227731/7)</t>
  </si>
  <si>
    <t>Труба электросварная стальная прямошовная Ст20 ф530х7,0 СШ ТУ 1493-002-81068824-2014. 3,75м (327739/7)</t>
  </si>
  <si>
    <t>Труба электросварная стальная прямошовная 17Г1С ф530х7,0 БШ ТУ 1493-002-81068824-2014. Немерная 3,25м (120768/7)</t>
  </si>
  <si>
    <t>Труба электросварная стальная прямошовная Ст20 ф530х7,0 СШ ТУ 1493-002-81068824-2014. 3,25м (327792/7)</t>
  </si>
  <si>
    <t>Труба электросварная стальная прямошовная Ст20 ф530х7,0 СШ ТУ 1493-002-81068824-2014. 3,5м (227799/7)</t>
  </si>
  <si>
    <t>Труба электросварная стальная прямошовная Ст20 ф530х12,0 СШ ТУ 1493-002-81068824-2014. 5,5м (210345/11,2)</t>
  </si>
  <si>
    <t>Труба электросварная стальная прямошовная 09Г2С-15 ф530х12,0 СШ ТУ 1493-002-81068824-2014. Немерная 4,75м (304102/11,2)</t>
  </si>
  <si>
    <t>Труба электросварная стальная прямошовная 09Г2С-14 ф530х10,0 БШ ТУ 1493-002-81068824-2014. Немерная 4,75м (393478/9,2)</t>
  </si>
  <si>
    <t>Труба электросварная стальная прямошовная 17Г1С ф530х7,0 БШ ТУ 1493-002-81068824-2014. Немерная 4,75м (220772/7)</t>
  </si>
  <si>
    <t>Труба электросварная стальная прямошовная 17Г1С ф530х7,0 БШ ТУ 1493-002-81068824-2014. Немерная 3м (120768/7)</t>
  </si>
  <si>
    <t>Труба электросварная стальная прямошовная 17Г1С ф530х7,0 БШ ТУ 1493-002-81068824-2014. Немерная 3м (220772/7)</t>
  </si>
  <si>
    <t>Труба электросварная стальная прямошовная Ст20 ф530х12,0 БШ ТУ 1493-002-81068824-2014. 3м (210345/11,2)</t>
  </si>
  <si>
    <t>Труба электросварная стальная прямошовная Ст20 ф530х7,0 БШ ТУ 1493-002-81068824-2014. 3,75м (123912/7)</t>
  </si>
  <si>
    <t>Труба электросварная стальная прямошовная Ст20 ф530х7,0 БШ ТУ 1493-002-81068824-2014. 3м (223890/7)</t>
  </si>
  <si>
    <t>Труба электросварная стальная прямошовная Ст20 ф530х7,0 СШ ТУ 1493-002-81068824-2014. 3м (105190/7)</t>
  </si>
  <si>
    <t>Труба электросварная стальная прямошовная ст20 ф530х10,0 БШ ТУ 1493-002-81068824-2014. 3м (210347/9,2)</t>
  </si>
  <si>
    <t>Труба электросварная стальная прямошовная Ст20 ф530х7,0 БШ ТУ 1493-002-81068824-2014. 3м (219253/7)</t>
  </si>
  <si>
    <t>Труба электросварная стальная прямошовная 13Г1С-У ф530х7,0 БШ ТУ 1493-002-81068824-2014. Немерная 3,25м (113393/7)</t>
  </si>
  <si>
    <t>Труба электросварная стальная прямошовная Ст20 ф530х7,0 БШ ТУ 1493-002-81068824-2014. 5,25м (112460/7)</t>
  </si>
  <si>
    <t>Труба электросварная стальная прямошовная Ст20 ф530х10,0 СШ ТУ 1493-002-81068824-2014. 7,5м (312440/9,2)</t>
  </si>
  <si>
    <t>Труба электросварная стальная прямошовная Ст20 ф530х8,0 БШ ТУ 1493-002-81068824-2014. 7,25м (202606/7,2)</t>
  </si>
  <si>
    <t>Труба электросварная стальная прямошовная Ст20 ф530х8,0 СШ ТУ 1493-002-81068824-2014. 7,5м (305195/7,2)</t>
  </si>
  <si>
    <t>Труба электросварная стальная прямошовная Ст3сп5 ф530х10,0 БШ ТУ 1493-002-81068824-2014. Немерная 3,75м (210347/9,2)</t>
  </si>
  <si>
    <t>Труба электросварная стальная прямошовная Ст20 ф530х8,0 БШ ТУ 1493-002-81068824-2014. 6м (212948/7,2)</t>
  </si>
  <si>
    <t>Труба электросварная стальная прямошовная Ст20 ф530х8,0 БШ ТУ 1493-002-81068824-2014. 5,75м (212948/7,2)</t>
  </si>
  <si>
    <t xml:space="preserve"> Наличие труб по ТУ на 04.04.2022 от 3м до 7,99м </t>
  </si>
  <si>
    <t>Общее наличие труб по ТУ на 04.04.2022 от 8м до 12м</t>
  </si>
  <si>
    <t>Цена с НДС на заводе от 15 тн</t>
  </si>
  <si>
    <t>530х16 по согласованию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</si>
</sst>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Cambria"/>
      <family val="1"/>
      <charset val="204"/>
      <scheme val="major"/>
    </font>
    <font>
      <b/>
      <sz val="14"/>
      <name val="Calibri"/>
      <family val="2"/>
      <charset val="204"/>
      <scheme val="minor"/>
    </font>
    <font>
      <b/>
      <sz val="14"/>
      <name val="Cambria"/>
      <family val="1"/>
      <charset val="204"/>
      <scheme val="major"/>
    </font>
    <font>
      <b/>
      <i/>
      <sz val="16"/>
      <color rgb="FFFFFF00"/>
      <name val="Calibri"/>
      <family val="2"/>
      <charset val="204"/>
      <scheme val="minor"/>
    </font>
    <font>
      <b/>
      <i/>
      <sz val="11"/>
      <color rgb="FFFFFF00"/>
      <name val="Calibri"/>
      <family val="2"/>
      <charset val="204"/>
      <scheme val="minor"/>
    </font>
    <font>
      <sz val="8"/>
      <name val="Arial"/>
      <family val="2"/>
    </font>
    <font>
      <b/>
      <sz val="9"/>
      <name val="Arial"/>
      <family val="2"/>
      <charset val="204"/>
    </font>
    <font>
      <b/>
      <sz val="14"/>
      <color theme="1"/>
      <name val="Calibri"/>
      <family val="2"/>
      <scheme val="minor"/>
    </font>
    <font>
      <b/>
      <sz val="14"/>
      <color rgb="FFFFFF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94">
    <xf numFmtId="0" fontId="0" fillId="0" borderId="0" xfId="0"/>
    <xf numFmtId="0" fontId="1" fillId="0" borderId="8" xfId="0" applyFont="1" applyBorder="1"/>
    <xf numFmtId="0" fontId="1" fillId="0" borderId="18" xfId="0" applyFon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2" fontId="1" fillId="4" borderId="4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2" fontId="1" fillId="5" borderId="4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3" fillId="4" borderId="4" xfId="0" applyNumberFormat="1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2" fontId="4" fillId="4" borderId="4" xfId="0" applyNumberFormat="1" applyFont="1" applyFill="1" applyBorder="1" applyAlignment="1">
      <alignment horizontal="center"/>
    </xf>
    <xf numFmtId="0" fontId="5" fillId="6" borderId="0" xfId="0" applyFont="1" applyFill="1"/>
    <xf numFmtId="0" fontId="6" fillId="6" borderId="0" xfId="0" applyFont="1" applyFill="1"/>
    <xf numFmtId="2" fontId="3" fillId="4" borderId="4" xfId="0" applyNumberFormat="1" applyFont="1" applyFill="1" applyBorder="1" applyAlignment="1">
      <alignment horizontal="center"/>
    </xf>
    <xf numFmtId="1" fontId="7" fillId="0" borderId="24" xfId="1" applyNumberFormat="1" applyFont="1" applyBorder="1" applyAlignment="1">
      <alignment horizontal="center" vertical="top"/>
    </xf>
    <xf numFmtId="0" fontId="7" fillId="0" borderId="13" xfId="1" applyNumberFormat="1" applyFont="1" applyBorder="1" applyAlignment="1">
      <alignment horizontal="left" vertical="top" wrapText="1"/>
    </xf>
    <xf numFmtId="0" fontId="7" fillId="0" borderId="13" xfId="1" applyNumberFormat="1" applyFont="1" applyBorder="1" applyAlignment="1">
      <alignment horizontal="left" vertical="top"/>
    </xf>
    <xf numFmtId="164" fontId="7" fillId="4" borderId="13" xfId="1" applyNumberFormat="1" applyFont="1" applyFill="1" applyBorder="1" applyAlignment="1">
      <alignment horizontal="right" vertical="top"/>
    </xf>
    <xf numFmtId="164" fontId="7" fillId="0" borderId="13" xfId="1" applyNumberFormat="1" applyFont="1" applyFill="1" applyBorder="1" applyAlignment="1">
      <alignment horizontal="right" vertical="top"/>
    </xf>
    <xf numFmtId="164" fontId="7" fillId="3" borderId="13" xfId="1" applyNumberFormat="1" applyFont="1" applyFill="1" applyBorder="1" applyAlignment="1">
      <alignment horizontal="right" vertical="top"/>
    </xf>
    <xf numFmtId="2" fontId="7" fillId="3" borderId="13" xfId="1" applyNumberFormat="1" applyFont="1" applyFill="1" applyBorder="1" applyAlignment="1">
      <alignment horizontal="right" vertical="top"/>
    </xf>
    <xf numFmtId="164" fontId="7" fillId="7" borderId="13" xfId="1" applyNumberFormat="1" applyFont="1" applyFill="1" applyBorder="1" applyAlignment="1">
      <alignment horizontal="right" vertical="top"/>
    </xf>
    <xf numFmtId="0" fontId="4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2" fontId="4" fillId="4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wrapText="1"/>
    </xf>
    <xf numFmtId="0" fontId="1" fillId="3" borderId="4" xfId="0" applyNumberFormat="1" applyFont="1" applyFill="1" applyBorder="1" applyAlignment="1">
      <alignment wrapText="1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5" borderId="8" xfId="0" applyFont="1" applyFill="1" applyBorder="1"/>
    <xf numFmtId="0" fontId="1" fillId="5" borderId="10" xfId="0" applyFont="1" applyFill="1" applyBorder="1"/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1" fillId="2" borderId="20" xfId="0" applyFont="1" applyFill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8" xfId="0" applyFont="1" applyBorder="1"/>
    <xf numFmtId="0" fontId="9" fillId="0" borderId="16" xfId="0" applyFont="1" applyBorder="1"/>
    <xf numFmtId="0" fontId="9" fillId="0" borderId="16" xfId="0" applyFont="1" applyFill="1" applyBorder="1"/>
    <xf numFmtId="0" fontId="9" fillId="0" borderId="17" xfId="0" applyFont="1" applyFill="1" applyBorder="1"/>
    <xf numFmtId="0" fontId="9" fillId="2" borderId="21" xfId="0" applyFont="1" applyFill="1" applyBorder="1"/>
    <xf numFmtId="10" fontId="9" fillId="3" borderId="6" xfId="0" applyNumberFormat="1" applyFont="1" applyFill="1" applyBorder="1" applyAlignment="1">
      <alignment horizontal="center" wrapText="1"/>
    </xf>
    <xf numFmtId="0" fontId="9" fillId="5" borderId="16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2" fontId="4" fillId="4" borderId="12" xfId="0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2" fontId="10" fillId="6" borderId="4" xfId="0" applyNumberFormat="1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 wrapText="1"/>
    </xf>
    <xf numFmtId="0" fontId="0" fillId="0" borderId="4" xfId="0" applyBorder="1"/>
    <xf numFmtId="0" fontId="3" fillId="7" borderId="5" xfId="0" applyFont="1" applyFill="1" applyBorder="1" applyAlignment="1">
      <alignment horizontal="center"/>
    </xf>
    <xf numFmtId="0" fontId="0" fillId="7" borderId="0" xfId="0" applyFill="1"/>
    <xf numFmtId="0" fontId="0" fillId="0" borderId="4" xfId="0" applyBorder="1" applyAlignment="1">
      <alignment wrapText="1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3" borderId="5" xfId="0" applyNumberFormat="1" applyFont="1" applyFill="1" applyBorder="1" applyAlignment="1">
      <alignment horizontal="center" wrapText="1"/>
    </xf>
    <xf numFmtId="0" fontId="1" fillId="3" borderId="6" xfId="0" applyNumberFormat="1" applyFont="1" applyFill="1" applyBorder="1" applyAlignment="1">
      <alignment horizontal="center" wrapText="1"/>
    </xf>
    <xf numFmtId="0" fontId="1" fillId="3" borderId="7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10" fontId="1" fillId="3" borderId="5" xfId="0" applyNumberFormat="1" applyFont="1" applyFill="1" applyBorder="1" applyAlignment="1">
      <alignment horizontal="center" wrapText="1"/>
    </xf>
    <xf numFmtId="10" fontId="1" fillId="3" borderId="6" xfId="0" applyNumberFormat="1" applyFont="1" applyFill="1" applyBorder="1" applyAlignment="1">
      <alignment horizontal="center" wrapText="1"/>
    </xf>
    <xf numFmtId="0" fontId="8" fillId="0" borderId="22" xfId="1" applyNumberFormat="1" applyFont="1" applyBorder="1" applyAlignment="1">
      <alignment horizontal="center" vertical="center"/>
    </xf>
    <xf numFmtId="0" fontId="8" fillId="0" borderId="23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tabSelected="1" zoomScale="70" zoomScaleNormal="70" workbookViewId="0">
      <selection activeCell="S27" sqref="S27"/>
    </sheetView>
  </sheetViews>
  <sheetFormatPr defaultRowHeight="14.4" x14ac:dyDescent="0.3"/>
  <cols>
    <col min="1" max="1" width="12.5546875" customWidth="1"/>
    <col min="5" max="5" width="9.88671875" bestFit="1" customWidth="1"/>
    <col min="7" max="7" width="10.33203125" customWidth="1"/>
    <col min="8" max="8" width="12.5546875" customWidth="1"/>
    <col min="9" max="9" width="13" customWidth="1"/>
    <col min="11" max="11" width="10" customWidth="1"/>
    <col min="13" max="13" width="9.6640625" bestFit="1" customWidth="1"/>
    <col min="16" max="16" width="11.77734375" customWidth="1"/>
    <col min="17" max="17" width="21.109375" customWidth="1"/>
    <col min="18" max="18" width="24" customWidth="1"/>
  </cols>
  <sheetData>
    <row r="1" spans="1:18" ht="18" x14ac:dyDescent="0.35">
      <c r="A1" s="81" t="s">
        <v>49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3"/>
    </row>
    <row r="2" spans="1:18" ht="39.6" customHeight="1" x14ac:dyDescent="0.35">
      <c r="A2" s="38" t="s">
        <v>0</v>
      </c>
      <c r="B2" s="84" t="s">
        <v>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6"/>
      <c r="O2" s="76"/>
      <c r="P2" s="39" t="s">
        <v>2</v>
      </c>
      <c r="Q2" s="77"/>
    </row>
    <row r="3" spans="1:18" ht="29.4" x14ac:dyDescent="0.35">
      <c r="A3" s="1"/>
      <c r="B3" s="40">
        <v>3</v>
      </c>
      <c r="C3" s="40">
        <v>3.5</v>
      </c>
      <c r="D3" s="41">
        <v>4</v>
      </c>
      <c r="E3" s="41">
        <v>4.5</v>
      </c>
      <c r="F3" s="42">
        <v>5</v>
      </c>
      <c r="G3" s="42">
        <v>6</v>
      </c>
      <c r="H3" s="42">
        <v>7</v>
      </c>
      <c r="I3" s="42">
        <v>8</v>
      </c>
      <c r="J3" s="42">
        <v>9</v>
      </c>
      <c r="K3" s="42">
        <v>10</v>
      </c>
      <c r="L3" s="42">
        <v>11</v>
      </c>
      <c r="M3" s="42">
        <v>12</v>
      </c>
      <c r="N3" s="43">
        <v>14</v>
      </c>
      <c r="O3" s="43">
        <v>16</v>
      </c>
      <c r="P3" s="52"/>
      <c r="Q3" s="80" t="s">
        <v>51</v>
      </c>
    </row>
    <row r="4" spans="1:18" ht="18" x14ac:dyDescent="0.35">
      <c r="A4" s="1">
        <v>159</v>
      </c>
      <c r="B4" s="7">
        <v>1.2</v>
      </c>
      <c r="C4" s="7">
        <v>0.4</v>
      </c>
      <c r="D4" s="8">
        <v>2.7</v>
      </c>
      <c r="E4" s="8">
        <v>0</v>
      </c>
      <c r="F4" s="8">
        <v>0.8</v>
      </c>
      <c r="G4" s="8">
        <v>1.3</v>
      </c>
      <c r="H4" s="8">
        <v>0.4</v>
      </c>
      <c r="I4" s="35">
        <v>3.7</v>
      </c>
      <c r="J4" s="6"/>
      <c r="K4" s="6"/>
      <c r="L4" s="6"/>
      <c r="M4" s="6"/>
      <c r="N4" s="18"/>
      <c r="O4" s="18"/>
      <c r="P4" s="62">
        <f t="shared" ref="P4:P12" si="0">SUM(B4:N4)</f>
        <v>10.5</v>
      </c>
      <c r="Q4" s="77">
        <v>68000</v>
      </c>
    </row>
    <row r="5" spans="1:18" ht="18" x14ac:dyDescent="0.35">
      <c r="A5" s="53">
        <v>219</v>
      </c>
      <c r="B5" s="7">
        <v>0</v>
      </c>
      <c r="C5" s="7">
        <v>0</v>
      </c>
      <c r="D5" s="8">
        <v>0.3</v>
      </c>
      <c r="E5" s="8">
        <v>0.1</v>
      </c>
      <c r="F5" s="8">
        <v>0.6</v>
      </c>
      <c r="G5" s="35">
        <v>2.9</v>
      </c>
      <c r="H5" s="35">
        <v>0.6</v>
      </c>
      <c r="I5" s="23">
        <v>19.8</v>
      </c>
      <c r="J5" s="35">
        <v>0</v>
      </c>
      <c r="K5" s="64"/>
      <c r="L5" s="20"/>
      <c r="M5" s="20"/>
      <c r="N5" s="18"/>
      <c r="O5" s="18"/>
      <c r="P5" s="62">
        <f t="shared" si="0"/>
        <v>24.3</v>
      </c>
      <c r="Q5" s="77">
        <v>68000</v>
      </c>
    </row>
    <row r="6" spans="1:18" ht="18" x14ac:dyDescent="0.35">
      <c r="A6" s="1">
        <v>273</v>
      </c>
      <c r="B6" s="5"/>
      <c r="C6" s="5"/>
      <c r="D6" s="6"/>
      <c r="E6" s="6"/>
      <c r="F6" s="8">
        <v>2</v>
      </c>
      <c r="G6" s="23">
        <v>21.7</v>
      </c>
      <c r="H6" s="35">
        <v>11.4</v>
      </c>
      <c r="I6" s="35">
        <v>19</v>
      </c>
      <c r="J6" s="35">
        <v>0</v>
      </c>
      <c r="K6" s="36">
        <v>2.6</v>
      </c>
      <c r="L6" s="36">
        <v>0</v>
      </c>
      <c r="M6" s="35">
        <v>0</v>
      </c>
      <c r="N6" s="18"/>
      <c r="O6" s="18"/>
      <c r="P6" s="62">
        <f t="shared" si="0"/>
        <v>56.7</v>
      </c>
      <c r="Q6" s="77">
        <v>70000</v>
      </c>
    </row>
    <row r="7" spans="1:18" ht="24" customHeight="1" x14ac:dyDescent="0.35">
      <c r="A7" s="44">
        <v>325</v>
      </c>
      <c r="B7" s="5"/>
      <c r="C7" s="5"/>
      <c r="D7" s="6"/>
      <c r="E7" s="6"/>
      <c r="F7" s="8">
        <v>1.9</v>
      </c>
      <c r="G7" s="35">
        <v>9.6</v>
      </c>
      <c r="H7" s="35">
        <v>8</v>
      </c>
      <c r="I7" s="35">
        <v>43</v>
      </c>
      <c r="J7" s="35">
        <v>0.2</v>
      </c>
      <c r="K7" s="36">
        <v>2.2999999999999998</v>
      </c>
      <c r="L7" s="36">
        <v>0</v>
      </c>
      <c r="M7" s="35">
        <v>1.8</v>
      </c>
      <c r="N7" s="18"/>
      <c r="O7" s="18"/>
      <c r="P7" s="62">
        <f t="shared" si="0"/>
        <v>66.8</v>
      </c>
      <c r="Q7" s="77">
        <v>70000</v>
      </c>
    </row>
    <row r="8" spans="1:18" ht="18" x14ac:dyDescent="0.35">
      <c r="A8" s="44">
        <v>377</v>
      </c>
      <c r="B8" s="5"/>
      <c r="C8" s="5"/>
      <c r="D8" s="6"/>
      <c r="E8" s="6"/>
      <c r="F8" s="8">
        <v>0</v>
      </c>
      <c r="G8" s="35">
        <v>3.5</v>
      </c>
      <c r="H8" s="35">
        <v>2.1</v>
      </c>
      <c r="I8" s="35">
        <v>10.8</v>
      </c>
      <c r="J8" s="35">
        <v>3</v>
      </c>
      <c r="K8" s="36">
        <v>10.3</v>
      </c>
      <c r="L8" s="36">
        <v>0</v>
      </c>
      <c r="M8" s="35">
        <v>0</v>
      </c>
      <c r="N8" s="18"/>
      <c r="O8" s="18"/>
      <c r="P8" s="63">
        <f t="shared" si="0"/>
        <v>29.7</v>
      </c>
      <c r="Q8" s="77">
        <v>72000</v>
      </c>
    </row>
    <row r="9" spans="1:18" ht="18" x14ac:dyDescent="0.35">
      <c r="A9" s="44">
        <v>426</v>
      </c>
      <c r="B9" s="5"/>
      <c r="C9" s="5"/>
      <c r="D9" s="6"/>
      <c r="E9" s="6"/>
      <c r="F9" s="8">
        <v>0</v>
      </c>
      <c r="G9" s="35">
        <v>2.5</v>
      </c>
      <c r="H9" s="35">
        <v>7.2</v>
      </c>
      <c r="I9" s="35">
        <v>16.8</v>
      </c>
      <c r="J9" s="35">
        <v>6</v>
      </c>
      <c r="K9" s="35">
        <v>3.7</v>
      </c>
      <c r="L9" s="36">
        <v>0</v>
      </c>
      <c r="M9" s="35">
        <v>1.2</v>
      </c>
      <c r="N9" s="18"/>
      <c r="O9" s="18"/>
      <c r="P9" s="63">
        <f t="shared" si="0"/>
        <v>37.400000000000006</v>
      </c>
      <c r="Q9" s="77">
        <v>72000</v>
      </c>
    </row>
    <row r="10" spans="1:18" ht="18" x14ac:dyDescent="0.35">
      <c r="A10" s="44">
        <v>530</v>
      </c>
      <c r="B10" s="5"/>
      <c r="C10" s="5"/>
      <c r="D10" s="6"/>
      <c r="E10" s="6"/>
      <c r="F10" s="14"/>
      <c r="G10" s="35"/>
      <c r="H10" s="35">
        <v>8.4</v>
      </c>
      <c r="I10" s="23">
        <v>36.9</v>
      </c>
      <c r="J10" s="35">
        <v>6.5</v>
      </c>
      <c r="K10" s="35">
        <v>45.7</v>
      </c>
      <c r="L10" s="35">
        <v>0</v>
      </c>
      <c r="M10" s="35">
        <v>6.8</v>
      </c>
      <c r="N10" s="65">
        <v>0.6</v>
      </c>
      <c r="O10" s="78">
        <v>20</v>
      </c>
      <c r="P10" s="63">
        <f t="shared" si="0"/>
        <v>104.89999999999999</v>
      </c>
      <c r="Q10" s="77">
        <v>71000</v>
      </c>
      <c r="R10" s="79" t="s">
        <v>52</v>
      </c>
    </row>
    <row r="11" spans="1:18" ht="18" x14ac:dyDescent="0.35">
      <c r="A11" s="45">
        <v>630</v>
      </c>
      <c r="B11" s="46"/>
      <c r="C11" s="46"/>
      <c r="D11" s="47"/>
      <c r="E11" s="47"/>
      <c r="F11" s="16"/>
      <c r="G11" s="17"/>
      <c r="H11" s="17">
        <v>1.8</v>
      </c>
      <c r="I11" s="67">
        <v>30</v>
      </c>
      <c r="J11" s="17">
        <v>8.9</v>
      </c>
      <c r="K11" s="17">
        <v>25.2</v>
      </c>
      <c r="L11" s="68">
        <v>0</v>
      </c>
      <c r="M11" s="68">
        <v>8.6999999999999993</v>
      </c>
      <c r="N11" s="69">
        <v>0</v>
      </c>
      <c r="O11" s="69"/>
      <c r="P11" s="63">
        <f t="shared" si="0"/>
        <v>74.600000000000009</v>
      </c>
      <c r="Q11" s="77">
        <v>72000</v>
      </c>
    </row>
    <row r="12" spans="1:18" ht="18" x14ac:dyDescent="0.35">
      <c r="A12" s="45">
        <v>720</v>
      </c>
      <c r="B12" s="46"/>
      <c r="C12" s="46"/>
      <c r="D12" s="47"/>
      <c r="E12" s="47"/>
      <c r="F12" s="47"/>
      <c r="G12" s="70"/>
      <c r="H12" s="70"/>
      <c r="I12" s="67">
        <v>20.7</v>
      </c>
      <c r="J12" s="17">
        <v>0.5</v>
      </c>
      <c r="K12" s="17">
        <v>30.8</v>
      </c>
      <c r="L12" s="68">
        <v>0</v>
      </c>
      <c r="M12" s="68">
        <v>14.4</v>
      </c>
      <c r="N12" s="69">
        <v>0</v>
      </c>
      <c r="O12" s="69"/>
      <c r="P12" s="63">
        <f t="shared" si="0"/>
        <v>66.400000000000006</v>
      </c>
      <c r="Q12" s="77">
        <v>72000</v>
      </c>
    </row>
    <row r="13" spans="1:18" ht="18.600000000000001" thickBot="1" x14ac:dyDescent="0.4">
      <c r="A13" s="48" t="s">
        <v>3</v>
      </c>
      <c r="B13" s="49"/>
      <c r="C13" s="49"/>
      <c r="D13" s="54"/>
      <c r="E13" s="54"/>
      <c r="F13" s="55"/>
      <c r="G13" s="55"/>
      <c r="H13" s="55"/>
      <c r="I13" s="55"/>
      <c r="J13" s="55"/>
      <c r="K13" s="55"/>
      <c r="L13" s="55"/>
      <c r="M13" s="55"/>
      <c r="N13" s="56"/>
      <c r="O13" s="56"/>
      <c r="P13" s="2">
        <f>SUM(P4:P12)</f>
        <v>471.30000000000007</v>
      </c>
    </row>
    <row r="14" spans="1:18" ht="18" x14ac:dyDescent="0.35">
      <c r="A14" s="87" t="s">
        <v>50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9"/>
      <c r="N14" s="50"/>
      <c r="O14" s="50"/>
      <c r="P14" s="57"/>
      <c r="Q14" s="77"/>
    </row>
    <row r="15" spans="1:18" ht="33.6" customHeight="1" x14ac:dyDescent="0.35">
      <c r="A15" s="3" t="s">
        <v>0</v>
      </c>
      <c r="B15" s="90" t="s">
        <v>4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58"/>
      <c r="O15" s="58"/>
      <c r="P15" s="39" t="s">
        <v>2</v>
      </c>
      <c r="Q15" s="80" t="s">
        <v>51</v>
      </c>
    </row>
    <row r="16" spans="1:18" ht="18" x14ac:dyDescent="0.35">
      <c r="A16" s="53"/>
      <c r="B16" s="40">
        <v>3</v>
      </c>
      <c r="C16" s="40">
        <v>3.5</v>
      </c>
      <c r="D16" s="41">
        <v>4</v>
      </c>
      <c r="E16" s="41">
        <v>4.5</v>
      </c>
      <c r="F16" s="42">
        <v>5</v>
      </c>
      <c r="G16" s="42">
        <v>6</v>
      </c>
      <c r="H16" s="42">
        <v>7</v>
      </c>
      <c r="I16" s="42">
        <v>8</v>
      </c>
      <c r="J16" s="42">
        <v>9</v>
      </c>
      <c r="K16" s="42">
        <v>10</v>
      </c>
      <c r="L16" s="42">
        <v>11</v>
      </c>
      <c r="M16" s="42">
        <v>12</v>
      </c>
      <c r="N16" s="43">
        <v>14</v>
      </c>
      <c r="O16" s="43">
        <v>16</v>
      </c>
      <c r="P16" s="52"/>
    </row>
    <row r="17" spans="1:18" ht="18" hidden="1" x14ac:dyDescent="0.35">
      <c r="A17" s="53">
        <v>159</v>
      </c>
      <c r="B17" s="7">
        <v>6.4</v>
      </c>
      <c r="C17" s="7"/>
      <c r="D17" s="8">
        <v>5.2</v>
      </c>
      <c r="E17" s="21">
        <v>3.2</v>
      </c>
      <c r="F17" s="4">
        <v>15.7</v>
      </c>
      <c r="G17" s="9">
        <v>11.1</v>
      </c>
      <c r="H17" s="71">
        <v>71.7</v>
      </c>
      <c r="I17" s="9">
        <v>27.2</v>
      </c>
      <c r="J17" s="19"/>
      <c r="K17" s="19"/>
      <c r="L17" s="10"/>
      <c r="M17" s="10"/>
      <c r="N17" s="11"/>
      <c r="O17" s="11"/>
      <c r="P17" s="62">
        <f t="shared" ref="P17" si="1">SUM(B17:N17)</f>
        <v>140.5</v>
      </c>
    </row>
    <row r="18" spans="1:18" ht="18" x14ac:dyDescent="0.35">
      <c r="A18" s="53">
        <v>159</v>
      </c>
      <c r="B18" s="7">
        <v>0</v>
      </c>
      <c r="C18" s="7">
        <v>0</v>
      </c>
      <c r="D18" s="8">
        <v>0</v>
      </c>
      <c r="E18" s="21">
        <v>0</v>
      </c>
      <c r="F18" s="4">
        <v>0</v>
      </c>
      <c r="G18" s="26">
        <v>0</v>
      </c>
      <c r="H18" s="26">
        <v>0</v>
      </c>
      <c r="I18" s="9">
        <v>0</v>
      </c>
      <c r="J18" s="19"/>
      <c r="K18" s="19"/>
      <c r="L18" s="10"/>
      <c r="M18" s="10"/>
      <c r="N18" s="11"/>
      <c r="O18" s="11"/>
      <c r="P18" s="62">
        <f>SUM(B18:N18)</f>
        <v>0</v>
      </c>
      <c r="Q18" s="77">
        <v>70000</v>
      </c>
    </row>
    <row r="19" spans="1:18" ht="18" x14ac:dyDescent="0.35">
      <c r="A19" s="53">
        <v>219</v>
      </c>
      <c r="B19" s="12"/>
      <c r="C19" s="12"/>
      <c r="D19" s="8">
        <v>0</v>
      </c>
      <c r="E19" s="8">
        <v>0</v>
      </c>
      <c r="F19" s="8">
        <v>0</v>
      </c>
      <c r="G19" s="37">
        <v>0</v>
      </c>
      <c r="H19" s="23">
        <v>0</v>
      </c>
      <c r="I19" s="23">
        <v>0</v>
      </c>
      <c r="J19" s="23">
        <v>0</v>
      </c>
      <c r="K19" s="13">
        <v>0</v>
      </c>
      <c r="L19" s="20"/>
      <c r="M19" s="6"/>
      <c r="N19" s="22"/>
      <c r="O19" s="22"/>
      <c r="P19" s="62">
        <f>SUM(B19:N19)</f>
        <v>0</v>
      </c>
      <c r="Q19" s="77">
        <v>70000</v>
      </c>
    </row>
    <row r="20" spans="1:18" ht="18" x14ac:dyDescent="0.35">
      <c r="A20" s="1">
        <v>273</v>
      </c>
      <c r="B20" s="12"/>
      <c r="C20" s="12"/>
      <c r="D20" s="10"/>
      <c r="E20" s="10"/>
      <c r="F20" s="8">
        <v>0</v>
      </c>
      <c r="G20" s="37">
        <v>0</v>
      </c>
      <c r="H20" s="23">
        <v>0</v>
      </c>
      <c r="I20" s="23">
        <v>0</v>
      </c>
      <c r="J20" s="23">
        <v>0</v>
      </c>
      <c r="K20" s="13">
        <v>0</v>
      </c>
      <c r="L20" s="36">
        <v>0</v>
      </c>
      <c r="M20" s="4">
        <v>0</v>
      </c>
      <c r="N20" s="22"/>
      <c r="O20" s="22"/>
      <c r="P20" s="62">
        <f>SUM(B20:N20)</f>
        <v>0</v>
      </c>
      <c r="Q20">
        <v>72000</v>
      </c>
    </row>
    <row r="21" spans="1:18" ht="18" x14ac:dyDescent="0.35">
      <c r="A21" s="44">
        <v>325</v>
      </c>
      <c r="B21" s="12"/>
      <c r="C21" s="12"/>
      <c r="D21" s="10"/>
      <c r="E21" s="10"/>
      <c r="F21" s="8">
        <v>0</v>
      </c>
      <c r="G21" s="37">
        <v>0</v>
      </c>
      <c r="H21" s="23">
        <v>0</v>
      </c>
      <c r="I21" s="23">
        <v>0</v>
      </c>
      <c r="J21" s="23">
        <v>0</v>
      </c>
      <c r="K21" s="23">
        <v>0</v>
      </c>
      <c r="L21" s="36">
        <v>0</v>
      </c>
      <c r="M21" s="8">
        <v>0</v>
      </c>
      <c r="N21" s="22"/>
      <c r="O21" s="22"/>
      <c r="P21" s="62">
        <f>SUM(F21:M21)</f>
        <v>0</v>
      </c>
      <c r="Q21" s="77">
        <v>72000</v>
      </c>
    </row>
    <row r="22" spans="1:18" ht="18" x14ac:dyDescent="0.35">
      <c r="A22" s="44">
        <v>377</v>
      </c>
      <c r="B22" s="12"/>
      <c r="C22" s="12"/>
      <c r="D22" s="10"/>
      <c r="E22" s="10"/>
      <c r="F22" s="8">
        <v>0</v>
      </c>
      <c r="G22" s="37">
        <v>1.4</v>
      </c>
      <c r="H22" s="23">
        <v>7.2</v>
      </c>
      <c r="I22" s="23">
        <v>5.3</v>
      </c>
      <c r="J22" s="23">
        <v>1.5</v>
      </c>
      <c r="K22" s="13">
        <v>1.4</v>
      </c>
      <c r="L22" s="36">
        <v>0</v>
      </c>
      <c r="M22" s="4">
        <v>0</v>
      </c>
      <c r="N22" s="22"/>
      <c r="O22" s="22"/>
      <c r="P22" s="72">
        <f>SUM(B22:N22)</f>
        <v>16.799999999999997</v>
      </c>
      <c r="Q22" s="77">
        <v>74000</v>
      </c>
    </row>
    <row r="23" spans="1:18" ht="18" x14ac:dyDescent="0.35">
      <c r="A23" s="44">
        <v>426</v>
      </c>
      <c r="B23" s="12"/>
      <c r="C23" s="12"/>
      <c r="D23" s="14"/>
      <c r="E23" s="14"/>
      <c r="F23" s="10"/>
      <c r="G23" s="37">
        <v>1</v>
      </c>
      <c r="H23" s="23">
        <v>2</v>
      </c>
      <c r="I23" s="23">
        <v>3</v>
      </c>
      <c r="J23" s="23">
        <v>7.9</v>
      </c>
      <c r="K23" s="13">
        <v>3.6</v>
      </c>
      <c r="L23" s="36">
        <v>0</v>
      </c>
      <c r="M23" s="4">
        <v>0</v>
      </c>
      <c r="N23" s="22"/>
      <c r="O23" s="22"/>
      <c r="P23" s="72">
        <f>SUM(B23:N23)</f>
        <v>17.5</v>
      </c>
      <c r="Q23" s="77">
        <v>74000</v>
      </c>
    </row>
    <row r="24" spans="1:18" ht="18" x14ac:dyDescent="0.35">
      <c r="A24" s="44">
        <v>530</v>
      </c>
      <c r="B24" s="12"/>
      <c r="C24" s="12"/>
      <c r="D24" s="14"/>
      <c r="E24" s="14"/>
      <c r="F24" s="14"/>
      <c r="G24" s="73"/>
      <c r="H24" s="23">
        <v>6.6</v>
      </c>
      <c r="I24" s="23">
        <v>53.9</v>
      </c>
      <c r="J24" s="23">
        <v>6.5</v>
      </c>
      <c r="K24" s="23">
        <v>39.9</v>
      </c>
      <c r="L24" s="35">
        <v>0</v>
      </c>
      <c r="M24" s="8">
        <v>4.5</v>
      </c>
      <c r="N24" s="65">
        <v>0</v>
      </c>
      <c r="O24" s="78">
        <v>30</v>
      </c>
      <c r="P24" s="63">
        <f>SUM(B24:N24)</f>
        <v>111.4</v>
      </c>
      <c r="Q24" s="77">
        <v>73000</v>
      </c>
      <c r="R24" s="79" t="s">
        <v>52</v>
      </c>
    </row>
    <row r="25" spans="1:18" ht="18" x14ac:dyDescent="0.35">
      <c r="A25" s="45">
        <v>630</v>
      </c>
      <c r="B25" s="15"/>
      <c r="C25" s="15"/>
      <c r="D25" s="16"/>
      <c r="E25" s="16"/>
      <c r="F25" s="16"/>
      <c r="G25" s="66"/>
      <c r="H25" s="17">
        <v>0</v>
      </c>
      <c r="I25" s="17">
        <v>12</v>
      </c>
      <c r="J25" s="17">
        <v>1.2</v>
      </c>
      <c r="K25" s="17">
        <v>5.7</v>
      </c>
      <c r="L25" s="17">
        <v>0</v>
      </c>
      <c r="M25" s="74">
        <v>7.6</v>
      </c>
      <c r="N25" s="75">
        <v>0</v>
      </c>
      <c r="O25" s="75"/>
      <c r="P25" s="63">
        <f>SUM(B25:N25)</f>
        <v>26.5</v>
      </c>
      <c r="Q25" s="77">
        <v>86000</v>
      </c>
    </row>
    <row r="26" spans="1:18" ht="18" x14ac:dyDescent="0.35">
      <c r="A26" s="45">
        <v>720</v>
      </c>
      <c r="B26" s="15"/>
      <c r="C26" s="15"/>
      <c r="D26" s="16"/>
      <c r="E26" s="16"/>
      <c r="F26" s="16"/>
      <c r="G26" s="66"/>
      <c r="H26" s="66"/>
      <c r="I26" s="17">
        <v>18.7</v>
      </c>
      <c r="J26" s="17">
        <v>1.3</v>
      </c>
      <c r="K26" s="17">
        <v>14.2</v>
      </c>
      <c r="L26" s="17">
        <v>0</v>
      </c>
      <c r="M26" s="74">
        <v>6.6</v>
      </c>
      <c r="N26" s="75">
        <v>0</v>
      </c>
      <c r="O26" s="75"/>
      <c r="P26" s="63">
        <f>SUM(B26:N26)</f>
        <v>40.800000000000004</v>
      </c>
      <c r="Q26" s="77">
        <v>86000</v>
      </c>
    </row>
    <row r="27" spans="1:18" ht="18.600000000000001" thickBot="1" x14ac:dyDescent="0.4">
      <c r="A27" s="48" t="s">
        <v>3</v>
      </c>
      <c r="B27" s="51"/>
      <c r="C27" s="51"/>
      <c r="D27" s="59"/>
      <c r="E27" s="59"/>
      <c r="F27" s="59"/>
      <c r="G27" s="59"/>
      <c r="H27" s="59"/>
      <c r="I27" s="59"/>
      <c r="J27" s="59"/>
      <c r="K27" s="60"/>
      <c r="L27" s="59"/>
      <c r="M27" s="59"/>
      <c r="N27" s="61"/>
      <c r="O27" s="61"/>
      <c r="P27" s="2">
        <f>P18+P19+P20+P21+P22+P23+P24+P25</f>
        <v>172.2</v>
      </c>
      <c r="Q27" s="77"/>
    </row>
    <row r="29" spans="1:18" ht="21" hidden="1" x14ac:dyDescent="0.4">
      <c r="A29" s="24" t="s">
        <v>5</v>
      </c>
      <c r="B29" s="24"/>
      <c r="C29" s="24"/>
      <c r="D29" s="24"/>
      <c r="E29" s="24"/>
      <c r="F29" s="24"/>
      <c r="G29" s="24"/>
      <c r="H29" s="25"/>
      <c r="I29" s="25"/>
    </row>
  </sheetData>
  <mergeCells count="4">
    <mergeCell ref="A1:P1"/>
    <mergeCell ref="B2:N2"/>
    <mergeCell ref="A14:M14"/>
    <mergeCell ref="B15:M15"/>
  </mergeCells>
  <pageMargins left="0.70866141732283472" right="0.70866141732283472" top="0.74803149606299213" bottom="0.74803149606299213" header="0.31496062992125984" footer="0.31496062992125984"/>
  <pageSetup paperSize="9" scale="86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B17" sqref="B17"/>
    </sheetView>
  </sheetViews>
  <sheetFormatPr defaultRowHeight="14.4" x14ac:dyDescent="0.3"/>
  <cols>
    <col min="1" max="1" width="3.6640625" customWidth="1"/>
    <col min="2" max="2" width="34.109375" customWidth="1"/>
  </cols>
  <sheetData>
    <row r="1" spans="1:4" ht="15" thickBot="1" x14ac:dyDescent="0.35">
      <c r="A1" s="92" t="s">
        <v>6</v>
      </c>
      <c r="B1" s="93" t="s">
        <v>7</v>
      </c>
      <c r="C1" s="93" t="s">
        <v>8</v>
      </c>
      <c r="D1" s="93"/>
    </row>
    <row r="2" spans="1:4" x14ac:dyDescent="0.3">
      <c r="A2" s="92"/>
      <c r="B2" s="93"/>
      <c r="C2" s="93"/>
      <c r="D2" s="93"/>
    </row>
    <row r="3" spans="1:4" ht="30.6" x14ac:dyDescent="0.3">
      <c r="A3" s="27">
        <v>1</v>
      </c>
      <c r="B3" s="28" t="s">
        <v>9</v>
      </c>
      <c r="C3" s="30">
        <v>0.47399999999999998</v>
      </c>
      <c r="D3" s="29" t="s">
        <v>10</v>
      </c>
    </row>
    <row r="4" spans="1:4" ht="30.6" x14ac:dyDescent="0.3">
      <c r="A4" s="27">
        <v>2</v>
      </c>
      <c r="B4" s="28" t="s">
        <v>11</v>
      </c>
      <c r="C4" s="30">
        <v>0.497</v>
      </c>
      <c r="D4" s="29" t="s">
        <v>10</v>
      </c>
    </row>
    <row r="5" spans="1:4" ht="30.6" x14ac:dyDescent="0.3">
      <c r="A5" s="27">
        <v>3</v>
      </c>
      <c r="B5" s="28" t="s">
        <v>12</v>
      </c>
      <c r="C5" s="30">
        <v>0.47399999999999998</v>
      </c>
      <c r="D5" s="29" t="s">
        <v>10</v>
      </c>
    </row>
    <row r="6" spans="1:4" ht="30.6" x14ac:dyDescent="0.3">
      <c r="A6" s="27">
        <v>4</v>
      </c>
      <c r="B6" s="28" t="s">
        <v>13</v>
      </c>
      <c r="C6" s="30">
        <v>0.45100000000000001</v>
      </c>
      <c r="D6" s="29" t="s">
        <v>10</v>
      </c>
    </row>
    <row r="7" spans="1:4" ht="30.6" x14ac:dyDescent="0.3">
      <c r="A7" s="27">
        <v>5</v>
      </c>
      <c r="B7" s="28" t="s">
        <v>14</v>
      </c>
      <c r="C7" s="30">
        <v>0.38400000000000001</v>
      </c>
      <c r="D7" s="29" t="s">
        <v>10</v>
      </c>
    </row>
    <row r="8" spans="1:4" ht="30.6" x14ac:dyDescent="0.3">
      <c r="A8" s="27">
        <v>6</v>
      </c>
      <c r="B8" s="28" t="s">
        <v>15</v>
      </c>
      <c r="C8" s="30">
        <v>0.36099999999999999</v>
      </c>
      <c r="D8" s="29" t="s">
        <v>10</v>
      </c>
    </row>
    <row r="9" spans="1:4" ht="30.6" x14ac:dyDescent="0.3">
      <c r="A9" s="27">
        <v>7</v>
      </c>
      <c r="B9" s="28" t="s">
        <v>16</v>
      </c>
      <c r="C9" s="30">
        <v>0.33900000000000002</v>
      </c>
      <c r="D9" s="29" t="s">
        <v>10</v>
      </c>
    </row>
    <row r="10" spans="1:4" ht="30.6" x14ac:dyDescent="0.3">
      <c r="A10" s="27">
        <v>8</v>
      </c>
      <c r="B10" s="28" t="s">
        <v>17</v>
      </c>
      <c r="C10" s="30">
        <v>0.40600000000000003</v>
      </c>
      <c r="D10" s="29" t="s">
        <v>10</v>
      </c>
    </row>
    <row r="11" spans="1:4" ht="30.6" x14ac:dyDescent="0.3">
      <c r="A11" s="27">
        <v>9</v>
      </c>
      <c r="B11" s="28" t="s">
        <v>18</v>
      </c>
      <c r="C11" s="30">
        <v>0.316</v>
      </c>
      <c r="D11" s="29" t="s">
        <v>10</v>
      </c>
    </row>
    <row r="12" spans="1:4" ht="30.6" x14ac:dyDescent="0.3">
      <c r="A12" s="27">
        <v>10</v>
      </c>
      <c r="B12" s="28" t="s">
        <v>19</v>
      </c>
      <c r="C12" s="30">
        <v>0.38400000000000001</v>
      </c>
      <c r="D12" s="29" t="s">
        <v>10</v>
      </c>
    </row>
    <row r="13" spans="1:4" ht="30.6" x14ac:dyDescent="0.3">
      <c r="A13" s="27">
        <v>11</v>
      </c>
      <c r="B13" s="28" t="s">
        <v>20</v>
      </c>
      <c r="C13" s="30">
        <v>0.40600000000000003</v>
      </c>
      <c r="D13" s="29" t="s">
        <v>10</v>
      </c>
    </row>
    <row r="14" spans="1:4" ht="30.6" x14ac:dyDescent="0.3">
      <c r="A14" s="27">
        <v>12</v>
      </c>
      <c r="B14" s="28" t="s">
        <v>21</v>
      </c>
      <c r="C14" s="30">
        <v>0.33900000000000002</v>
      </c>
      <c r="D14" s="29" t="s">
        <v>10</v>
      </c>
    </row>
    <row r="15" spans="1:4" ht="30.6" x14ac:dyDescent="0.3">
      <c r="A15" s="27">
        <v>13</v>
      </c>
      <c r="B15" s="28" t="s">
        <v>22</v>
      </c>
      <c r="C15" s="30">
        <v>0.33900000000000002</v>
      </c>
      <c r="D15" s="29" t="s">
        <v>10</v>
      </c>
    </row>
    <row r="16" spans="1:4" ht="30.6" x14ac:dyDescent="0.3">
      <c r="A16" s="27">
        <v>14</v>
      </c>
      <c r="B16" s="28" t="s">
        <v>23</v>
      </c>
      <c r="C16" s="30">
        <v>0.29299999999999998</v>
      </c>
      <c r="D16" s="29" t="s">
        <v>10</v>
      </c>
    </row>
    <row r="17" spans="1:4" ht="30.6" x14ac:dyDescent="0.3">
      <c r="A17" s="27">
        <v>15</v>
      </c>
      <c r="B17" s="28" t="s">
        <v>24</v>
      </c>
      <c r="C17" s="30">
        <v>0.33900000000000002</v>
      </c>
      <c r="D17" s="29" t="s">
        <v>10</v>
      </c>
    </row>
    <row r="18" spans="1:4" ht="30.6" x14ac:dyDescent="0.3">
      <c r="A18" s="27">
        <v>16</v>
      </c>
      <c r="B18" s="28" t="s">
        <v>25</v>
      </c>
      <c r="C18" s="30">
        <v>0.33900000000000002</v>
      </c>
      <c r="D18" s="29" t="s">
        <v>10</v>
      </c>
    </row>
    <row r="19" spans="1:4" ht="30.6" x14ac:dyDescent="0.3">
      <c r="A19" s="27">
        <v>17</v>
      </c>
      <c r="B19" s="28" t="s">
        <v>26</v>
      </c>
      <c r="C19" s="30">
        <v>0.58599999999999997</v>
      </c>
      <c r="D19" s="29" t="s">
        <v>10</v>
      </c>
    </row>
    <row r="20" spans="1:4" ht="30.6" x14ac:dyDescent="0.3">
      <c r="A20" s="27">
        <v>18</v>
      </c>
      <c r="B20" s="28" t="s">
        <v>27</v>
      </c>
      <c r="C20" s="30">
        <v>0.29299999999999998</v>
      </c>
      <c r="D20" s="29" t="s">
        <v>10</v>
      </c>
    </row>
    <row r="21" spans="1:4" ht="30.6" x14ac:dyDescent="0.3">
      <c r="A21" s="27">
        <v>19</v>
      </c>
      <c r="B21" s="28" t="s">
        <v>28</v>
      </c>
      <c r="C21" s="30">
        <v>0.316</v>
      </c>
      <c r="D21" s="29" t="s">
        <v>10</v>
      </c>
    </row>
    <row r="22" spans="1:4" ht="30.6" x14ac:dyDescent="0.3">
      <c r="A22" s="27">
        <v>20</v>
      </c>
      <c r="B22" s="28" t="s">
        <v>29</v>
      </c>
      <c r="C22" s="32">
        <v>0.84299999999999997</v>
      </c>
      <c r="D22" s="29" t="s">
        <v>10</v>
      </c>
    </row>
    <row r="23" spans="1:4" ht="30.6" x14ac:dyDescent="0.3">
      <c r="A23" s="27">
        <v>21</v>
      </c>
      <c r="B23" s="28" t="s">
        <v>30</v>
      </c>
      <c r="C23" s="32">
        <v>0.72799999999999998</v>
      </c>
      <c r="D23" s="29" t="s">
        <v>10</v>
      </c>
    </row>
    <row r="24" spans="1:4" ht="30.6" x14ac:dyDescent="0.3">
      <c r="A24" s="27">
        <v>22</v>
      </c>
      <c r="B24" s="28" t="s">
        <v>31</v>
      </c>
      <c r="C24" s="34">
        <v>0.60899999999999999</v>
      </c>
      <c r="D24" s="29" t="s">
        <v>10</v>
      </c>
    </row>
    <row r="25" spans="1:4" ht="30.6" x14ac:dyDescent="0.3">
      <c r="A25" s="27">
        <v>23</v>
      </c>
      <c r="B25" s="28" t="s">
        <v>32</v>
      </c>
      <c r="C25" s="30">
        <v>0.42899999999999999</v>
      </c>
      <c r="D25" s="29" t="s">
        <v>10</v>
      </c>
    </row>
    <row r="26" spans="1:4" ht="30.6" x14ac:dyDescent="0.3">
      <c r="A26" s="27">
        <v>24</v>
      </c>
      <c r="B26" s="28" t="s">
        <v>33</v>
      </c>
      <c r="C26" s="30">
        <v>0.54200000000000004</v>
      </c>
      <c r="D26" s="29" t="s">
        <v>10</v>
      </c>
    </row>
    <row r="27" spans="1:4" ht="30.6" x14ac:dyDescent="0.3">
      <c r="A27" s="27">
        <v>25</v>
      </c>
      <c r="B27" s="28" t="s">
        <v>34</v>
      </c>
      <c r="C27" s="30">
        <v>0.27100000000000002</v>
      </c>
      <c r="D27" s="29" t="s">
        <v>10</v>
      </c>
    </row>
    <row r="28" spans="1:4" ht="30.6" x14ac:dyDescent="0.3">
      <c r="A28" s="27">
        <v>26</v>
      </c>
      <c r="B28" s="28" t="s">
        <v>35</v>
      </c>
      <c r="C28" s="33">
        <v>0.46</v>
      </c>
      <c r="D28" s="29" t="s">
        <v>10</v>
      </c>
    </row>
    <row r="29" spans="1:4" ht="30.6" x14ac:dyDescent="0.3">
      <c r="A29" s="27">
        <v>27</v>
      </c>
      <c r="B29" s="28" t="s">
        <v>36</v>
      </c>
      <c r="C29" s="30">
        <v>0.33900000000000002</v>
      </c>
      <c r="D29" s="29" t="s">
        <v>10</v>
      </c>
    </row>
    <row r="30" spans="1:4" ht="30.6" x14ac:dyDescent="0.3">
      <c r="A30" s="27">
        <v>28</v>
      </c>
      <c r="B30" s="28" t="s">
        <v>37</v>
      </c>
      <c r="C30" s="30">
        <v>0.27100000000000002</v>
      </c>
      <c r="D30" s="29" t="s">
        <v>10</v>
      </c>
    </row>
    <row r="31" spans="1:4" ht="30.6" x14ac:dyDescent="0.3">
      <c r="A31" s="27">
        <v>29</v>
      </c>
      <c r="B31" s="28" t="s">
        <v>38</v>
      </c>
      <c r="C31" s="30">
        <v>0.27100000000000002</v>
      </c>
      <c r="D31" s="29" t="s">
        <v>10</v>
      </c>
    </row>
    <row r="32" spans="1:4" ht="30.6" x14ac:dyDescent="0.3">
      <c r="A32" s="27">
        <v>30</v>
      </c>
      <c r="B32" s="28" t="s">
        <v>39</v>
      </c>
      <c r="C32" s="34">
        <v>0.38500000000000001</v>
      </c>
      <c r="D32" s="29" t="s">
        <v>10</v>
      </c>
    </row>
    <row r="33" spans="1:4" ht="30.6" x14ac:dyDescent="0.3">
      <c r="A33" s="27">
        <v>31</v>
      </c>
      <c r="B33" s="28" t="s">
        <v>40</v>
      </c>
      <c r="C33" s="30">
        <v>0.81299999999999994</v>
      </c>
      <c r="D33" s="29" t="s">
        <v>10</v>
      </c>
    </row>
    <row r="34" spans="1:4" ht="30.6" x14ac:dyDescent="0.3">
      <c r="A34" s="27">
        <v>32</v>
      </c>
      <c r="B34" s="28" t="s">
        <v>41</v>
      </c>
      <c r="C34" s="30">
        <v>0.29299999999999998</v>
      </c>
      <c r="D34" s="29" t="s">
        <v>10</v>
      </c>
    </row>
    <row r="35" spans="1:4" ht="30.6" x14ac:dyDescent="0.3">
      <c r="A35" s="27">
        <v>33</v>
      </c>
      <c r="B35" s="28" t="s">
        <v>42</v>
      </c>
      <c r="C35" s="30">
        <v>0.47399999999999998</v>
      </c>
      <c r="D35" s="29" t="s">
        <v>10</v>
      </c>
    </row>
    <row r="36" spans="1:4" ht="30.6" x14ac:dyDescent="0.3">
      <c r="A36" s="27">
        <v>34</v>
      </c>
      <c r="B36" s="28" t="s">
        <v>43</v>
      </c>
      <c r="C36" s="34">
        <v>0.96199999999999997</v>
      </c>
      <c r="D36" s="29" t="s">
        <v>10</v>
      </c>
    </row>
    <row r="37" spans="1:4" ht="30.6" x14ac:dyDescent="0.3">
      <c r="A37" s="27">
        <v>35</v>
      </c>
      <c r="B37" s="28" t="s">
        <v>44</v>
      </c>
      <c r="C37" s="31">
        <v>0.747</v>
      </c>
      <c r="D37" s="29" t="s">
        <v>10</v>
      </c>
    </row>
    <row r="38" spans="1:4" ht="30.6" x14ac:dyDescent="0.3">
      <c r="A38" s="27">
        <v>36</v>
      </c>
      <c r="B38" s="28" t="s">
        <v>45</v>
      </c>
      <c r="C38" s="31">
        <v>0.77200000000000002</v>
      </c>
      <c r="D38" s="29" t="s">
        <v>10</v>
      </c>
    </row>
    <row r="39" spans="1:4" ht="30.6" x14ac:dyDescent="0.3">
      <c r="A39" s="27">
        <v>37</v>
      </c>
      <c r="B39" s="28" t="s">
        <v>46</v>
      </c>
      <c r="C39" s="34">
        <v>0.48099999999999998</v>
      </c>
      <c r="D39" s="29" t="s">
        <v>10</v>
      </c>
    </row>
    <row r="40" spans="1:4" ht="30.6" x14ac:dyDescent="0.3">
      <c r="A40" s="27">
        <v>38</v>
      </c>
      <c r="B40" s="28" t="s">
        <v>47</v>
      </c>
      <c r="C40" s="31">
        <v>0.61799999999999999</v>
      </c>
      <c r="D40" s="29" t="s">
        <v>10</v>
      </c>
    </row>
    <row r="41" spans="1:4" ht="30.6" x14ac:dyDescent="0.3">
      <c r="A41" s="27">
        <v>39</v>
      </c>
      <c r="B41" s="28" t="s">
        <v>48</v>
      </c>
      <c r="C41" s="31">
        <v>0.59199999999999997</v>
      </c>
      <c r="D41" s="29" t="s">
        <v>10</v>
      </c>
    </row>
  </sheetData>
  <mergeCells count="3">
    <mergeCell ref="A1:A2"/>
    <mergeCell ref="B1:B2"/>
    <mergeCell ref="C1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2022-04-06T07:08:17Z</dcterms:modified>
</cp:coreProperties>
</file>