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3215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Трубы!$A$1:$J$9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A3" i="1" l="1"/>
  <c r="A4" s="1"/>
  <c r="A5" s="1"/>
  <c r="A6" s="1"/>
  <c r="A7" s="1"/>
  <c r="A8" s="1"/>
  <c r="A9" s="1"/>
  <c r="H2" l="1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H3" i="1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<sst xmlns="http://schemas.openxmlformats.org/spreadsheetml/2006/main" count="247" uniqueCount="130">
  <si>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</si>
  <si>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</si>
  <si>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</si>
  <si>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</si>
  <si>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</si>
  <si>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</si>
  <si>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</si>
  <si>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</si>
  <si>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</si>
  <si>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</si>
  <si>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</si>
  <si>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</si>
  <si>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</si>
  <si>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</si>
  <si>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</si>
  <si>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</si>
  <si>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</si>
  <si>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</si>
  <si>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>ОАО "ЧТПЗ" / 2016 г.в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</si>
  <si>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</si>
  <si>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</si>
  <si>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</si>
  <si>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</si>
  <si>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</si>
  <si>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</si>
  <si>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</si>
  <si>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</si>
  <si>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</si>
  <si>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</si>
  <si>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</si>
  <si>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</si>
  <si>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</si>
  <si>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</si>
  <si>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</si>
  <si>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</si>
  <si>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</si>
  <si>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</si>
  <si>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</si>
  <si>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</si>
  <si>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</si>
  <si>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</si>
  <si>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</si>
  <si>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</si>
  <si>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</si>
  <si>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</si>
  <si>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</si>
  <si>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</si>
  <si>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</si>
  <si>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</si>
  <si>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</si>
  <si>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</si>
  <si>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</si>
  <si>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</si>
  <si>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</si>
  <si>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</si>
  <si>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</si>
  <si>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</si>
  <si>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</si>
  <si>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</si>
  <si>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</si>
  <si>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</si>
  <si>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</si>
  <si>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</si>
  <si>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</si>
  <si>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</si>
  <si>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</si>
  <si>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</si>
  <si>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</si>
  <si>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</si>
  <si>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</si>
  <si>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</si>
  <si>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</si>
  <si>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</si>
  <si>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</si>
  <si>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</si>
  <si>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</si>
  <si>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</si>
  <si>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</si>
  <si>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</si>
  <si>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</si>
  <si>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</si>
  <si>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</si>
  <si>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</si>
  <si>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</si>
  <si>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</si>
  <si>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</si>
  <si>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</si>
  <si>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</si>
  <si>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</si>
  <si>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</si>
  <si>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</si>
  <si>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</si>
  <si>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</si>
  <si>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</si>
  <si>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</si>
  <si>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</si>
  <si>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</si>
  <si>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</si>
  <si>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</si>
  <si>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</si>
  <si>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</si>
  <si>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</si>
  <si>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</si>
  <si>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>Республика Башкортостан г.Нефтекамск</t>
  </si>
  <si>
    <t xml:space="preserve">Труба 1420х18,7 К60 </t>
  </si>
  <si>
    <t xml:space="preserve">Труба 1220х15,4, 10Г2ФБЮ, К60 </t>
  </si>
  <si>
    <t xml:space="preserve">Труба  1420х32  </t>
  </si>
  <si>
    <t>Труба  1420*21,6</t>
  </si>
  <si>
    <t>АО «ИТЗ» / 2011 г.в.</t>
  </si>
  <si>
    <t>ОАО "ЧТПЗ" / 2015 г.в.</t>
  </si>
  <si>
    <t>МО г. Щелково</t>
  </si>
  <si>
    <t>г.Уфа</t>
  </si>
  <si>
    <t>Труба 720х9-10</t>
  </si>
  <si>
    <t>бесшовная, в пленке</t>
  </si>
  <si>
    <t>б/у, газовка</t>
  </si>
  <si>
    <t>г.Екатеринбург</t>
  </si>
  <si>
    <t>30 /</t>
  </si>
  <si>
    <t xml:space="preserve">Труба 820х8-9,5  </t>
  </si>
  <si>
    <t xml:space="preserve"> г. Краснодар</t>
  </si>
  <si>
    <t xml:space="preserve"> г. Челябинск</t>
  </si>
  <si>
    <t>Труба 530х12, 09Г2С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</si>
  <si>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</si>
  <si>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</si>
  <si>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</si>
  <si>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</si>
  <si>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Труба 159х5 ст 20 ГОСТ 1050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</si>
  <si>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</si>
  <si>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</si>
  <si>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</si>
  <si>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Труба 820х10-11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</si>
</sst>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1" fontId="9" fillId="3" borderId="1" xfId="0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3" borderId="0" xfId="0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tabSelected="1" zoomScale="90" zoomScaleNormal="90" workbookViewId="0">
      <pane ySplit="1" topLeftCell="A2" activePane="bottomLeft" state="frozen"/>
      <selection pane="bottomLeft" activeCell="E11" sqref="E11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20</v>
      </c>
      <c r="G1" s="53" t="s">
        <v>1</v>
      </c>
      <c r="H1" s="53" t="s">
        <v>2</v>
      </c>
      <c r="I1" s="55" t="s">
        <v>87</v>
      </c>
      <c r="J1" s="55" t="s">
        <v>19</v>
      </c>
    </row>
    <row r="2" spans="1:11" ht="56.25">
      <c r="A2" s="56">
        <v>1</v>
      </c>
      <c r="B2" s="57" t="s">
        <v>16</v>
      </c>
      <c r="C2" s="57" t="s">
        <v>12</v>
      </c>
      <c r="D2" s="57" t="s">
        <v>13</v>
      </c>
      <c r="E2" s="58" t="s">
        <v>9</v>
      </c>
      <c r="F2" s="59" t="s">
        <v>17</v>
      </c>
      <c r="G2" s="60" t="s">
        <v>4</v>
      </c>
      <c r="H2" s="61">
        <f>93.708-7.281-43.251</f>
        <v>43.175999999999995</v>
      </c>
      <c r="I2" s="62">
        <v>39000</v>
      </c>
      <c r="J2" s="62">
        <v>6</v>
      </c>
    </row>
    <row r="3" spans="1:11" ht="44.25" customHeight="1">
      <c r="A3" s="56">
        <f t="shared" ref="A3:A9" si="0">A2+1</f>
        <v>2</v>
      </c>
      <c r="B3" s="58" t="s">
        <v>14</v>
      </c>
      <c r="C3" s="58" t="s">
        <v>105</v>
      </c>
      <c r="D3" s="58" t="s">
        <v>8</v>
      </c>
      <c r="E3" s="58" t="s">
        <v>9</v>
      </c>
      <c r="F3" s="59" t="s">
        <v>18</v>
      </c>
      <c r="G3" s="60" t="s">
        <v>4</v>
      </c>
      <c r="H3" s="61">
        <f>42.829</f>
        <v>42.829000000000001</v>
      </c>
      <c r="I3" s="62">
        <v>75000</v>
      </c>
      <c r="J3" s="62" t="s">
        <v>57</v>
      </c>
    </row>
    <row r="4" spans="1:11" ht="45.75" customHeight="1">
      <c r="A4" s="56">
        <f t="shared" si="0"/>
        <v>3</v>
      </c>
      <c r="B4" s="58" t="s">
        <v>103</v>
      </c>
      <c r="C4" s="58" t="s">
        <v>101</v>
      </c>
      <c r="D4" s="58"/>
      <c r="E4" s="58" t="s">
        <v>9</v>
      </c>
      <c r="F4" s="59" t="s">
        <v>102</v>
      </c>
      <c r="G4" s="60" t="s">
        <v>4</v>
      </c>
      <c r="H4" s="65">
        <v>300.02499999999998</v>
      </c>
      <c r="I4" s="62">
        <v>60000</v>
      </c>
      <c r="J4" s="62" t="s">
        <v>116</v>
      </c>
    </row>
    <row r="5" spans="1:11" ht="75">
      <c r="A5" s="56">
        <f t="shared" si="0"/>
        <v>4</v>
      </c>
      <c r="B5" s="58" t="s">
        <v>15</v>
      </c>
      <c r="C5" s="58" t="s">
        <v>104</v>
      </c>
      <c r="D5" s="58" t="s">
        <v>10</v>
      </c>
      <c r="E5" s="58" t="s">
        <v>9</v>
      </c>
      <c r="F5" s="59" t="s">
        <v>109</v>
      </c>
      <c r="G5" s="60" t="s">
        <v>4</v>
      </c>
      <c r="H5" s="65">
        <v>431</v>
      </c>
      <c r="I5" s="62">
        <v>75000</v>
      </c>
      <c r="J5" s="62"/>
      <c r="K5" s="33"/>
    </row>
    <row r="6" spans="1:11" ht="41.25" customHeight="1">
      <c r="A6" s="56">
        <f t="shared" si="0"/>
        <v>5</v>
      </c>
      <c r="B6" s="58" t="s">
        <v>118</v>
      </c>
      <c r="C6" s="58" t="s">
        <v>107</v>
      </c>
      <c r="D6" s="58"/>
      <c r="E6" s="58" t="s">
        <v>9</v>
      </c>
      <c r="F6" s="59" t="s">
        <v>108</v>
      </c>
      <c r="G6" s="60" t="s">
        <v>4</v>
      </c>
      <c r="H6" s="63">
        <v>150</v>
      </c>
      <c r="I6" s="62">
        <v>70000</v>
      </c>
      <c r="J6" s="62"/>
      <c r="K6" s="33"/>
    </row>
    <row r="7" spans="1:11" ht="43.5" customHeight="1">
      <c r="A7" s="56">
        <f>A6+1</f>
        <v>6</v>
      </c>
      <c r="B7" s="58" t="s">
        <v>118</v>
      </c>
      <c r="C7" s="58" t="s">
        <v>106</v>
      </c>
      <c r="D7" s="58"/>
      <c r="E7" s="58" t="s">
        <v>9</v>
      </c>
      <c r="F7" s="59" t="s">
        <v>108</v>
      </c>
      <c r="G7" s="60" t="s">
        <v>4</v>
      </c>
      <c r="H7" s="63">
        <v>100</v>
      </c>
      <c r="I7" s="62">
        <v>70000</v>
      </c>
      <c r="J7" s="62"/>
      <c r="K7" s="33"/>
    </row>
    <row r="8" spans="1:11" ht="40.5" customHeight="1">
      <c r="A8" s="56">
        <f t="shared" si="0"/>
        <v>7</v>
      </c>
      <c r="B8" s="58" t="s">
        <v>115</v>
      </c>
      <c r="C8" s="58" t="s">
        <v>112</v>
      </c>
      <c r="D8" s="58"/>
      <c r="E8" s="58" t="s">
        <v>113</v>
      </c>
      <c r="F8" s="59" t="s">
        <v>114</v>
      </c>
      <c r="G8" s="60" t="s">
        <v>4</v>
      </c>
      <c r="H8" s="63">
        <v>500</v>
      </c>
      <c r="I8" s="62">
        <v>45000</v>
      </c>
      <c r="J8" s="62"/>
      <c r="K8" s="33"/>
    </row>
    <row r="9" spans="1:11" ht="18.75">
      <c r="A9" s="56">
        <f t="shared" si="0"/>
        <v>8</v>
      </c>
      <c r="B9" s="57" t="s">
        <v>98</v>
      </c>
      <c r="C9" s="57" t="s">
        <v>117</v>
      </c>
      <c r="D9" s="57"/>
      <c r="E9" s="58" t="s">
        <v>100</v>
      </c>
      <c r="F9" s="59" t="s">
        <v>99</v>
      </c>
      <c r="G9" s="60" t="s">
        <v>4</v>
      </c>
      <c r="H9" s="63">
        <v>800</v>
      </c>
      <c r="I9" s="62">
        <v>47000</v>
      </c>
      <c r="J9" s="62"/>
    </row>
    <row r="10" spans="1:11" ht="39" customHeight="1">
      <c r="A10" s="56">
        <v>9</v>
      </c>
      <c r="B10" s="58" t="s">
        <v>119</v>
      </c>
      <c r="C10" s="58" t="s">
        <v>120</v>
      </c>
      <c r="D10" s="58" t="s">
        <v>121</v>
      </c>
      <c r="E10" s="58" t="s">
        <v>122</v>
      </c>
      <c r="F10" s="59" t="s">
        <v>123</v>
      </c>
      <c r="G10" s="60" t="s">
        <v>4</v>
      </c>
      <c r="H10" s="65">
        <v>100</v>
      </c>
      <c r="I10" s="64">
        <v>100000</v>
      </c>
      <c r="J10" s="64" t="s">
        <v>88</v>
      </c>
    </row>
    <row r="11" spans="1:11" s="66" customFormat="1" ht="18.75">
      <c r="A11" s="67">
        <v>10</v>
      </c>
      <c r="B11" s="68" t="s">
        <v>124</v>
      </c>
      <c r="C11" s="69" t="s">
        <v>125</v>
      </c>
      <c r="D11" s="69"/>
      <c r="E11" s="69" t="s">
        <v>126</v>
      </c>
      <c r="F11" s="70" t="s">
        <v>127</v>
      </c>
      <c r="G11" s="70" t="s">
        <v>4</v>
      </c>
      <c r="H11" s="70">
        <v>150</v>
      </c>
      <c r="I11" s="81">
        <v>70000</v>
      </c>
      <c r="J11" s="70"/>
    </row>
    <row r="12" spans="1:11" ht="18.75">
      <c r="A12" s="67">
        <v>11</v>
      </c>
      <c r="B12" s="68" t="s">
        <v>128</v>
      </c>
      <c r="C12" s="58" t="s">
        <v>129</v>
      </c>
      <c r="D12" s="69"/>
      <c r="E12" s="58" t="s">
        <v>100</v>
      </c>
      <c r="F12" s="59" t="s">
        <v>99</v>
      </c>
      <c r="G12" s="70" t="s">
        <v>4</v>
      </c>
      <c r="H12" s="72">
        <v>1000</v>
      </c>
      <c r="I12" s="71">
        <v>47000</v>
      </c>
      <c r="J12" s="70"/>
    </row>
    <row r="13" spans="1:11" ht="18.75">
      <c r="A13" s="75"/>
      <c r="B13" s="76"/>
      <c r="C13" s="73"/>
      <c r="D13" s="77"/>
      <c r="E13" s="73"/>
      <c r="F13" s="74"/>
      <c r="G13" s="78"/>
      <c r="H13" s="79"/>
      <c r="I13" s="80"/>
      <c r="J13" s="80"/>
    </row>
    <row r="14" spans="1:11" ht="18.75">
      <c r="A14" s="75"/>
      <c r="B14" s="76"/>
      <c r="C14" s="73"/>
      <c r="D14" s="77"/>
      <c r="E14" s="73"/>
      <c r="F14" s="74"/>
      <c r="G14" s="78"/>
      <c r="H14" s="79"/>
      <c r="I14" s="80"/>
      <c r="J14" s="80"/>
    </row>
    <row r="16" spans="1:11">
      <c r="C16" t="s">
        <v>88</v>
      </c>
    </row>
  </sheetData>
  <autoFilter ref="A1:J9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B55" sqref="B55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31</v>
      </c>
      <c r="B1" s="4" t="s">
        <v>0</v>
      </c>
      <c r="C1" s="4" t="s">
        <v>1</v>
      </c>
      <c r="D1" s="23" t="s">
        <v>2</v>
      </c>
      <c r="E1" s="23" t="s">
        <v>97</v>
      </c>
      <c r="F1" s="4" t="s">
        <v>3</v>
      </c>
      <c r="G1" s="23" t="s">
        <v>43</v>
      </c>
      <c r="H1" s="23" t="s">
        <v>41</v>
      </c>
    </row>
    <row r="2" spans="1:8" ht="25.5">
      <c r="A2" s="9">
        <v>731</v>
      </c>
      <c r="B2" s="1" t="s">
        <v>32</v>
      </c>
      <c r="C2" s="9" t="s">
        <v>25</v>
      </c>
      <c r="D2" s="22">
        <v>1</v>
      </c>
      <c r="E2" s="28">
        <v>3775</v>
      </c>
      <c r="F2" s="9" t="s">
        <v>58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33</v>
      </c>
      <c r="C3" s="9" t="s">
        <v>25</v>
      </c>
      <c r="D3" s="22">
        <v>1</v>
      </c>
      <c r="E3" s="28">
        <v>3800</v>
      </c>
      <c r="F3" s="9" t="s">
        <v>58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34</v>
      </c>
      <c r="C4" s="9" t="s">
        <v>25</v>
      </c>
      <c r="D4" s="22">
        <v>1</v>
      </c>
      <c r="E4" s="28">
        <v>5155</v>
      </c>
      <c r="F4" s="9" t="s">
        <v>58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35</v>
      </c>
      <c r="C5" s="9" t="s">
        <v>25</v>
      </c>
      <c r="D5" s="22">
        <v>1</v>
      </c>
      <c r="E5" s="28">
        <v>5460</v>
      </c>
      <c r="F5" s="9" t="s">
        <v>59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31</v>
      </c>
      <c r="B1" s="4" t="s">
        <v>0</v>
      </c>
      <c r="C1" s="4" t="s">
        <v>1</v>
      </c>
      <c r="D1" s="23" t="s">
        <v>2</v>
      </c>
      <c r="E1" s="18" t="s">
        <v>40</v>
      </c>
      <c r="F1" s="17" t="s">
        <v>3</v>
      </c>
      <c r="G1" s="23" t="s">
        <v>39</v>
      </c>
      <c r="H1" s="23" t="s">
        <v>42</v>
      </c>
    </row>
    <row r="2" spans="1:9" ht="25.5" customHeight="1">
      <c r="A2" s="10">
        <v>436</v>
      </c>
      <c r="B2" s="11" t="s">
        <v>24</v>
      </c>
      <c r="C2" s="2" t="s">
        <v>21</v>
      </c>
      <c r="D2" s="22">
        <v>1</v>
      </c>
      <c r="E2" s="19">
        <v>142</v>
      </c>
      <c r="F2" s="12" t="s">
        <v>110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22</v>
      </c>
      <c r="C3" s="2" t="s">
        <v>21</v>
      </c>
      <c r="D3" s="22">
        <v>1</v>
      </c>
      <c r="E3" s="19">
        <v>334</v>
      </c>
      <c r="F3" s="12" t="s">
        <v>110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23</v>
      </c>
      <c r="C4" s="2" t="s">
        <v>21</v>
      </c>
      <c r="D4" s="22">
        <v>2</v>
      </c>
      <c r="E4" s="19">
        <v>351</v>
      </c>
      <c r="F4" s="12" t="s">
        <v>110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96</v>
      </c>
      <c r="C5" s="2" t="s">
        <v>21</v>
      </c>
      <c r="D5" s="22">
        <v>1</v>
      </c>
      <c r="E5" s="50">
        <v>430</v>
      </c>
      <c r="F5" s="12" t="s">
        <v>110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26</v>
      </c>
      <c r="C7" s="2" t="s">
        <v>25</v>
      </c>
      <c r="D7" s="22">
        <v>1</v>
      </c>
      <c r="E7" s="19">
        <v>840</v>
      </c>
      <c r="F7" s="9" t="s">
        <v>58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28</v>
      </c>
      <c r="C8" s="2" t="s">
        <v>25</v>
      </c>
      <c r="D8" s="22">
        <v>1</v>
      </c>
      <c r="E8" s="19">
        <v>1350</v>
      </c>
      <c r="F8" s="9" t="s">
        <v>58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27</v>
      </c>
      <c r="C9" s="2" t="s">
        <v>25</v>
      </c>
      <c r="D9" s="22">
        <v>1</v>
      </c>
      <c r="E9" s="19">
        <v>3600</v>
      </c>
      <c r="F9" s="9" t="s">
        <v>58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29</v>
      </c>
      <c r="C11" s="2" t="s">
        <v>25</v>
      </c>
      <c r="D11" s="22">
        <v>1</v>
      </c>
      <c r="E11" s="19">
        <v>840</v>
      </c>
      <c r="F11" s="9" t="s">
        <v>59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30</v>
      </c>
      <c r="C12" s="2" t="s">
        <v>25</v>
      </c>
      <c r="D12" s="22">
        <v>1</v>
      </c>
      <c r="E12" s="19">
        <v>1350</v>
      </c>
      <c r="F12" s="9" t="s">
        <v>59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11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44</v>
      </c>
      <c r="C1" s="4"/>
      <c r="D1" s="4" t="s">
        <v>45</v>
      </c>
      <c r="E1" s="23" t="s">
        <v>2</v>
      </c>
      <c r="F1" s="18" t="s">
        <v>90</v>
      </c>
      <c r="G1" s="4" t="s">
        <v>46</v>
      </c>
      <c r="H1" s="23" t="s">
        <v>39</v>
      </c>
      <c r="I1" s="23" t="s">
        <v>42</v>
      </c>
    </row>
    <row r="2" spans="1:16" ht="38.25">
      <c r="A2" s="28">
        <v>2</v>
      </c>
      <c r="B2" s="11" t="s">
        <v>55</v>
      </c>
      <c r="C2" s="11" t="s">
        <v>92</v>
      </c>
      <c r="D2" s="10" t="s">
        <v>37</v>
      </c>
      <c r="E2" s="28">
        <v>2</v>
      </c>
      <c r="F2" s="19">
        <v>222</v>
      </c>
      <c r="G2" s="12" t="s">
        <v>110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54</v>
      </c>
      <c r="C3" s="11" t="s">
        <v>93</v>
      </c>
      <c r="D3" s="10" t="s">
        <v>37</v>
      </c>
      <c r="E3" s="28">
        <v>1</v>
      </c>
      <c r="F3" s="19">
        <v>487</v>
      </c>
      <c r="G3" s="12" t="s">
        <v>110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53</v>
      </c>
      <c r="C4" s="11" t="s">
        <v>94</v>
      </c>
      <c r="D4" s="10" t="s">
        <v>37</v>
      </c>
      <c r="E4" s="28">
        <v>3</v>
      </c>
      <c r="F4" s="19">
        <v>132</v>
      </c>
      <c r="G4" s="12" t="s">
        <v>110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52</v>
      </c>
      <c r="C5" s="11" t="s">
        <v>95</v>
      </c>
      <c r="D5" s="10" t="s">
        <v>37</v>
      </c>
      <c r="E5" s="28">
        <v>2</v>
      </c>
      <c r="F5" s="45">
        <v>85.5</v>
      </c>
      <c r="G5" s="12" t="s">
        <v>110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36</v>
      </c>
      <c r="C6" s="11" t="s">
        <v>91</v>
      </c>
      <c r="D6" s="2" t="s">
        <v>37</v>
      </c>
      <c r="E6" s="22">
        <v>3</v>
      </c>
      <c r="F6" s="19">
        <v>86</v>
      </c>
      <c r="G6" s="12" t="s">
        <v>110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38</v>
      </c>
      <c r="C7" s="11" t="s">
        <v>89</v>
      </c>
      <c r="D7" s="2" t="s">
        <v>37</v>
      </c>
      <c r="E7" s="22">
        <v>1</v>
      </c>
      <c r="F7" s="19">
        <v>144</v>
      </c>
      <c r="G7" s="12" t="s">
        <v>110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4" t="s">
        <v>56</v>
      </c>
      <c r="C8" s="83"/>
      <c r="D8" s="10" t="s">
        <v>21</v>
      </c>
      <c r="E8" s="28">
        <v>1</v>
      </c>
      <c r="F8" s="19">
        <v>2095</v>
      </c>
      <c r="G8" s="12" t="s">
        <v>110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5" t="s">
        <v>47</v>
      </c>
      <c r="C9" s="83"/>
      <c r="D9" s="10" t="s">
        <v>21</v>
      </c>
      <c r="E9" s="28">
        <v>1</v>
      </c>
      <c r="F9" s="7">
        <v>36</v>
      </c>
      <c r="G9" s="12" t="s">
        <v>110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5" t="s">
        <v>50</v>
      </c>
      <c r="C10" s="83"/>
      <c r="D10" s="10" t="s">
        <v>25</v>
      </c>
      <c r="E10" s="28">
        <v>1</v>
      </c>
      <c r="F10" s="7">
        <v>72</v>
      </c>
      <c r="G10" s="12" t="s">
        <v>110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5" t="s">
        <v>48</v>
      </c>
      <c r="C11" s="83"/>
      <c r="D11" s="10" t="s">
        <v>21</v>
      </c>
      <c r="E11" s="28">
        <v>1</v>
      </c>
      <c r="F11" s="7">
        <v>13.7</v>
      </c>
      <c r="G11" s="12" t="s">
        <v>110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5" t="s">
        <v>49</v>
      </c>
      <c r="C12" s="83"/>
      <c r="D12" s="10" t="s">
        <v>21</v>
      </c>
      <c r="E12" s="28">
        <v>1</v>
      </c>
      <c r="F12" s="7">
        <v>27.7</v>
      </c>
      <c r="G12" s="12" t="s">
        <v>110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2" t="s">
        <v>51</v>
      </c>
      <c r="C13" s="83"/>
      <c r="D13" s="2" t="s">
        <v>37</v>
      </c>
      <c r="E13" s="22">
        <v>1</v>
      </c>
      <c r="F13" s="7">
        <v>220</v>
      </c>
      <c r="G13" s="12" t="s">
        <v>110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88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31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86</v>
      </c>
      <c r="G1" s="42" t="s">
        <v>42</v>
      </c>
    </row>
    <row r="2" spans="1:7" ht="24">
      <c r="A2" s="35">
        <v>505</v>
      </c>
      <c r="B2" s="36" t="s">
        <v>60</v>
      </c>
      <c r="C2" s="35" t="s">
        <v>25</v>
      </c>
      <c r="D2" s="35">
        <v>3</v>
      </c>
      <c r="E2" s="9" t="s">
        <v>111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61</v>
      </c>
      <c r="B3" s="36" t="s">
        <v>62</v>
      </c>
      <c r="C3" s="35" t="s">
        <v>25</v>
      </c>
      <c r="D3" s="35">
        <v>4</v>
      </c>
      <c r="E3" s="9" t="s">
        <v>111</v>
      </c>
      <c r="F3" s="39">
        <v>7347.24</v>
      </c>
      <c r="G3" s="39">
        <f t="shared" si="0"/>
        <v>29388.959999999999</v>
      </c>
    </row>
    <row r="4" spans="1:7" ht="12.75">
      <c r="A4" s="35" t="s">
        <v>63</v>
      </c>
      <c r="B4" s="36" t="s">
        <v>64</v>
      </c>
      <c r="C4" s="35" t="s">
        <v>25</v>
      </c>
      <c r="D4" s="35">
        <v>3</v>
      </c>
      <c r="E4" s="9" t="s">
        <v>111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65</v>
      </c>
      <c r="C5" s="35" t="s">
        <v>25</v>
      </c>
      <c r="D5" s="35">
        <v>1</v>
      </c>
      <c r="E5" s="9" t="s">
        <v>111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66</v>
      </c>
      <c r="C6" s="35" t="s">
        <v>25</v>
      </c>
      <c r="D6" s="35">
        <v>1</v>
      </c>
      <c r="E6" s="9" t="s">
        <v>111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67</v>
      </c>
      <c r="C7" s="35" t="s">
        <v>25</v>
      </c>
      <c r="D7" s="35">
        <v>1</v>
      </c>
      <c r="E7" s="9" t="s">
        <v>111</v>
      </c>
      <c r="F7" s="39">
        <v>7594.78</v>
      </c>
      <c r="G7" s="39">
        <f t="shared" si="0"/>
        <v>7594.78</v>
      </c>
    </row>
    <row r="8" spans="1:7" ht="12.75">
      <c r="A8" s="35" t="s">
        <v>68</v>
      </c>
      <c r="B8" s="36" t="s">
        <v>69</v>
      </c>
      <c r="C8" s="35" t="s">
        <v>25</v>
      </c>
      <c r="D8" s="35">
        <v>5</v>
      </c>
      <c r="E8" s="9" t="s">
        <v>111</v>
      </c>
      <c r="F8" s="39">
        <v>11139.02</v>
      </c>
      <c r="G8" s="39">
        <f t="shared" si="0"/>
        <v>55695.100000000006</v>
      </c>
    </row>
    <row r="9" spans="1:7" ht="12.75">
      <c r="A9" s="35" t="s">
        <v>70</v>
      </c>
      <c r="B9" s="36" t="s">
        <v>71</v>
      </c>
      <c r="C9" s="35" t="s">
        <v>25</v>
      </c>
      <c r="D9" s="35">
        <v>3</v>
      </c>
      <c r="E9" s="9" t="s">
        <v>111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72</v>
      </c>
      <c r="C10" s="35" t="s">
        <v>25</v>
      </c>
      <c r="D10" s="35">
        <v>1</v>
      </c>
      <c r="E10" s="9" t="s">
        <v>111</v>
      </c>
      <c r="F10" s="39">
        <v>11926.6</v>
      </c>
      <c r="G10" s="39">
        <f t="shared" si="0"/>
        <v>11926.6</v>
      </c>
    </row>
    <row r="11" spans="1:7" ht="12.75">
      <c r="A11" s="35" t="s">
        <v>73</v>
      </c>
      <c r="B11" s="36" t="s">
        <v>74</v>
      </c>
      <c r="C11" s="35" t="s">
        <v>25</v>
      </c>
      <c r="D11" s="35">
        <f>158-50</f>
        <v>108</v>
      </c>
      <c r="E11" s="9" t="s">
        <v>111</v>
      </c>
      <c r="F11" s="39">
        <v>3235.05</v>
      </c>
      <c r="G11" s="39">
        <f t="shared" si="0"/>
        <v>349385.4</v>
      </c>
    </row>
    <row r="12" spans="1:7" ht="12.75">
      <c r="A12" s="35" t="s">
        <v>75</v>
      </c>
      <c r="B12" s="36" t="s">
        <v>76</v>
      </c>
      <c r="C12" s="35" t="s">
        <v>25</v>
      </c>
      <c r="D12" s="35">
        <v>11</v>
      </c>
      <c r="E12" s="9" t="s">
        <v>111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77</v>
      </c>
      <c r="C13" s="35" t="s">
        <v>25</v>
      </c>
      <c r="D13" s="35">
        <v>2</v>
      </c>
      <c r="E13" s="9" t="s">
        <v>111</v>
      </c>
      <c r="F13" s="39">
        <v>1830.4999999999998</v>
      </c>
      <c r="G13" s="39">
        <f t="shared" si="0"/>
        <v>3660.9999999999995</v>
      </c>
    </row>
    <row r="14" spans="1:7" ht="36">
      <c r="A14" s="35" t="s">
        <v>78</v>
      </c>
      <c r="B14" s="36" t="s">
        <v>79</v>
      </c>
      <c r="C14" s="35" t="s">
        <v>25</v>
      </c>
      <c r="D14" s="35">
        <v>15</v>
      </c>
      <c r="E14" s="9" t="s">
        <v>111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80</v>
      </c>
      <c r="C15" s="35" t="s">
        <v>25</v>
      </c>
      <c r="D15" s="35">
        <v>1</v>
      </c>
      <c r="E15" s="9" t="s">
        <v>111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81</v>
      </c>
      <c r="C16" s="35" t="s">
        <v>25</v>
      </c>
      <c r="D16" s="35">
        <v>2</v>
      </c>
      <c r="E16" s="9" t="s">
        <v>111</v>
      </c>
      <c r="F16" s="39">
        <v>11607.25</v>
      </c>
      <c r="G16" s="39">
        <f t="shared" si="0"/>
        <v>23214.5</v>
      </c>
    </row>
    <row r="17" spans="1:7" ht="24">
      <c r="A17" s="35" t="s">
        <v>82</v>
      </c>
      <c r="B17" s="36" t="s">
        <v>83</v>
      </c>
      <c r="C17" s="35" t="s">
        <v>25</v>
      </c>
      <c r="D17" s="35">
        <v>34</v>
      </c>
      <c r="E17" s="9" t="s">
        <v>111</v>
      </c>
      <c r="F17" s="39">
        <v>4358.8635294117603</v>
      </c>
      <c r="G17" s="39">
        <f t="shared" si="0"/>
        <v>148201.35999999984</v>
      </c>
    </row>
    <row r="18" spans="1:7" ht="36">
      <c r="A18" s="35" t="s">
        <v>84</v>
      </c>
      <c r="B18" s="36" t="s">
        <v>85</v>
      </c>
      <c r="C18" s="35" t="s">
        <v>25</v>
      </c>
      <c r="D18" s="35">
        <v>2</v>
      </c>
      <c r="E18" s="9" t="s">
        <v>111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2022-04-28T14:01:37Z</dcterms:modified>
</cp:coreProperties>
</file>