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ЭтаКнига" defaultThemeVersion="124226"/>
  <mc:AlternateContent xmlns:mc="http://schemas.openxmlformats.org/markup-compatibility/2006">
    <mc:Choice Requires="x15">
      <x15ac:absPath xmlns:x15ac="http://schemas.microsoft.com/office/spreadsheetml/2010/11/ac" url="\\Workpc\g\ОБЩИЕ ДОКУМЕНТЫ\MAKSIM\Прайсы\"/>
    </mc:Choice>
  </mc:AlternateContent>
  <bookViews>
    <workbookView xWindow="-105" yWindow="-105" windowWidth="23250" windowHeight="12570"/>
  </bookViews>
  <sheets>
    <sheet name="14.09.2022" sheetId="1" r:id="rId1"/>
  </sheets>
  <definedNames>
    <definedName name="_xlnm._FilterDatabase" localSheetId="0" hidden="1">'14.09.2022'!$A$3:$AQ$95</definedName>
    <definedName name="Авансы">#REF!</definedName>
    <definedName name="Промежуточный_итог">#REF!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13" i="1" l="1"/>
  <c r="I12" i="1"/>
  <c r="I42" i="1"/>
  <c r="G95" i="1" l="1"/>
  <c r="I83" i="1"/>
  <c r="I58" i="1"/>
  <c r="I30" i="1"/>
  <c r="I27" i="1"/>
  <c r="I26" i="1"/>
  <c r="I24" i="1"/>
  <c r="I91" i="1" l="1"/>
  <c r="I90" i="1"/>
  <c r="I89" i="1"/>
  <c r="I86" i="1"/>
  <c r="I94" i="1"/>
  <c r="I93" i="1"/>
  <c r="I92" i="1"/>
  <c r="I9" i="1"/>
  <c r="G9" i="1"/>
  <c r="I82" i="1"/>
  <c r="G4" i="1"/>
  <c r="I4" i="1" l="1"/>
  <c r="I49" i="1"/>
  <c r="I71" i="1"/>
  <c r="I60" i="1"/>
  <c r="G60" i="1"/>
  <c r="I21" i="1" l="1"/>
  <c r="I47" i="1" l="1"/>
  <c r="I57" i="1"/>
  <c r="G57" i="1"/>
  <c r="I31" i="1"/>
  <c r="I5" i="1" l="1"/>
  <c r="I43" i="1"/>
  <c r="I39" i="1"/>
  <c r="I38" i="1"/>
  <c r="I36" i="1"/>
  <c r="I35" i="1"/>
  <c r="I44" i="1"/>
  <c r="I68" i="1"/>
  <c r="I67" i="1" l="1"/>
  <c r="I76" i="1"/>
  <c r="I78" i="1" l="1"/>
  <c r="I77" i="1"/>
  <c r="I17" i="1" l="1"/>
  <c r="I18" i="1"/>
  <c r="I23" i="1"/>
  <c r="I22" i="1"/>
  <c r="I10" i="1"/>
  <c r="I70" i="1"/>
  <c r="I45" i="1" l="1"/>
  <c r="I41" i="1" l="1"/>
  <c r="I46" i="1"/>
  <c r="I59" i="1" l="1"/>
  <c r="I11" i="1" l="1"/>
  <c r="G11" i="1"/>
  <c r="I64" i="1" l="1"/>
  <c r="I66" i="1" l="1"/>
  <c r="I73" i="1"/>
  <c r="I84" i="1" l="1"/>
  <c r="G69" i="1" l="1"/>
  <c r="I75" i="1" l="1"/>
  <c r="I74" i="1"/>
  <c r="I80" i="1"/>
  <c r="I63" i="1" l="1"/>
  <c r="I65" i="1" l="1"/>
  <c r="I81" i="1"/>
  <c r="I79" i="1"/>
  <c r="G19" i="1" l="1"/>
  <c r="H88" i="1" l="1"/>
  <c r="I85" i="1" l="1"/>
  <c r="H87" i="1" l="1"/>
  <c r="I87" i="1" l="1"/>
  <c r="I88" i="1" l="1"/>
  <c r="I48" i="1" l="1"/>
</calcChain>
</file>

<file path=xl/comments1.xml><?xml version="1.0" encoding="utf-8"?>
<comments xmlns="http://schemas.openxmlformats.org/spreadsheetml/2006/main">
  <authors>
    <author>TSKDOB</author>
  </authors>
  <commentList>
    <comment ref="D4" authorId="0" shapeId="0">
      <text>
        <r>
          <rPr>
            <b/>
            <sz val="9"/>
            <color indexed="81"/>
            <rFont val="Tahoma"/>
            <family val="2"/>
            <charset val="204"/>
          </rPr>
          <t>TSKDOB:</t>
        </r>
        <r>
          <rPr>
            <sz val="9"/>
            <color indexed="81"/>
            <rFont val="Tahoma"/>
            <family val="2"/>
            <charset val="204"/>
          </rPr>
          <t xml:space="preserve">
60,32</t>
        </r>
      </text>
    </comment>
    <comment ref="D37" authorId="0" shapeId="0">
      <text>
        <r>
          <rPr>
            <b/>
            <sz val="9"/>
            <color indexed="81"/>
            <rFont val="Tahoma"/>
            <family val="2"/>
            <charset val="204"/>
          </rPr>
          <t>TSKDOB:</t>
        </r>
        <r>
          <rPr>
            <sz val="9"/>
            <color indexed="81"/>
            <rFont val="Tahoma"/>
            <family val="2"/>
            <charset val="204"/>
          </rPr>
          <t xml:space="preserve">
219,08</t>
        </r>
      </text>
    </comment>
    <comment ref="I59" authorId="0" shapeId="0">
      <text>
        <r>
          <rPr>
            <b/>
            <sz val="9"/>
            <color indexed="81"/>
            <rFont val="Tahoma"/>
            <family val="2"/>
            <charset val="204"/>
          </rPr>
          <t>TSKDOB:</t>
        </r>
        <r>
          <rPr>
            <sz val="9"/>
            <color indexed="81"/>
            <rFont val="Tahoma"/>
            <family val="2"/>
            <charset val="204"/>
          </rPr>
          <t xml:space="preserve">
19,841</t>
        </r>
      </text>
    </comment>
    <comment ref="L95" authorId="0" shapeId="0">
      <text>
        <r>
          <rPr>
            <b/>
            <sz val="9"/>
            <color indexed="81"/>
            <rFont val="Tahoma"/>
            <family val="2"/>
            <charset val="204"/>
          </rPr>
          <t>TSKDOB:</t>
        </r>
        <r>
          <rPr>
            <sz val="9"/>
            <color indexed="81"/>
            <rFont val="Tahoma"/>
            <family val="2"/>
            <charset val="204"/>
          </rPr>
          <t xml:space="preserve">
всего было 9 комплектов </t>
        </r>
      </text>
    </comment>
  </commentList>
</comments>
</file>

<file path=xl/sharedStrings.xml><?xml version="1.0" encoding="utf-8"?>
<sst xmlns="http://schemas.openxmlformats.org/spreadsheetml/2006/main" count="452" uniqueCount="191">
  <si>
    <t>№ п/п</t>
  </si>
  <si>
    <t>Вес, тн</t>
  </si>
  <si>
    <t>Характеристика труб/марка стали</t>
  </si>
  <si>
    <t>ц/т</t>
  </si>
  <si>
    <t>1 категория</t>
  </si>
  <si>
    <t>2 категория</t>
  </si>
  <si>
    <t>4 категория</t>
  </si>
  <si>
    <t>D</t>
  </si>
  <si>
    <t>ПЕРВОУРАЛЬСК</t>
  </si>
  <si>
    <r>
      <rPr>
        <b/>
        <sz val="9"/>
        <color theme="1"/>
        <rFont val="Calibri"/>
        <family val="2"/>
        <charset val="204"/>
      </rPr>
      <t xml:space="preserve"> ГОСТ 8</t>
    </r>
    <r>
      <rPr>
        <b/>
        <sz val="9"/>
        <color indexed="8"/>
        <rFont val="Calibri"/>
        <family val="2"/>
        <charset val="204"/>
      </rPr>
      <t xml:space="preserve">732-78 ЦТ. , ст. 13ХФА </t>
    </r>
  </si>
  <si>
    <t>12.12.2019/
16.12.2019/
18.12.2019/</t>
  </si>
  <si>
    <t xml:space="preserve">4 категория </t>
  </si>
  <si>
    <t>АДЖАРСКАЯ</t>
  </si>
  <si>
    <t>п/ш, тип-3</t>
  </si>
  <si>
    <t>7-7,7</t>
  </si>
  <si>
    <t>Новосинеглазово</t>
  </si>
  <si>
    <t>10,82/10,87/11,03</t>
  </si>
  <si>
    <t>сварка, в ППУ-П, тип-2</t>
  </si>
  <si>
    <t>САМАРА</t>
  </si>
  <si>
    <t>перемещение с АДЖАРСКОЙ
 на базу С.
26.04.2021</t>
  </si>
  <si>
    <t>ц/т, фаска орбита</t>
  </si>
  <si>
    <r>
      <rPr>
        <sz val="10"/>
        <color theme="1"/>
        <rFont val="Calibri"/>
        <family val="2"/>
        <charset val="204"/>
      </rPr>
      <t xml:space="preserve"> 4</t>
    </r>
    <r>
      <rPr>
        <sz val="10"/>
        <color indexed="8"/>
        <rFont val="Calibri"/>
        <family val="2"/>
        <charset val="204"/>
      </rPr>
      <t>,22 (остаток от 11,23)</t>
    </r>
  </si>
  <si>
    <t xml:space="preserve">поп./ш., банан, замят. край., вмятина СТ. 3 СП
(*была 11,96- 2+5+1 м. продали) эллипс. </t>
  </si>
  <si>
    <t>п.ш.</t>
  </si>
  <si>
    <r>
      <t xml:space="preserve">11,52/10/11,57-Б./11,26-Б. </t>
    </r>
    <r>
      <rPr>
        <b/>
        <sz val="10"/>
        <color rgb="FF000000"/>
        <rFont val="Calibri"/>
        <family val="2"/>
        <charset val="204"/>
      </rPr>
      <t>7 ст.</t>
    </r>
    <r>
      <rPr>
        <sz val="10"/>
        <color indexed="8"/>
        <rFont val="Calibri"/>
        <family val="2"/>
        <charset val="204"/>
      </rPr>
      <t xml:space="preserve">
10,39</t>
    </r>
    <r>
      <rPr>
        <b/>
        <sz val="10"/>
        <color rgb="FF000000"/>
        <rFont val="Calibri"/>
        <family val="2"/>
        <charset val="204"/>
      </rPr>
      <t xml:space="preserve"> ( 11 ст.)</t>
    </r>
    <r>
      <rPr>
        <sz val="10"/>
        <color indexed="8"/>
        <rFont val="Calibri"/>
        <family val="2"/>
        <charset val="204"/>
      </rPr>
      <t xml:space="preserve">
10,95-б./11,62-б./11,40-б.  </t>
    </r>
    <r>
      <rPr>
        <b/>
        <sz val="10"/>
        <color rgb="FF000000"/>
        <rFont val="Calibri"/>
        <family val="2"/>
        <charset val="204"/>
      </rPr>
      <t xml:space="preserve">7,7 cт. </t>
    </r>
  </si>
  <si>
    <t>труба СБТ, ТУ 14-161-137-94
(*приёмка 14,055 т.)</t>
  </si>
  <si>
    <t>п/ш</t>
  </si>
  <si>
    <t>*Цены указаны в руб./т с учётом НДС (20%) на условиях самовывоза со складов</t>
  </si>
  <si>
    <t>12,04/12,03</t>
  </si>
  <si>
    <t>м.ш, c гратом</t>
  </si>
  <si>
    <t>эл.св, cт. 20 , cнятый грат</t>
  </si>
  <si>
    <t>ТС 153-21-2007</t>
  </si>
  <si>
    <t>11,64/11,64/11,64/11,64/11,64/11,64/11,64/11,64/11,65/11,64/11,64/11,65</t>
  </si>
  <si>
    <t>11,59/11,66/11,80/11,65/11,66/11,68/11,66/10,81</t>
  </si>
  <si>
    <t>ц/т, cт. 09Г2С</t>
  </si>
  <si>
    <t>Ложементы</t>
  </si>
  <si>
    <t>7,9-8,9</t>
  </si>
  <si>
    <t>п.ш., ст. 20</t>
  </si>
  <si>
    <t>11,62/9,03/10,79/11,62/11,62/11,62/11,62/11,62/9,05/9,03</t>
  </si>
  <si>
    <t>п.ш., ст. 20, снятый грат</t>
  </si>
  <si>
    <t>б.ш., ст. 20, без 1 фаски</t>
  </si>
  <si>
    <t>ВС</t>
  </si>
  <si>
    <t>cпир.</t>
  </si>
  <si>
    <t>п/ш, 2 шва</t>
  </si>
  <si>
    <t xml:space="preserve">7,10-п/ш, один шов, поперечка завод
5,73-п/ш, два шва </t>
  </si>
  <si>
    <t>п/ш, тип 3, фаска мех.
L 11,20 (?)-проверить</t>
  </si>
  <si>
    <t>СУРГУТ-БАРСОВО</t>
  </si>
  <si>
    <t>11,77/11,67/11,59/11,68/11,58/11,68/11,77/11,59/11,68/11,77/11,62/11,76/11,69/11,68/11,64/11,42/11,58/11,38/11,59/11,45/11,32/11,60/11,46/11,41/11,37/11,66/11,60/11,68/11,77/11,67/11,77/11,67/11,67/11,66</t>
  </si>
  <si>
    <t>сварка, 
CТ. 22ГЮ 
c гратом</t>
  </si>
  <si>
    <r>
      <rPr>
        <b/>
        <sz val="10"/>
        <color rgb="FF000000"/>
        <rFont val="Calibri"/>
        <family val="2"/>
        <charset val="204"/>
      </rPr>
      <t>2)</t>
    </r>
    <r>
      <rPr>
        <b/>
        <u/>
        <sz val="10"/>
        <color rgb="FF000000"/>
        <rFont val="Calibri"/>
        <family val="2"/>
        <charset val="204"/>
      </rPr>
      <t>16 шт. 187,94 м. 3,656 т.</t>
    </r>
    <r>
      <rPr>
        <b/>
        <u/>
        <sz val="10"/>
        <color rgb="FF7030A0"/>
        <rFont val="Calibri"/>
        <family val="2"/>
        <charset val="204"/>
      </rPr>
      <t xml:space="preserve">  </t>
    </r>
    <r>
      <rPr>
        <sz val="10"/>
        <color theme="1"/>
        <rFont val="Calibri"/>
        <family val="2"/>
        <charset val="204"/>
      </rPr>
      <t xml:space="preserve">11,99/11,99/11,94/11,22/11,99/11,97/11,98/10,89/11,99/11,97/11,32/11,97/11,97/11,98/10,80/11,97 c гратом </t>
    </r>
    <r>
      <rPr>
        <b/>
        <sz val="10"/>
        <color rgb="FF7030A0"/>
        <rFont val="Calibri"/>
        <family val="2"/>
        <charset val="204"/>
      </rPr>
      <t xml:space="preserve"> </t>
    </r>
    <r>
      <rPr>
        <u/>
        <sz val="10"/>
        <color rgb="FF7030A0"/>
        <rFont val="Calibri"/>
        <family val="2"/>
        <charset val="204"/>
      </rPr>
      <t xml:space="preserve">(*  из пачки 20 шт. 235,41 м. 4,593 т. ст. 22ГЮ </t>
    </r>
    <r>
      <rPr>
        <b/>
        <sz val="10"/>
        <color rgb="FF000000"/>
        <rFont val="Calibri"/>
        <family val="2"/>
        <charset val="204"/>
      </rPr>
      <t xml:space="preserve">
10) </t>
    </r>
    <r>
      <rPr>
        <b/>
        <u/>
        <sz val="10"/>
        <color rgb="FF000000"/>
        <rFont val="Calibri"/>
        <family val="2"/>
        <charset val="204"/>
      </rPr>
      <t xml:space="preserve">20 шт. 231,41 м. 4,513 т. ст. 22ГЮ </t>
    </r>
    <r>
      <rPr>
        <b/>
        <sz val="10"/>
        <color rgb="FF000000"/>
        <rFont val="Calibri"/>
        <family val="2"/>
        <charset val="204"/>
      </rPr>
      <t xml:space="preserve">
</t>
    </r>
    <r>
      <rPr>
        <sz val="10"/>
        <color rgb="FF000000"/>
        <rFont val="Calibri"/>
        <family val="2"/>
        <charset val="204"/>
      </rPr>
      <t xml:space="preserve"> (*из них 15 шт. 11,98/11,98/11,97/11,98/11,97/11,98/11,99/10,75/11,84/11,97/11,98/11,98/11,64/10,94/10,27- 175,22 м. 3,409 т. </t>
    </r>
    <r>
      <rPr>
        <u/>
        <sz val="10"/>
        <color rgb="FF000000"/>
        <rFont val="Calibri"/>
        <family val="2"/>
        <charset val="204"/>
      </rPr>
      <t>c гратом</t>
    </r>
    <r>
      <rPr>
        <sz val="10"/>
        <color rgb="FF000000"/>
        <rFont val="Calibri"/>
        <family val="2"/>
        <charset val="204"/>
      </rPr>
      <t xml:space="preserve">). </t>
    </r>
    <r>
      <rPr>
        <b/>
        <sz val="10"/>
        <color rgb="FF000000"/>
        <rFont val="Calibri"/>
        <family val="2"/>
        <charset val="204"/>
      </rPr>
      <t xml:space="preserve">
11) </t>
    </r>
    <r>
      <rPr>
        <b/>
        <u/>
        <sz val="10"/>
        <color rgb="FF000000"/>
        <rFont val="Calibri"/>
        <family val="2"/>
        <charset val="204"/>
      </rPr>
      <t xml:space="preserve">20 шт. 237,41 м. 4,632 т. ст. 22ГЮ </t>
    </r>
    <r>
      <rPr>
        <b/>
        <sz val="10"/>
        <color rgb="FF000000"/>
        <rFont val="Calibri"/>
        <family val="2"/>
        <charset val="204"/>
      </rPr>
      <t xml:space="preserve">
</t>
    </r>
    <r>
      <rPr>
        <sz val="10"/>
        <color rgb="FF000000"/>
        <rFont val="Calibri"/>
        <family val="2"/>
        <charset val="204"/>
      </rPr>
      <t xml:space="preserve">(* из них 15 шт. 11,98/10,77/11,04/11,98/11,97/11,97/11,98/11,98/11,96/11,98/11,98/11,97/11,98/11,97/11,97- 177,48 м. 3,453 т. c гратом). </t>
    </r>
    <r>
      <rPr>
        <b/>
        <sz val="10"/>
        <color rgb="FF000000"/>
        <rFont val="Calibri"/>
        <family val="2"/>
        <charset val="204"/>
      </rPr>
      <t xml:space="preserve">
12) </t>
    </r>
    <r>
      <rPr>
        <b/>
        <u/>
        <sz val="10"/>
        <color rgb="FF000000"/>
        <rFont val="Calibri"/>
        <family val="2"/>
        <charset val="204"/>
      </rPr>
      <t xml:space="preserve">14 шт. 154,95 м. 3,014 т. c гратом </t>
    </r>
    <r>
      <rPr>
        <sz val="10"/>
        <color rgb="FF000000"/>
        <rFont val="Calibri"/>
        <family val="2"/>
        <charset val="204"/>
      </rPr>
      <t xml:space="preserve">11,98/11,98/10,13/9,57/10,48/11,97/11,98/10,56/10,13/11,97/10,28/11,98/9,96/11,98- </t>
    </r>
    <r>
      <rPr>
        <sz val="10"/>
        <color rgb="FF7030A0"/>
        <rFont val="Calibri"/>
        <family val="2"/>
        <charset val="204"/>
      </rPr>
      <t>(*из пачки 20 шт. 223,82 м. 4,366 т. ст. 22ГЮ)</t>
    </r>
    <r>
      <rPr>
        <b/>
        <sz val="10"/>
        <color rgb="FF000000"/>
        <rFont val="Calibri"/>
        <family val="2"/>
        <charset val="204"/>
      </rPr>
      <t xml:space="preserve">
13) </t>
    </r>
    <r>
      <rPr>
        <b/>
        <u/>
        <sz val="10"/>
        <color rgb="FF000000"/>
        <rFont val="Calibri"/>
        <family val="2"/>
        <charset val="204"/>
      </rPr>
      <t xml:space="preserve">11 шт. 127,62 м. 2,483 т. c гратом </t>
    </r>
    <r>
      <rPr>
        <sz val="10"/>
        <color rgb="FF000000"/>
        <rFont val="Calibri"/>
        <family val="2"/>
        <charset val="204"/>
      </rPr>
      <t>11,98/11,98/11,98/11,36/11,36/11,98/11,97/11,98/10,94/11,97/10,12</t>
    </r>
    <r>
      <rPr>
        <sz val="10"/>
        <color rgb="FF7030A0"/>
        <rFont val="Calibri"/>
        <family val="2"/>
        <charset val="204"/>
      </rPr>
      <t xml:space="preserve"> (* из пачки 20 шт. 233,22 м. 4,549 т. ст. 22ГЮ)</t>
    </r>
    <r>
      <rPr>
        <sz val="10"/>
        <color indexed="8"/>
        <rFont val="Calibri"/>
        <family val="2"/>
      </rPr>
      <t xml:space="preserve">
</t>
    </r>
    <r>
      <rPr>
        <b/>
        <sz val="10"/>
        <color rgb="FF000000"/>
        <rFont val="Calibri"/>
        <family val="2"/>
        <charset val="204"/>
      </rPr>
      <t>14)</t>
    </r>
    <r>
      <rPr>
        <b/>
        <u/>
        <sz val="10"/>
        <color rgb="FF000000"/>
        <rFont val="Calibri"/>
        <family val="2"/>
        <charset val="204"/>
      </rPr>
      <t xml:space="preserve"> 1 шт. 10,27 м. 
</t>
    </r>
    <r>
      <rPr>
        <b/>
        <u/>
        <sz val="10"/>
        <color theme="1"/>
        <rFont val="Calibri"/>
        <family val="2"/>
        <charset val="204"/>
      </rPr>
      <t xml:space="preserve">13 шт. 154,66 м. 3,009 т. c гратом  </t>
    </r>
    <r>
      <rPr>
        <sz val="10"/>
        <color theme="1"/>
        <rFont val="Calibri"/>
        <family val="2"/>
        <charset val="204"/>
      </rPr>
      <t>10,86/11,98/11,99/11,98/11,99/11,97/12/11,99/11,98/11,98/11,98/11,98/11,98</t>
    </r>
    <r>
      <rPr>
        <sz val="10"/>
        <color rgb="FF7030A0"/>
        <rFont val="Calibri"/>
        <family val="2"/>
        <charset val="204"/>
      </rPr>
      <t xml:space="preserve">  (*  из пачки 20 шт. 231,19 м. 4,507 т. ст. 22ГЮ)</t>
    </r>
  </si>
  <si>
    <t xml:space="preserve">
12,02/12,02/12,03/12,03
</t>
  </si>
  <si>
    <t>сварка, cт. 09Г2С,  
снятый грат
11,59- c гратом</t>
  </si>
  <si>
    <t>12,26/12,28/12,29/12,04/12,22/12,40/12,36/12,17/12,27/12,25/12,22/12,28/12,21/12,37/12,37/12,28/12,26/12,28/12,16/12,28/12,28/12,20</t>
  </si>
  <si>
    <t xml:space="preserve">
</t>
  </si>
  <si>
    <t>ДЛИНЫ ТРУБ</t>
  </si>
  <si>
    <t>ЦЕНА С НДС ЗА 1 ТОННУ</t>
  </si>
  <si>
    <t>ДЛИНА</t>
  </si>
  <si>
    <t>КОЛ-ВО</t>
  </si>
  <si>
    <t>КАТЕГОРИЯ</t>
  </si>
  <si>
    <t>СТЕНКА</t>
  </si>
  <si>
    <t xml:space="preserve">ДАТА </t>
  </si>
  <si>
    <t>СКЛАД</t>
  </si>
  <si>
    <t>АСБЕСТ</t>
  </si>
  <si>
    <t>МОНТАЖНИКОВ</t>
  </si>
  <si>
    <t>КАМЕНСК-УРАЛЬСКИЙ</t>
  </si>
  <si>
    <t xml:space="preserve">ПРОМЫШЛЕННАЯ </t>
  </si>
  <si>
    <t>12,06/12,07/12,07/12,07/12,08/12,07/12,11/12,07/12,08/12,06/12,05</t>
  </si>
  <si>
    <r>
      <t xml:space="preserve"> 8,68/12,02/12,03/12,02/10,22/12,02/12,04 </t>
    </r>
    <r>
      <rPr>
        <b/>
        <sz val="10"/>
        <color theme="1"/>
        <rFont val="Calibri"/>
        <family val="2"/>
        <charset val="204"/>
        <scheme val="minor"/>
      </rPr>
      <t>(cт. P235GH)</t>
    </r>
    <r>
      <rPr>
        <sz val="10"/>
        <color theme="1"/>
        <rFont val="Calibri"/>
        <family val="2"/>
        <charset val="204"/>
        <scheme val="minor"/>
      </rPr>
      <t xml:space="preserve">
 10,24/11,69/10,52  </t>
    </r>
    <r>
      <rPr>
        <b/>
        <sz val="10"/>
        <color theme="1"/>
        <rFont val="Calibri"/>
        <family val="2"/>
        <charset val="204"/>
        <scheme val="minor"/>
      </rPr>
      <t>(cт. 20А)</t>
    </r>
    <r>
      <rPr>
        <sz val="10"/>
        <color theme="1"/>
        <rFont val="Calibri"/>
        <family val="2"/>
        <charset val="204"/>
        <scheme val="minor"/>
      </rPr>
      <t xml:space="preserve">
 11,76/11,18/11,61/11,67/11,48/11,68/11,30/11,55/11,57 </t>
    </r>
    <r>
      <rPr>
        <b/>
        <sz val="10"/>
        <color theme="1"/>
        <rFont val="Calibri"/>
        <family val="2"/>
        <charset val="204"/>
        <scheme val="minor"/>
      </rPr>
      <t>(cт. 09ГСФ)</t>
    </r>
    <r>
      <rPr>
        <sz val="10"/>
        <color theme="1"/>
        <rFont val="Calibri"/>
        <family val="2"/>
        <charset val="204"/>
        <scheme val="minor"/>
      </rPr>
      <t xml:space="preserve">
 11,49/11,42/11,35/10,05/11,49/11,37/11,36 </t>
    </r>
    <r>
      <rPr>
        <b/>
        <sz val="10"/>
        <color theme="1"/>
        <rFont val="Calibri"/>
        <family val="2"/>
        <charset val="204"/>
        <scheme val="minor"/>
      </rPr>
      <t>(cт. 05ХГБ)</t>
    </r>
    <r>
      <rPr>
        <sz val="10"/>
        <color theme="1"/>
        <rFont val="Calibri"/>
        <family val="2"/>
        <charset val="204"/>
        <scheme val="minor"/>
      </rPr>
      <t xml:space="preserve">
 11,44 </t>
    </r>
    <r>
      <rPr>
        <b/>
        <sz val="10"/>
        <color theme="1"/>
        <rFont val="Calibri"/>
        <family val="2"/>
        <charset val="204"/>
        <scheme val="minor"/>
      </rPr>
      <t>(cт. 20)</t>
    </r>
    <r>
      <rPr>
        <sz val="10"/>
        <color theme="1"/>
        <rFont val="Calibri"/>
        <family val="2"/>
        <charset val="204"/>
        <scheme val="minor"/>
      </rPr>
      <t xml:space="preserve">
 11,61/9,71/11,35 </t>
    </r>
    <r>
      <rPr>
        <b/>
        <sz val="10"/>
        <color theme="1"/>
        <rFont val="Calibri"/>
        <family val="2"/>
        <charset val="204"/>
        <scheme val="minor"/>
      </rPr>
      <t>(cт. 09Г2С)</t>
    </r>
    <r>
      <rPr>
        <sz val="10"/>
        <color theme="1"/>
        <rFont val="Calibri"/>
        <family val="2"/>
        <charset val="204"/>
        <scheme val="minor"/>
      </rPr>
      <t xml:space="preserve">
 11,41 </t>
    </r>
    <r>
      <rPr>
        <b/>
        <sz val="10"/>
        <color theme="1"/>
        <rFont val="Calibri"/>
        <family val="2"/>
        <charset val="204"/>
        <scheme val="minor"/>
      </rPr>
      <t xml:space="preserve">(ст. 20-КСХ) </t>
    </r>
    <r>
      <rPr>
        <sz val="10"/>
        <color theme="1"/>
        <rFont val="Calibri"/>
        <family val="2"/>
        <charset val="204"/>
        <scheme val="minor"/>
      </rPr>
      <t xml:space="preserve">
 10,91 </t>
    </r>
    <r>
      <rPr>
        <b/>
        <sz val="10"/>
        <color theme="1"/>
        <rFont val="Calibri"/>
        <family val="2"/>
        <charset val="204"/>
        <scheme val="minor"/>
      </rPr>
      <t>(cт. S355J2H)</t>
    </r>
    <r>
      <rPr>
        <sz val="10"/>
        <color theme="1"/>
        <rFont val="Calibri"/>
        <family val="2"/>
        <charset val="204"/>
        <scheme val="minor"/>
      </rPr>
      <t xml:space="preserve">
  11,19 </t>
    </r>
    <r>
      <rPr>
        <b/>
        <sz val="10"/>
        <color theme="1"/>
        <rFont val="Calibri"/>
        <family val="2"/>
        <charset val="204"/>
        <scheme val="minor"/>
      </rPr>
      <t xml:space="preserve">(ст. К52, внутр.покрытие) </t>
    </r>
  </si>
  <si>
    <t>ГОСТ 10704-91 10705-80 В ППУ-ПЭ изоляции ст.3</t>
  </si>
  <si>
    <t>ГОСТ 10704-91 10705-80 ТС 153-21-2007 сварная с гратом ст.22ГЮ</t>
  </si>
  <si>
    <t>СБТ Бурильная труба лежалая</t>
  </si>
  <si>
    <t>ГОСТ 8732-78</t>
  </si>
  <si>
    <t>ГОСТ 10704-91 10705-80 ТС 153-21-2007 сварная со снятым гратом ст.22ГЮ</t>
  </si>
  <si>
    <t>ГОСТ 10704-91 10705-80 сварная с гратом ст.20</t>
  </si>
  <si>
    <t>ГОСТ 10704-91 10705-80 ТС 153-21-2007 сварная со снятым гратом ст.P235GH/20A/09ГСФ/05ХГБ/20/09Г2С/20КСХ/К52/S355J2H</t>
  </si>
  <si>
    <r>
      <rPr>
        <b/>
        <sz val="9"/>
        <color theme="1"/>
        <rFont val="Calibri"/>
        <family val="2"/>
        <charset val="204"/>
      </rPr>
      <t>ГОСТ 8</t>
    </r>
    <r>
      <rPr>
        <b/>
        <sz val="9"/>
        <color indexed="8"/>
        <rFont val="Calibri"/>
        <family val="2"/>
        <charset val="204"/>
      </rPr>
      <t>732-78 ст. 13ХФА</t>
    </r>
  </si>
  <si>
    <r>
      <rPr>
        <b/>
        <sz val="9"/>
        <color theme="1"/>
        <rFont val="Calibri"/>
        <family val="2"/>
        <charset val="204"/>
      </rPr>
      <t>ГОСТ 8</t>
    </r>
    <r>
      <rPr>
        <b/>
        <sz val="9"/>
        <color indexed="8"/>
        <rFont val="Calibri"/>
        <family val="2"/>
        <charset val="204"/>
      </rPr>
      <t>732-78 ст. 20</t>
    </r>
  </si>
  <si>
    <r>
      <rPr>
        <b/>
        <sz val="9"/>
        <color theme="1"/>
        <rFont val="Calibri"/>
        <family val="2"/>
        <charset val="204"/>
      </rPr>
      <t>ГОСТ 8</t>
    </r>
    <r>
      <rPr>
        <b/>
        <sz val="9"/>
        <color indexed="8"/>
        <rFont val="Calibri"/>
        <family val="2"/>
        <charset val="204"/>
      </rPr>
      <t>732-78 ст. 09Г2С</t>
    </r>
  </si>
  <si>
    <t>Обсадная ГОСТ 632-80 гр.Д резьба БТС</t>
  </si>
  <si>
    <t>ГОСТ 10704-91 10705-80 сварная с гратом ст.09Г2С</t>
  </si>
  <si>
    <t>ГОСТ 10704-91 10705-80 сварная со снятым гратом ст.09Г2С</t>
  </si>
  <si>
    <t>Обсадная ГОСТ 31446-2017 гр.Р110 (М)</t>
  </si>
  <si>
    <t>ГОСТ 8732-78 ТУ 1317-006.1-593377520-2003 ст.13ХФА в ВУС изоляции</t>
  </si>
  <si>
    <t>ГОСТ 10704-91 10705-80 сварная со снятым гратом ст.20</t>
  </si>
  <si>
    <t>Восстановленная ГОСТ 10706-76 ст.17Г1С</t>
  </si>
  <si>
    <t>Восстановленная ГОСТ 10706-76 ст.09Г2С</t>
  </si>
  <si>
    <t>Восстановленная ГОСТ 10706-76 ст.20</t>
  </si>
  <si>
    <t>Восстановленная ГОСТ 8696-74 ст.Н/У</t>
  </si>
  <si>
    <t>Восстановленная ГОСТ 10706-76 ст.3</t>
  </si>
  <si>
    <t>Восстановленная ГОСТ 10706-76 ст.17Г1С (мятины)</t>
  </si>
  <si>
    <t>Характеристика для Сайта</t>
  </si>
  <si>
    <t>ТС 153-21-2007 
З. п/ш, cнятый грат 
(*55,092 т.- по весам остаток)</t>
  </si>
  <si>
    <t>сварная, c гратом cт. 09Г2С 
ГОСТ 10704-91 10705-80</t>
  </si>
  <si>
    <t>сварная, снятый грат,cт. 09Г2С
ГОСТ 10704-91 10705-80</t>
  </si>
  <si>
    <t>обсадная (отбракова с КУ) 
ГОСТ 8732-78</t>
  </si>
  <si>
    <t xml:space="preserve">ТС 153-21-2007 
марка стали: Д </t>
  </si>
  <si>
    <r>
      <t xml:space="preserve">11,46/11,10/10,60/11,50/11,33/11,59/11,29/10,81/11,28/11,34/11,25/11,51/11,42/11,39/11,65/11,66/11,37/11,37/11,68/11,65/11,15 </t>
    </r>
    <r>
      <rPr>
        <b/>
        <sz val="10"/>
        <color theme="1"/>
        <rFont val="Calibri"/>
        <family val="2"/>
        <charset val="204"/>
        <scheme val="minor"/>
      </rPr>
      <t xml:space="preserve"> (CТ. 09ГСФ)</t>
    </r>
    <r>
      <rPr>
        <sz val="10"/>
        <color theme="1"/>
        <rFont val="Calibri"/>
        <family val="2"/>
        <charset val="204"/>
        <scheme val="minor"/>
      </rPr>
      <t xml:space="preserve">
10,48/11,44/11,63/11,40/11,66/11,55 </t>
    </r>
    <r>
      <rPr>
        <b/>
        <sz val="10"/>
        <color theme="1"/>
        <rFont val="Calibri"/>
        <family val="2"/>
        <charset val="204"/>
        <scheme val="minor"/>
      </rPr>
      <t>(CТ. К 50)</t>
    </r>
    <r>
      <rPr>
        <sz val="10"/>
        <color theme="1"/>
        <rFont val="Calibri"/>
        <family val="2"/>
        <charset val="204"/>
        <scheme val="minor"/>
      </rPr>
      <t xml:space="preserve">
11,40/11,55 </t>
    </r>
    <r>
      <rPr>
        <b/>
        <sz val="10"/>
        <color theme="1"/>
        <rFont val="Calibri"/>
        <family val="2"/>
        <charset val="204"/>
        <scheme val="minor"/>
      </rPr>
      <t>(cт. 09Г2С)</t>
    </r>
    <r>
      <rPr>
        <sz val="10"/>
        <color theme="1"/>
        <rFont val="Calibri"/>
        <family val="2"/>
        <charset val="204"/>
        <scheme val="minor"/>
      </rPr>
      <t xml:space="preserve">
11,38/11,33  </t>
    </r>
    <r>
      <rPr>
        <b/>
        <sz val="10"/>
        <color theme="1"/>
        <rFont val="Calibri"/>
        <family val="2"/>
        <charset val="204"/>
        <scheme val="minor"/>
      </rPr>
      <t>(ст. 13ХФА)</t>
    </r>
    <r>
      <rPr>
        <sz val="10"/>
        <color theme="1"/>
        <rFont val="Calibri"/>
        <family val="2"/>
        <charset val="204"/>
        <scheme val="minor"/>
      </rPr>
      <t xml:space="preserve">
11,67 </t>
    </r>
    <r>
      <rPr>
        <b/>
        <sz val="10"/>
        <color theme="1"/>
        <rFont val="Calibri"/>
        <family val="2"/>
        <charset val="204"/>
        <scheme val="minor"/>
      </rPr>
      <t xml:space="preserve"> (cт. 20)</t>
    </r>
    <r>
      <rPr>
        <sz val="10"/>
        <color theme="1"/>
        <rFont val="Calibri"/>
        <family val="2"/>
        <charset val="204"/>
        <scheme val="minor"/>
      </rPr>
      <t xml:space="preserve">
8,58 </t>
    </r>
    <r>
      <rPr>
        <b/>
        <sz val="10"/>
        <color theme="1"/>
        <rFont val="Calibri"/>
        <family val="2"/>
        <charset val="204"/>
        <scheme val="minor"/>
      </rPr>
      <t>(ст. 17Г1С-У)</t>
    </r>
    <r>
      <rPr>
        <sz val="10"/>
        <color theme="1"/>
        <rFont val="Calibri"/>
        <family val="2"/>
        <charset val="204"/>
        <scheme val="minor"/>
      </rPr>
      <t xml:space="preserve">
11,97 </t>
    </r>
    <r>
      <rPr>
        <b/>
        <sz val="10"/>
        <color theme="1"/>
        <rFont val="Calibri"/>
        <family val="2"/>
        <charset val="204"/>
        <scheme val="minor"/>
      </rPr>
      <t>(cт. S355J2H)</t>
    </r>
  </si>
  <si>
    <t xml:space="preserve"> ТС 153-21-2007,  ст.22ГЮ</t>
  </si>
  <si>
    <t>ГОСТ 10704-91 10705-80 ТС 153-21-2007
СТ.J55, п/ш, cнятый грат, без фасок</t>
  </si>
  <si>
    <t>ГОСТ 10704-91 10705-80 ТС 153-21-2007 сварная со снятым гратом ст.J55</t>
  </si>
  <si>
    <t xml:space="preserve">
ГОСТ 10704-91 10705-80 ТС 153-21-2007 сварная со снятым гратом ст.J55, п/ш</t>
  </si>
  <si>
    <t>п/ш, ГОСТ 10704-91 10705-80 ТС 153-21-2007 сварная со снятым гратом 
(*по серту 15,456 т.)</t>
  </si>
  <si>
    <t>ГОСТ 10704-91 10705-80 ТС 153-21-2007
сварная со снятым гратом ст.J55, без фасок</t>
  </si>
  <si>
    <t xml:space="preserve">п/ш, сварная со снятым гратом 
ТС 153-21-2007, ГОСТ 10704-91 10705-80 </t>
  </si>
  <si>
    <t>п/ш, с фаской</t>
  </si>
  <si>
    <t>ГОСТ 10704-91 10705-80 ТС 153-21-2007
сварная со снятым гратом,  ст.J55, без фасок</t>
  </si>
  <si>
    <t>ГОСТ 10704-91 10705-80 ТС 153-21-2007
п/ш, сварная со снятым гратом, ст.J55, без фасок</t>
  </si>
  <si>
    <t xml:space="preserve">ГОСТ 10704-91 10705-80 ТС 153-21-2007 сварная со снятым гратом ст.22ГЮ
ст. 7- 26 шт., ст. 7,7- 44  шт. </t>
  </si>
  <si>
    <r>
      <t xml:space="preserve">2. 51 шт. 509,91 м. 3,469 т. </t>
    </r>
    <r>
      <rPr>
        <b/>
        <i/>
        <sz val="10"/>
        <color indexed="8"/>
        <rFont val="Calibri"/>
        <family val="2"/>
        <charset val="204"/>
      </rPr>
      <t>1 шт. с гратом</t>
    </r>
    <r>
      <rPr>
        <sz val="10"/>
        <color indexed="8"/>
        <rFont val="Calibri"/>
        <family val="2"/>
        <charset val="204"/>
      </rPr>
      <t xml:space="preserve">
3. 51 шт.  3,460 т. </t>
    </r>
    <r>
      <rPr>
        <b/>
        <i/>
        <sz val="10"/>
        <color indexed="8"/>
        <rFont val="Calibri"/>
        <family val="2"/>
        <charset val="204"/>
      </rPr>
      <t xml:space="preserve">1 шт. с гратом без бирки
</t>
    </r>
    <r>
      <rPr>
        <sz val="10"/>
        <color indexed="8"/>
        <rFont val="Calibri"/>
        <family val="2"/>
        <charset val="204"/>
      </rPr>
      <t xml:space="preserve">4. 51 шт. 509,78 м. 3,467 т. </t>
    </r>
    <r>
      <rPr>
        <b/>
        <sz val="10"/>
        <color indexed="8"/>
        <rFont val="Calibri"/>
        <family val="2"/>
        <charset val="204"/>
      </rPr>
      <t xml:space="preserve"> 
</t>
    </r>
    <r>
      <rPr>
        <sz val="10"/>
        <color indexed="8"/>
        <rFont val="Calibri"/>
        <family val="2"/>
        <charset val="204"/>
      </rPr>
      <t xml:space="preserve">5. 51 шт. 3,469 т. </t>
    </r>
    <r>
      <rPr>
        <b/>
        <sz val="10"/>
        <color indexed="8"/>
        <rFont val="Calibri"/>
        <family val="2"/>
        <charset val="204"/>
      </rPr>
      <t xml:space="preserve"> 1 шт. с гратом без бирки
</t>
    </r>
    <r>
      <rPr>
        <sz val="10"/>
        <color indexed="8"/>
        <rFont val="Calibri"/>
        <family val="2"/>
        <charset val="204"/>
      </rPr>
      <t>6. 51 шт.  510,98 м. 3,469 т.</t>
    </r>
    <r>
      <rPr>
        <b/>
        <sz val="10"/>
        <color indexed="8"/>
        <rFont val="Calibri"/>
        <family val="2"/>
        <charset val="204"/>
      </rPr>
      <t xml:space="preserve"> 
</t>
    </r>
    <r>
      <rPr>
        <sz val="10"/>
        <color indexed="8"/>
        <rFont val="Calibri"/>
        <family val="2"/>
        <charset val="204"/>
      </rPr>
      <t xml:space="preserve">7. 51 шт.  508,66 м. 3,468 т. 
8. 51 шт.  508,37 м. 3,462 т. </t>
    </r>
    <r>
      <rPr>
        <b/>
        <i/>
        <sz val="10"/>
        <color indexed="8"/>
        <rFont val="Calibri"/>
        <family val="2"/>
        <charset val="204"/>
      </rPr>
      <t>1 шт. с гратом</t>
    </r>
    <r>
      <rPr>
        <sz val="10"/>
        <color indexed="8"/>
        <rFont val="Calibri"/>
        <family val="2"/>
        <charset val="204"/>
      </rPr>
      <t xml:space="preserve">
9. 51 шт.  507,42 м. 3,459 т. </t>
    </r>
    <r>
      <rPr>
        <b/>
        <i/>
        <sz val="10"/>
        <color indexed="8"/>
        <rFont val="Calibri"/>
        <family val="2"/>
        <charset val="204"/>
      </rPr>
      <t>1 шт. с гратом</t>
    </r>
    <r>
      <rPr>
        <sz val="10"/>
        <color indexed="8"/>
        <rFont val="Calibri"/>
        <family val="2"/>
        <charset val="204"/>
      </rPr>
      <t xml:space="preserve">
10.  51 шт.  509,98 м. 3,462 т. 
11.  51 шт.  508,50 м. 3,468 т. </t>
    </r>
    <r>
      <rPr>
        <b/>
        <i/>
        <sz val="10"/>
        <color indexed="8"/>
        <rFont val="Calibri"/>
        <family val="2"/>
        <charset val="204"/>
      </rPr>
      <t>1 шт. с гратом</t>
    </r>
    <r>
      <rPr>
        <sz val="10"/>
        <color indexed="8"/>
        <rFont val="Calibri"/>
        <family val="2"/>
        <charset val="204"/>
      </rPr>
      <t xml:space="preserve">
12.  51 шт.  509,01 м. 3,458 т.</t>
    </r>
    <r>
      <rPr>
        <b/>
        <i/>
        <sz val="10"/>
        <color indexed="8"/>
        <rFont val="Calibri"/>
        <family val="2"/>
        <charset val="204"/>
      </rPr>
      <t xml:space="preserve"> 2 шт. с гратом
</t>
    </r>
    <r>
      <rPr>
        <sz val="10"/>
        <color indexed="8"/>
        <rFont val="Calibri"/>
        <family val="2"/>
        <charset val="204"/>
      </rPr>
      <t xml:space="preserve">13.  51 шт.  507,78 м. 3,450 т. 
14.  51 шт.  508,75 м. 3,465 т. </t>
    </r>
    <r>
      <rPr>
        <b/>
        <i/>
        <sz val="10"/>
        <color indexed="8"/>
        <rFont val="Calibri"/>
        <family val="2"/>
        <charset val="204"/>
      </rPr>
      <t xml:space="preserve">1 шт. с гратом
</t>
    </r>
    <r>
      <rPr>
        <sz val="10"/>
        <color indexed="8"/>
        <rFont val="Calibri"/>
        <family val="2"/>
        <charset val="204"/>
      </rPr>
      <t xml:space="preserve">15.  51 шт.  510,61 м. 3,468 т. </t>
    </r>
    <r>
      <rPr>
        <b/>
        <i/>
        <sz val="10"/>
        <color indexed="8"/>
        <rFont val="Calibri"/>
        <family val="2"/>
        <charset val="204"/>
      </rPr>
      <t xml:space="preserve">1 шт. с гратом 
</t>
    </r>
    <r>
      <rPr>
        <sz val="10"/>
        <color indexed="8"/>
        <rFont val="Calibri"/>
        <family val="2"/>
        <charset val="204"/>
      </rPr>
      <t xml:space="preserve">16.  51 шт.  507,95 м. 3,463 т. </t>
    </r>
  </si>
  <si>
    <t>ГОСТ 10704-91 10705-80 ТС 153-21-2007
п/ш, сварная со снятым гратом, c фасками</t>
  </si>
  <si>
    <t>12,06/12,08/12,06</t>
  </si>
  <si>
    <t>12,04/12,07/12,03/12,07</t>
  </si>
  <si>
    <t>11,69/11,69</t>
  </si>
  <si>
    <t>б.ш. ГОСТ 8732-78 ТУ 1317-006.1-593377520-2003 ст.13ХФА в ВУС изоляции</t>
  </si>
  <si>
    <t xml:space="preserve">перемещение 12.07. с КУ </t>
  </si>
  <si>
    <t>11,92/11,40/11,87/11,87</t>
  </si>
  <si>
    <t>8,03/11,23</t>
  </si>
  <si>
    <t xml:space="preserve">ГОСТ 10704-91 10705-80 ТС 153-21-2007 сварная со снятым гратом ст.22ГЮ
</t>
  </si>
  <si>
    <t>остатки</t>
  </si>
  <si>
    <t>11,91/12,06/11,81/12,08/12,08/12,06/12,08/12,07/12,05/12,07/12,08/12,05/12,08/12,10</t>
  </si>
  <si>
    <t>2)  10 шт. 11,87/11,86/11,86/11,87/11,83/11,87/11,86/11,88/11,85/11,86  118,61 м. 3,115 т.
3) 10 шт.  11,95/11,88/11,89/11,56/11,87/11,63/11,95/11,95/11,64/11,85 118,17 м. 3,103 т.
4) 13 шт. 11,47/9,85/11,96/11,89/11,90/11,88/11,95/11,88/11,89/11,63/11,38/10,48/10,44 148,60 м. 3,903 т.</t>
  </si>
  <si>
    <t xml:space="preserve">СТ. 22ГЮ
ТС 153-21-2007 ГОСТ 10704-91 10705-80 </t>
  </si>
  <si>
    <t>245x7,9 17 шт. 9,462 т.  хорошая
245х8,9 4 шт. 2,282 т. брак</t>
  </si>
  <si>
    <t>11,30/11,15/11,31/11,13/11,25</t>
  </si>
  <si>
    <t>июль</t>
  </si>
  <si>
    <t xml:space="preserve">11,50/11,50/11,84/11,59/10,78/10,80/12,14/11,50/12,00/11,33/10,74/11,34/11,89/11,34/11,50/12,05/12,05/11,60/11,74 </t>
  </si>
  <si>
    <t xml:space="preserve">э/с снятый грат, CТ. К 52,  ГОСТ 10704-91 10705-80 
20,301 т. -по серту </t>
  </si>
  <si>
    <t xml:space="preserve"> сварная со снятым гратом  CТ. К 52,  ГОСТ 10704-91 10705-80 </t>
  </si>
  <si>
    <t>ТС 153-21-2007
СТ. J 55 
п/ш, cнятый грат, без фасок</t>
  </si>
  <si>
    <t>9,80/10,68</t>
  </si>
  <si>
    <t>10,91/8/8,02/8,45/10,69/9,90-банан/11,24/9,55/11,14/</t>
  </si>
  <si>
    <t>10,73/9,85/9,99/10,14/10,78/11,23-банан/11,89/10,01/9,97/11,40/9,64-банан/9,46/10,24/10,22/8,42/10,54-c вырезом</t>
  </si>
  <si>
    <t>сварная, п/ш, c гратом</t>
  </si>
  <si>
    <t xml:space="preserve">9,89/9,70/9,68 </t>
  </si>
  <si>
    <t>11,62/11,61/11,60/11,61</t>
  </si>
  <si>
    <t>п/ш, снятый грат, ст. 22 ГЮ
ТС 153-21-2007</t>
  </si>
  <si>
    <t xml:space="preserve">* 1 труба с гратом </t>
  </si>
  <si>
    <t xml:space="preserve">перемещение 10.08. с КУ </t>
  </si>
  <si>
    <t>2,63/2,79/2,88/2,77/2,75/2,73/2,63/2,77/2,77/2,41
2,80/2,81/2,76/2,83/2,81/2,65/2,67/2,72/2,79/2,75/2,65/2,81</t>
  </si>
  <si>
    <r>
      <t>11,57/11,59/10,90/10,86/11,59/11,53/11,57</t>
    </r>
    <r>
      <rPr>
        <b/>
        <i/>
        <sz val="10"/>
        <color indexed="8"/>
        <rFont val="Calibri"/>
        <family val="2"/>
        <charset val="204"/>
      </rPr>
      <t>грат</t>
    </r>
    <r>
      <rPr>
        <sz val="10"/>
        <color indexed="8"/>
        <rFont val="Calibri"/>
        <family val="2"/>
      </rPr>
      <t>/11,59/11,57/11,59/11,60/11,61/11,60/11,59/11,58/11,59/10,89/10,79/11,59/11,59/11,60/11,59</t>
    </r>
  </si>
  <si>
    <t>11,99/12/11,99/11,89/12/11,88/11,88/10,98/11,89/12</t>
  </si>
  <si>
    <t>12,06/12,06/12,03/12,06/12,06/12,06/12,04/10,08/12,07/12,06/12,06/12,06/12,06/12,07/12,06</t>
  </si>
  <si>
    <t xml:space="preserve">п/ш, снятый грат, ст. 09Г2С, 12,06 м.- СТ. К 48 </t>
  </si>
  <si>
    <t>п/ш, тип 3, фаска мех.
Вмятина 30 см. от края</t>
  </si>
  <si>
    <t>ст. 22 ГЮ
ТС 153-21-2007</t>
  </si>
  <si>
    <t>11,33/11,35/11,16/10,83/11,31/11,32/11,03/2 шт.-22,30 м./2 шт.-20,98 м./2 шт.-22,16 м./21 шт.-228,66 м./10,20/4 шт.-45,06 м.</t>
  </si>
  <si>
    <t>12,07/12,09/12,09/12,08/12,08/12,07/12,09/12,07/12,09/12,07/12,09/12,07/12,07/12,08/12,05/12,08/12,08/12,09/12,07/12,07/12,07/12,07/12,08/12,07/12,09/12,08/12,06/12,07/12,07/12,06/12,07</t>
  </si>
  <si>
    <t>Э/С,  ТС 153-21-2007  ст.22ГЮ</t>
  </si>
  <si>
    <r>
      <t>11,27/11,33/10,20/11,31/11,17/11,30/11,36/11,28/10,65/11,30/11,34/11,17/11,16/11,10/11,29/11,15/11,36/11,28/11,29/11,33/11,38/11,34/11,12/11,24/11,18/11,22/11,30/11,34/</t>
    </r>
    <r>
      <rPr>
        <sz val="10"/>
        <color rgb="FFC00000"/>
        <rFont val="Calibri"/>
        <family val="2"/>
        <charset val="204"/>
      </rPr>
      <t>11,20</t>
    </r>
    <r>
      <rPr>
        <sz val="10"/>
        <color indexed="8"/>
        <rFont val="Calibri"/>
        <family val="2"/>
        <charset val="204"/>
      </rPr>
      <t>/11,24/11,00/11,25/10,86/11,28/11,24/10,93/11,22/11,36/11,28/11,06</t>
    </r>
  </si>
  <si>
    <t>11,67/11,68/11,35/11,41/11,36/11,70/11,70/11,69/11,69/11,42/11,40/11,40</t>
  </si>
  <si>
    <t>п/ш, снятый грат, ст. K60
ГОСТ 10705-80, гр. Д</t>
  </si>
  <si>
    <t xml:space="preserve">п/ш,  с гратом   , ст. 22 ГЮ
ТС 153-21-2007 ГОСТ 10704-91 10705-80 </t>
  </si>
  <si>
    <t>2) 11,33 м. 1 шт. с гратом
3) 11,73 м.  1 шт. с гратом
5)  11,08 м. 1 шт. с гратом</t>
  </si>
  <si>
    <t>11,32/11,62/11,64/11,63</t>
  </si>
  <si>
    <t>п/ш, один шов, фаска механика</t>
  </si>
  <si>
    <t>11,24/10,88/11,20/11,16</t>
  </si>
  <si>
    <t xml:space="preserve">11,09/11,19 </t>
  </si>
  <si>
    <t xml:space="preserve">*перемещение 26.08.2022 с монтажников </t>
  </si>
  <si>
    <t>6,24/5,93  (6,96/6,68)</t>
  </si>
  <si>
    <t>*26.08.2022 С МОНТАЖНИКОВ НА БАРСУКОВ</t>
  </si>
  <si>
    <t>НОВОЕ ПОЛЕ</t>
  </si>
  <si>
    <t xml:space="preserve">1) 16 шт. 183,77 м. 4,161 т.
2) 16 шт. 188,57 м. 4,265 т.
3) 16 шт. 184,95 м. 4,186 т.
(2 шт. грат по 20 см.) 
4) 16 шт. 185,20 м. 4,191 т. 
5) 16 шт. 184,99 м. 4,187 т. </t>
  </si>
  <si>
    <t>1) 15 шт. 171,80 м. 3,888 т. (2 шт. грат) 
2) 16 шт. 183,86 м. 4,164 т.
3) 16 шт. 184,91 м. 4,187 т.
4) 16 шт. 184,97 м. 4,188 т.
5) 16 шт. 185,02 м. 4,186 т.</t>
  </si>
  <si>
    <t>1) 16 шт. 185,04 м. 4,193 т.  (2 шт. грат 1 м. и 0,5 м.) 
2) 16 шт. 185,18 м. 4,191 т.
3) 16 шт. 186,07 м. 4,211 т.
4) 16 шт. 186,08 м. 4,213 т.
5) 16 шт. 186,42 м. 4,218 т.</t>
  </si>
  <si>
    <t>1) 16 шт. 184,71 м. 4,179 т.
2) 16 шт. 183,85 м. 4,159 т. (1 шт. с гратом)
3) 16 шт. 183,71 м. 4,158 т.
4) 16 шт. 186,20 м. 4,216 т.
5) 16 шт. 188,27 м. 4,265 т.</t>
  </si>
  <si>
    <t>1) 16 шт. 185,27 м. 4,196 т.
2) 16 шт. 184,80 м. 4,183 т.
3) 16 шт. 183,91 м. 4,161 т. (1 шт. грат 2 м.) 
4) 16 шт. 183,57 м. 4,156 т.
5) 16 шт. 185,46 м. 4,195 т.</t>
  </si>
  <si>
    <t>п/ш, снятый грат,ТС 153-21-2007</t>
  </si>
  <si>
    <t>12,05/12,08/12,08/11,68/12,07/12,09/12,09/12,07/12,09/12,19/12,05/12,08/12,06/12,10/12,10/12,07/12,09/12,07/12,08/12,06/12,08/12,09/11,64/12,08/12,09</t>
  </si>
  <si>
    <t xml:space="preserve">п/ш, снятый грат, без фаски, cт. J55 </t>
  </si>
  <si>
    <t>11,61/11,55/11,64/10,80/11,06/11,41/11,15/11,39/11,01/10,72/10,92/11,02</t>
  </si>
  <si>
    <t xml:space="preserve">7 комплектов
  (1 комп.  отгрузили- Г.И.(1 комп. забрал Равиль 03.08.2022) 
</t>
  </si>
  <si>
    <t>11,68/11,53/11,69/11,69/11,54</t>
  </si>
  <si>
    <t>1) 14 шт. 139,90 м. 1,850 т. (*из пачки   3,172 т.)
2)  24  шт. 240,53 м. 3,182 т.
3)  24  шт. 240,91 м. 3,192 т.
4)  24  шт. 240,64 м. 3,184 т.
5)  6  шт. 60,20 м. 0,798 т.
7) 24  шт. 240,60 м. 3,177 т.</t>
  </si>
  <si>
    <r>
      <t>11,49</t>
    </r>
    <r>
      <rPr>
        <b/>
        <sz val="10"/>
        <color theme="1"/>
        <rFont val="Calibri"/>
        <family val="2"/>
        <charset val="204"/>
        <scheme val="minor"/>
      </rPr>
      <t xml:space="preserve"> ст. 20 А</t>
    </r>
    <r>
      <rPr>
        <sz val="10"/>
        <color theme="1"/>
        <rFont val="Calibri"/>
        <family val="2"/>
        <charset val="204"/>
        <scheme val="minor"/>
      </rPr>
      <t xml:space="preserve">
11,66 </t>
    </r>
    <r>
      <rPr>
        <b/>
        <sz val="10"/>
        <color theme="1"/>
        <rFont val="Calibri"/>
        <family val="2"/>
        <charset val="204"/>
        <scheme val="minor"/>
      </rPr>
      <t xml:space="preserve">ст. 09ГСФ </t>
    </r>
  </si>
  <si>
    <t xml:space="preserve"> 7  шт. с гратом СТ. 22ГЮ
ТС 153-21-2007 </t>
  </si>
  <si>
    <t xml:space="preserve">СТ. 22ГЮ
ТС 153-21-2007 </t>
  </si>
  <si>
    <t>cт. К 55 
ТС 153-21-2007</t>
  </si>
  <si>
    <t xml:space="preserve">продажа 19,841 т. </t>
  </si>
  <si>
    <t>Восст. ц/т</t>
  </si>
  <si>
    <t>Восст. п/ш</t>
  </si>
  <si>
    <r>
      <t xml:space="preserve">11,46/11,34/11,38-две вмятины 2,5 м. от края  </t>
    </r>
    <r>
      <rPr>
        <b/>
        <sz val="10"/>
        <color theme="1"/>
        <rFont val="Calibri"/>
        <family val="2"/>
        <charset val="204"/>
        <scheme val="minor"/>
      </rPr>
      <t xml:space="preserve">ст. 09ГСФ </t>
    </r>
  </si>
  <si>
    <t>обсадая 
P 110</t>
  </si>
  <si>
    <t>остаток банан коррозия элипс. вмятина от края 2м.п.</t>
  </si>
  <si>
    <t xml:space="preserve">
п/ш, 1 шов</t>
  </si>
  <si>
    <t>Восстановленная ГОСТ 10706-76 ст.17Г1С/10Г2ФБЮ</t>
  </si>
  <si>
    <t>3 категория</t>
  </si>
  <si>
    <t>п/ш, снятый грат, ст. 09Г2С, 12,06 м.- СТ. К 48</t>
  </si>
  <si>
    <t>ГОСТ 10704-91 10705-80 ТС 153-21-2007 сварная со снятым гратом
 cт.09ГСФ/ 17Г1СУ/20/09Г2С/20/К50/S355J2H</t>
  </si>
  <si>
    <r>
      <t>11,52/11,63/12,01/11,16/11,50</t>
    </r>
    <r>
      <rPr>
        <b/>
        <sz val="10"/>
        <color indexed="8"/>
        <rFont val="Calibri"/>
        <family val="2"/>
        <charset val="204"/>
      </rPr>
      <t>- c фаской</t>
    </r>
    <r>
      <rPr>
        <sz val="10"/>
        <color indexed="8"/>
        <rFont val="Calibri"/>
        <family val="2"/>
      </rPr>
      <t xml:space="preserve">
11,28/11,74/11,66</t>
    </r>
  </si>
  <si>
    <r>
      <t>11,21/11,84/9,89/11,91/11,98/10,99/9,89/11,90/11,43/10,97/11,99/12,01/11,99/11,89/9,74/9,60/11,72/9,90/11,49/9,90/9,90/9,90/9,90/9,90/11,99/11,99/11,53/11,89/11,98/11,56/11,91/9,89/11,21/11,54/11,90/9,94/
9,98/9,90/9,90-</t>
    </r>
    <r>
      <rPr>
        <b/>
        <sz val="10"/>
        <color indexed="8"/>
        <rFont val="Calibri"/>
        <family val="2"/>
        <charset val="204"/>
      </rPr>
      <t>с резьбой</t>
    </r>
  </si>
  <si>
    <r>
      <t>11,63/8,94/10,55/9,20/8,74-</t>
    </r>
    <r>
      <rPr>
        <b/>
        <sz val="10"/>
        <color theme="1"/>
        <rFont val="Calibri"/>
        <family val="2"/>
        <charset val="204"/>
        <scheme val="minor"/>
      </rPr>
      <t xml:space="preserve"> c резьбой</t>
    </r>
    <r>
      <rPr>
        <sz val="10"/>
        <color theme="1"/>
        <rFont val="Calibri"/>
        <family val="2"/>
        <charset val="204"/>
        <scheme val="minor"/>
      </rPr>
      <t xml:space="preserve">
8,15/11,74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</si>
</sst>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 &quot;₽&quot;"/>
    <numFmt numFmtId="171" formatCode="#,##0.00&quot;р.&quot;"/>
  </numFmts>
  <fonts count="52"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10"/>
      <color theme="1"/>
      <name val="Calibri"/>
      <family val="2"/>
      <charset val="204"/>
      <scheme val="minor"/>
    </font>
    <font>
      <sz val="9"/>
      <color indexed="81"/>
      <name val="Tahoma"/>
      <family val="2"/>
      <charset val="204"/>
    </font>
    <font>
      <b/>
      <sz val="9"/>
      <color indexed="81"/>
      <name val="Tahoma"/>
      <family val="2"/>
      <charset val="204"/>
    </font>
    <font>
      <sz val="10"/>
      <color indexed="8"/>
      <name val="Calibri"/>
      <family val="2"/>
      <charset val="204"/>
    </font>
    <font>
      <b/>
      <sz val="9"/>
      <color indexed="8"/>
      <name val="Calibri"/>
      <family val="2"/>
      <charset val="204"/>
    </font>
    <font>
      <b/>
      <sz val="9"/>
      <color theme="1"/>
      <name val="Calibri"/>
      <family val="2"/>
      <charset val="204"/>
    </font>
    <font>
      <b/>
      <sz val="10"/>
      <color indexed="8"/>
      <name val="Calibri"/>
      <family val="2"/>
      <charset val="204"/>
    </font>
    <font>
      <sz val="10"/>
      <color theme="1"/>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10"/>
      <color theme="1"/>
      <name val="Arial Black"/>
      <family val="2"/>
      <charset val="204"/>
    </font>
    <font>
      <sz val="10"/>
      <color indexed="8"/>
      <name val="Calibri"/>
      <family val="2"/>
    </font>
    <font>
      <b/>
      <sz val="10"/>
      <color indexed="8"/>
      <name val="Calibri"/>
      <family val="2"/>
    </font>
    <font>
      <sz val="10"/>
      <color rgb="FF7030A0"/>
      <name val="Calibri"/>
      <family val="2"/>
      <charset val="204"/>
    </font>
    <font>
      <b/>
      <sz val="10"/>
      <name val="Calibri"/>
      <family val="2"/>
      <charset val="204"/>
    </font>
    <font>
      <b/>
      <sz val="10"/>
      <color rgb="FF000000"/>
      <name val="Calibri"/>
      <family val="2"/>
      <charset val="204"/>
    </font>
    <font>
      <sz val="10"/>
      <color rgb="FF000000"/>
      <name val="Calibri"/>
      <family val="2"/>
      <charset val="204"/>
    </font>
    <font>
      <u/>
      <sz val="10"/>
      <color rgb="FF000000"/>
      <name val="Calibri"/>
      <family val="2"/>
      <charset val="204"/>
    </font>
    <font>
      <u/>
      <sz val="10"/>
      <color rgb="FF7030A0"/>
      <name val="Calibri"/>
      <family val="2"/>
      <charset val="204"/>
    </font>
    <font>
      <b/>
      <u/>
      <sz val="10"/>
      <color rgb="FF000000"/>
      <name val="Calibri"/>
      <family val="2"/>
      <charset val="204"/>
    </font>
    <font>
      <b/>
      <u/>
      <sz val="10"/>
      <color rgb="FF7030A0"/>
      <name val="Calibri"/>
      <family val="2"/>
      <charset val="204"/>
    </font>
    <font>
      <b/>
      <sz val="10"/>
      <color rgb="FF7030A0"/>
      <name val="Calibri"/>
      <family val="2"/>
      <charset val="204"/>
    </font>
    <font>
      <b/>
      <u/>
      <sz val="10"/>
      <color theme="1"/>
      <name val="Calibri"/>
      <family val="2"/>
      <charset val="204"/>
    </font>
    <font>
      <b/>
      <i/>
      <sz val="10"/>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3"/>
      <name val="Calibri"/>
      <family val="2"/>
      <charset val="204"/>
    </font>
    <font>
      <b/>
      <sz val="10"/>
      <color theme="0"/>
      <name val="Calibri"/>
      <family val="2"/>
      <charset val="204"/>
    </font>
    <font>
      <sz val="10"/>
      <color theme="3"/>
      <name val="Calibri"/>
      <family val="2"/>
      <charset val="204"/>
      <scheme val="minor"/>
    </font>
    <font>
      <b/>
      <sz val="10"/>
      <color theme="6" tint="-0.499984740745262"/>
      <name val="Calibri"/>
      <family val="2"/>
      <charset val="204"/>
      <scheme val="minor"/>
    </font>
    <font>
      <b/>
      <sz val="10"/>
      <color theme="9" tint="-0.499984740745262"/>
      <name val="Calibri"/>
      <family val="2"/>
      <charset val="204"/>
    </font>
    <font>
      <b/>
      <sz val="10"/>
      <color theme="9" tint="-0.499984740745262"/>
      <name val="Calibri"/>
      <family val="2"/>
      <charset val="204"/>
      <scheme val="minor"/>
    </font>
    <font>
      <sz val="6"/>
      <color theme="1"/>
      <name val="Calibri"/>
      <family val="2"/>
      <charset val="204"/>
      <scheme val="minor"/>
    </font>
    <font>
      <sz val="10"/>
      <color rgb="FFC00000"/>
      <name val="Calibri"/>
      <family val="2"/>
      <charset val="204"/>
    </font>
    <font>
      <b/>
      <sz val="9"/>
      <color theme="1"/>
      <name val="Arial Black"/>
      <family val="2"/>
      <charset val="204"/>
    </font>
    <font>
      <b/>
      <sz val="9"/>
      <color theme="0"/>
      <name val="Calibri"/>
      <family val="2"/>
      <charset val="204"/>
      <scheme val="minor"/>
    </font>
    <font>
      <b/>
      <sz val="10"/>
      <color theme="1" tint="0.499984740745262"/>
      <name val="Calibri"/>
      <family val="2"/>
      <charset val="204"/>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36667">
    <xf numFmtId="0" fontId="0" fillId="0" borderId="0"/>
    <xf numFmtId="0" fontId="8" fillId="0" borderId="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9" fontId="7"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9" fontId="8"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6" fontId="8" fillId="0" borderId="0" applyFont="0" applyFill="0" applyBorder="0" applyAlignment="0" applyProtection="0"/>
    <xf numFmtId="166" fontId="9"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9" fontId="8" fillId="0" borderId="0" applyFont="0" applyFill="0" applyBorder="0" applyAlignment="0" applyProtection="0"/>
    <xf numFmtId="167" fontId="1"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6" fontId="7"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9" fontId="8" fillId="0" borderId="0" applyFont="0" applyFill="0" applyBorder="0" applyAlignment="0" applyProtection="0"/>
    <xf numFmtId="0" fontId="20" fillId="0" borderId="0"/>
    <xf numFmtId="0" fontId="20" fillId="0" borderId="0"/>
    <xf numFmtId="0" fontId="38" fillId="0" borderId="3">
      <alignment horizontal="left" vertical="center" wrapText="1"/>
    </xf>
    <xf numFmtId="14" fontId="38" fillId="0" borderId="0">
      <alignment horizontal="left" vertical="center"/>
    </xf>
    <xf numFmtId="0" fontId="38" fillId="0" borderId="0">
      <alignment vertical="center"/>
    </xf>
    <xf numFmtId="0" fontId="38" fillId="0" borderId="0">
      <alignment vertical="center" wrapText="1"/>
    </xf>
    <xf numFmtId="7" fontId="39" fillId="3" borderId="4">
      <alignment horizontal="center"/>
    </xf>
    <xf numFmtId="7" fontId="39" fillId="0" borderId="5">
      <alignment horizontal="center"/>
    </xf>
  </cellStyleXfs>
  <cellXfs count="133">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3" fillId="0" borderId="0" xfId="0" applyFont="1" applyAlignment="1" applyProtection="1">
      <alignment horizontal="center"/>
    </xf>
    <xf numFmtId="0" fontId="5"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2" fontId="21" fillId="2" borderId="1" xfId="0" applyNumberFormat="1" applyFont="1" applyFill="1" applyBorder="1" applyAlignment="1" applyProtection="1">
      <alignment horizontal="center" vertical="center" wrapText="1"/>
    </xf>
    <xf numFmtId="0" fontId="5" fillId="0" borderId="0" xfId="0" applyFont="1" applyAlignment="1" applyProtection="1">
      <alignment horizontal="center" vertical="center"/>
    </xf>
    <xf numFmtId="0" fontId="21" fillId="2" borderId="1" xfId="0" applyNumberFormat="1"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23" fillId="2" borderId="1" xfId="0" applyFont="1" applyFill="1" applyBorder="1" applyAlignment="1">
      <alignment horizontal="center" vertical="center"/>
    </xf>
    <xf numFmtId="0" fontId="23" fillId="2" borderId="1" xfId="14750" applyNumberFormat="1" applyFont="1" applyFill="1" applyBorder="1" applyAlignment="1">
      <alignment horizontal="center" vertical="center"/>
    </xf>
    <xf numFmtId="165" fontId="23" fillId="2" borderId="1" xfId="14750" applyFont="1" applyFill="1" applyBorder="1" applyAlignment="1">
      <alignment horizontal="center" vertical="center"/>
    </xf>
    <xf numFmtId="0" fontId="23" fillId="2" borderId="1" xfId="0" applyFont="1" applyFill="1" applyBorder="1" applyAlignment="1" applyProtection="1">
      <alignment horizontal="center" vertical="center"/>
    </xf>
    <xf numFmtId="0" fontId="23" fillId="2" borderId="1" xfId="0" applyNumberFormat="1" applyFont="1" applyFill="1" applyBorder="1" applyAlignment="1">
      <alignment horizontal="center" vertical="center"/>
    </xf>
    <xf numFmtId="0" fontId="5" fillId="2" borderId="1" xfId="14750" applyNumberFormat="1" applyFont="1" applyFill="1" applyBorder="1" applyAlignment="1" applyProtection="1">
      <alignment horizontal="center" vertical="center"/>
    </xf>
    <xf numFmtId="0" fontId="16" fillId="2" borderId="1" xfId="14750" applyNumberFormat="1" applyFont="1" applyFill="1" applyBorder="1" applyAlignment="1">
      <alignment horizontal="center" vertical="center"/>
    </xf>
    <xf numFmtId="0" fontId="16"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2" fontId="23" fillId="2" borderId="1" xfId="0" applyNumberFormat="1" applyFont="1" applyFill="1" applyBorder="1" applyAlignment="1">
      <alignment horizontal="center" vertical="center" wrapText="1"/>
    </xf>
    <xf numFmtId="165" fontId="16" fillId="2" borderId="1" xfId="14750" applyFont="1" applyFill="1" applyBorder="1" applyAlignment="1">
      <alignment horizontal="center" vertical="center"/>
    </xf>
    <xf numFmtId="0" fontId="23" fillId="2" borderId="1" xfId="16230" applyNumberFormat="1" applyFont="1" applyFill="1" applyBorder="1" applyAlignment="1">
      <alignment horizontal="center" vertical="center"/>
    </xf>
    <xf numFmtId="2" fontId="16" fillId="2" borderId="1" xfId="14750" applyNumberFormat="1" applyFont="1" applyFill="1" applyBorder="1" applyAlignment="1">
      <alignment horizontal="center" vertical="center"/>
    </xf>
    <xf numFmtId="0" fontId="21" fillId="2" borderId="1" xfId="0" applyFont="1" applyFill="1" applyBorder="1" applyAlignment="1">
      <alignment horizontal="center" vertical="center" wrapText="1"/>
    </xf>
    <xf numFmtId="0" fontId="26" fillId="2" borderId="1" xfId="0" applyFont="1" applyFill="1" applyBorder="1" applyAlignment="1">
      <alignment horizontal="center" vertical="center"/>
    </xf>
    <xf numFmtId="0" fontId="13" fillId="2" borderId="1" xfId="0" applyNumberFormat="1" applyFont="1" applyFill="1" applyBorder="1" applyAlignment="1" applyProtection="1">
      <alignment horizontal="center" vertical="center" wrapText="1"/>
    </xf>
    <xf numFmtId="168" fontId="5" fillId="2" borderId="1" xfId="0" applyNumberFormat="1" applyFont="1" applyFill="1" applyBorder="1" applyAlignment="1" applyProtection="1">
      <alignment horizontal="center" vertical="center" wrapText="1"/>
    </xf>
    <xf numFmtId="168" fontId="21" fillId="2" borderId="1" xfId="0" applyNumberFormat="1" applyFont="1" applyFill="1" applyBorder="1" applyAlignment="1" applyProtection="1">
      <alignment horizontal="center" vertical="center" wrapText="1"/>
    </xf>
    <xf numFmtId="0" fontId="5" fillId="2" borderId="1" xfId="0" applyFont="1" applyFill="1" applyBorder="1" applyAlignment="1" applyProtection="1">
      <alignment horizontal="center" vertical="center"/>
      <protection locked="0"/>
    </xf>
    <xf numFmtId="0" fontId="5" fillId="2" borderId="1" xfId="0" applyNumberFormat="1" applyFont="1" applyFill="1" applyBorder="1" applyAlignment="1" applyProtection="1">
      <alignment horizontal="center" vertical="center" wrapText="1"/>
    </xf>
    <xf numFmtId="0" fontId="26" fillId="2" borderId="1" xfId="0" applyFont="1" applyFill="1" applyBorder="1" applyAlignment="1">
      <alignment horizontal="center" vertical="center" wrapText="1"/>
    </xf>
    <xf numFmtId="2" fontId="18" fillId="2" borderId="1" xfId="14750" applyNumberFormat="1" applyFont="1" applyFill="1" applyBorder="1" applyAlignment="1">
      <alignment horizontal="center" vertical="center"/>
    </xf>
    <xf numFmtId="171" fontId="22" fillId="4" borderId="1" xfId="0" applyNumberFormat="1" applyFont="1" applyFill="1" applyBorder="1" applyAlignment="1" applyProtection="1">
      <alignment horizontal="center" vertical="center" wrapText="1"/>
    </xf>
    <xf numFmtId="171" fontId="22" fillId="4" borderId="1" xfId="0" applyNumberFormat="1" applyFont="1" applyFill="1" applyBorder="1" applyAlignment="1">
      <alignment horizontal="center" vertical="center" wrapText="1"/>
    </xf>
    <xf numFmtId="171" fontId="42" fillId="4" borderId="1"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2" borderId="1" xfId="0" applyFont="1" applyFill="1" applyBorder="1" applyAlignment="1" applyProtection="1">
      <alignment horizontal="center" vertical="center" wrapText="1"/>
    </xf>
    <xf numFmtId="0" fontId="40" fillId="2" borderId="1" xfId="0" applyFont="1" applyFill="1" applyBorder="1" applyAlignment="1" applyProtection="1">
      <alignment horizontal="center" vertical="center" wrapText="1"/>
    </xf>
    <xf numFmtId="0" fontId="43" fillId="0" borderId="0" xfId="0" applyFont="1" applyAlignment="1" applyProtection="1">
      <alignment horizontal="center" vertical="center"/>
    </xf>
    <xf numFmtId="0" fontId="43" fillId="0" borderId="0" xfId="0" applyFont="1"/>
    <xf numFmtId="0" fontId="40" fillId="0" borderId="0" xfId="0" applyFont="1" applyAlignment="1" applyProtection="1">
      <alignment horizontal="left" vertical="center"/>
    </xf>
    <xf numFmtId="0" fontId="44" fillId="2" borderId="1" xfId="0" applyFont="1" applyFill="1" applyBorder="1" applyAlignment="1" applyProtection="1">
      <alignment horizontal="center" vertical="center" wrapText="1"/>
    </xf>
    <xf numFmtId="0" fontId="46" fillId="2" borderId="1" xfId="0" applyFont="1" applyFill="1" applyBorder="1" applyAlignment="1" applyProtection="1">
      <alignment horizontal="center" vertical="center" wrapText="1"/>
    </xf>
    <xf numFmtId="0" fontId="0" fillId="0" borderId="0" xfId="0" applyAlignment="1" applyProtection="1">
      <alignment horizontal="left" vertical="center"/>
      <protection locked="0"/>
    </xf>
    <xf numFmtId="0" fontId="2" fillId="0" borderId="0" xfId="0" applyFont="1" applyAlignment="1" applyProtection="1">
      <alignment horizontal="left" vertical="top"/>
      <protection locked="0"/>
    </xf>
    <xf numFmtId="168" fontId="21" fillId="2" borderId="1" xfId="0" applyNumberFormat="1" applyFont="1" applyFill="1" applyBorder="1" applyAlignment="1">
      <alignment horizontal="center" vertical="center" wrapText="1"/>
    </xf>
    <xf numFmtId="2" fontId="5" fillId="2" borderId="1" xfId="0" applyNumberFormat="1" applyFont="1" applyFill="1" applyBorder="1" applyAlignment="1">
      <alignment horizontal="center" vertical="center" wrapText="1"/>
    </xf>
    <xf numFmtId="0" fontId="47" fillId="0" borderId="0" xfId="0" applyFont="1" applyAlignment="1" applyProtection="1">
      <alignment horizontal="left" vertical="center" wrapText="1"/>
      <protection locked="0"/>
    </xf>
    <xf numFmtId="0" fontId="40" fillId="2" borderId="1" xfId="0" applyFont="1" applyFill="1" applyBorder="1" applyAlignment="1" applyProtection="1">
      <alignment horizontal="center" vertical="center"/>
      <protection locked="0"/>
    </xf>
    <xf numFmtId="0" fontId="5" fillId="2" borderId="1" xfId="0" applyNumberFormat="1" applyFont="1" applyFill="1" applyBorder="1" applyAlignment="1">
      <alignment horizontal="center" vertical="center"/>
    </xf>
    <xf numFmtId="0" fontId="45" fillId="2" borderId="6" xfId="0" applyFont="1" applyFill="1" applyBorder="1" applyAlignment="1" applyProtection="1">
      <alignment horizontal="center" vertical="center" wrapText="1"/>
    </xf>
    <xf numFmtId="0" fontId="22" fillId="5" borderId="6" xfId="0" applyFont="1" applyFill="1" applyBorder="1" applyAlignment="1" applyProtection="1">
      <alignment horizontal="center" vertical="center" wrapText="1"/>
    </xf>
    <xf numFmtId="0" fontId="26" fillId="2" borderId="6" xfId="0" applyFont="1" applyFill="1" applyBorder="1" applyAlignment="1">
      <alignment horizontal="center" vertical="center"/>
    </xf>
    <xf numFmtId="0" fontId="21" fillId="2" borderId="6" xfId="0" applyFont="1" applyFill="1" applyBorder="1" applyAlignment="1" applyProtection="1">
      <alignment horizontal="center" vertical="center" wrapText="1"/>
    </xf>
    <xf numFmtId="168" fontId="28" fillId="2" borderId="6" xfId="0" applyNumberFormat="1" applyFont="1" applyFill="1" applyBorder="1" applyAlignment="1">
      <alignment horizontal="center" vertical="center" wrapText="1"/>
    </xf>
    <xf numFmtId="171" fontId="22" fillId="4" borderId="6" xfId="0" applyNumberFormat="1" applyFont="1" applyFill="1" applyBorder="1" applyAlignment="1" applyProtection="1">
      <alignment horizontal="center" vertical="center" wrapText="1"/>
    </xf>
    <xf numFmtId="0" fontId="22" fillId="5" borderId="7" xfId="0" applyFont="1" applyFill="1" applyBorder="1" applyAlignment="1" applyProtection="1">
      <alignment horizontal="center" vertical="center" wrapText="1"/>
    </xf>
    <xf numFmtId="14" fontId="22" fillId="5" borderId="7" xfId="0" applyNumberFormat="1" applyFont="1" applyFill="1" applyBorder="1" applyAlignment="1" applyProtection="1">
      <alignment horizontal="center" vertical="center" wrapText="1"/>
    </xf>
    <xf numFmtId="168" fontId="22" fillId="5" borderId="7" xfId="0" applyNumberFormat="1" applyFont="1" applyFill="1" applyBorder="1" applyAlignment="1" applyProtection="1">
      <alignment horizontal="center" vertical="center" wrapText="1"/>
    </xf>
    <xf numFmtId="171" fontId="22" fillId="4" borderId="7" xfId="0" applyNumberFormat="1" applyFont="1" applyFill="1" applyBorder="1" applyAlignment="1" applyProtection="1">
      <alignment horizontal="center" vertical="center" wrapText="1"/>
    </xf>
    <xf numFmtId="0" fontId="6" fillId="0" borderId="0" xfId="0" applyFont="1" applyAlignment="1" applyProtection="1">
      <alignment horizontal="left" vertical="top" wrapText="1"/>
      <protection locked="0"/>
    </xf>
    <xf numFmtId="2" fontId="10" fillId="2" borderId="1" xfId="0" applyNumberFormat="1" applyFont="1" applyFill="1" applyBorder="1" applyAlignment="1" applyProtection="1">
      <alignment horizontal="center" vertical="center" wrapText="1"/>
    </xf>
    <xf numFmtId="0" fontId="47" fillId="0" borderId="0" xfId="0" applyFont="1" applyAlignment="1" applyProtection="1">
      <alignment horizontal="left" vertical="center"/>
      <protection locked="0"/>
    </xf>
    <xf numFmtId="0" fontId="47" fillId="0" borderId="0" xfId="0" applyFont="1" applyAlignment="1" applyProtection="1">
      <alignment horizontal="left" vertical="top"/>
      <protection locked="0"/>
    </xf>
    <xf numFmtId="165" fontId="16" fillId="2" borderId="9" xfId="14750" applyFont="1" applyFill="1" applyBorder="1" applyAlignment="1">
      <alignment horizontal="center" vertical="center"/>
    </xf>
    <xf numFmtId="165" fontId="16" fillId="2" borderId="1" xfId="16230" applyNumberFormat="1" applyFont="1" applyFill="1" applyBorder="1" applyAlignment="1">
      <alignment horizontal="center" vertical="center"/>
    </xf>
    <xf numFmtId="0" fontId="5" fillId="2" borderId="9"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49" fontId="16" fillId="2" borderId="1" xfId="14750" applyNumberFormat="1" applyFont="1" applyFill="1" applyBorder="1" applyAlignment="1">
      <alignment horizontal="center" vertical="center"/>
    </xf>
    <xf numFmtId="0" fontId="5" fillId="0" borderId="0" xfId="0" applyFont="1" applyAlignment="1" applyProtection="1">
      <alignment horizontal="center" vertical="center"/>
      <protection locked="0"/>
    </xf>
    <xf numFmtId="0" fontId="13" fillId="2" borderId="1" xfId="14750" applyNumberFormat="1" applyFont="1" applyFill="1" applyBorder="1" applyAlignment="1">
      <alignment horizontal="center" vertical="center" wrapText="1"/>
    </xf>
    <xf numFmtId="0" fontId="19" fillId="0" borderId="0" xfId="0" applyFont="1" applyAlignment="1" applyProtection="1">
      <alignment horizontal="center" vertical="center"/>
      <protection locked="0"/>
    </xf>
    <xf numFmtId="0" fontId="41" fillId="2" borderId="10" xfId="0" applyFont="1" applyFill="1" applyBorder="1" applyAlignment="1" applyProtection="1">
      <alignment horizontal="center" vertical="center" wrapText="1"/>
    </xf>
    <xf numFmtId="0" fontId="16" fillId="2" borderId="9" xfId="14750" applyNumberFormat="1" applyFont="1" applyFill="1" applyBorder="1" applyAlignment="1">
      <alignment horizontal="center" vertical="center"/>
    </xf>
    <xf numFmtId="0" fontId="16" fillId="2" borderId="6" xfId="14750" applyNumberFormat="1" applyFont="1" applyFill="1" applyBorder="1" applyAlignment="1">
      <alignment horizontal="center" vertical="center"/>
    </xf>
    <xf numFmtId="1" fontId="21" fillId="2" borderId="1" xfId="0" applyNumberFormat="1" applyFont="1" applyFill="1" applyBorder="1" applyAlignment="1" applyProtection="1">
      <alignment horizontal="center" vertical="center" wrapText="1"/>
    </xf>
    <xf numFmtId="0" fontId="6" fillId="0" borderId="0" xfId="0" applyFont="1" applyAlignment="1" applyProtection="1">
      <alignment horizontal="left" vertical="center"/>
      <protection locked="0"/>
    </xf>
    <xf numFmtId="0" fontId="13" fillId="2" borderId="6" xfId="0" applyNumberFormat="1" applyFont="1" applyFill="1" applyBorder="1" applyAlignment="1" applyProtection="1">
      <alignment horizontal="center" vertical="top" wrapText="1"/>
    </xf>
    <xf numFmtId="0" fontId="13" fillId="2" borderId="1" xfId="0" applyNumberFormat="1" applyFont="1" applyFill="1" applyBorder="1" applyAlignment="1">
      <alignment horizontal="center" vertical="center" wrapText="1"/>
    </xf>
    <xf numFmtId="0" fontId="10" fillId="2" borderId="1" xfId="0" applyFont="1" applyFill="1" applyBorder="1" applyAlignment="1" applyProtection="1">
      <alignment horizontal="center" vertical="center" wrapText="1"/>
    </xf>
    <xf numFmtId="0" fontId="13" fillId="2" borderId="1"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10" fillId="0" borderId="1" xfId="0" applyFont="1" applyBorder="1" applyAlignment="1" applyProtection="1">
      <alignment horizontal="center" vertical="center"/>
      <protection locked="0"/>
    </xf>
    <xf numFmtId="0" fontId="25" fillId="2" borderId="1" xfId="0" applyFont="1" applyFill="1" applyBorder="1" applyAlignment="1">
      <alignment horizontal="center" vertical="top" wrapText="1"/>
    </xf>
    <xf numFmtId="0" fontId="25"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3" fillId="2" borderId="1" xfId="0" applyNumberFormat="1" applyFont="1" applyFill="1" applyBorder="1" applyAlignment="1" applyProtection="1">
      <alignment horizontal="center" vertical="top" wrapText="1"/>
    </xf>
    <xf numFmtId="0" fontId="25" fillId="2" borderId="1" xfId="0" applyNumberFormat="1" applyFont="1" applyFill="1" applyBorder="1" applyAlignment="1">
      <alignment horizontal="center" vertical="center" wrapText="1"/>
    </xf>
    <xf numFmtId="0" fontId="13" fillId="2" borderId="1" xfId="0" applyFont="1" applyFill="1" applyBorder="1" applyAlignment="1" applyProtection="1">
      <alignment horizontal="center" vertical="center" wrapText="1"/>
    </xf>
    <xf numFmtId="0" fontId="14" fillId="2" borderId="6" xfId="0" applyFont="1" applyFill="1" applyBorder="1" applyAlignment="1">
      <alignment horizontal="center" vertical="center" wrapText="1"/>
    </xf>
    <xf numFmtId="0" fontId="14" fillId="2" borderId="6" xfId="0" applyNumberFormat="1" applyFont="1" applyFill="1" applyBorder="1" applyAlignment="1" applyProtection="1">
      <alignment horizontal="center" vertical="center" wrapText="1"/>
    </xf>
    <xf numFmtId="0" fontId="14" fillId="2"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4" fillId="2" borderId="1" xfId="0" applyFont="1" applyFill="1" applyBorder="1" applyAlignment="1">
      <alignment horizontal="center" vertical="center" wrapText="1"/>
    </xf>
    <xf numFmtId="0" fontId="4" fillId="2" borderId="1" xfId="0"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14" fillId="2" borderId="1" xfId="0" applyNumberFormat="1" applyFont="1" applyFill="1" applyBorder="1" applyAlignment="1" applyProtection="1">
      <alignment horizontal="center" vertical="top" wrapText="1"/>
    </xf>
    <xf numFmtId="0" fontId="14"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top" wrapText="1"/>
    </xf>
    <xf numFmtId="0" fontId="15" fillId="2" borderId="1" xfId="0" applyNumberFormat="1" applyFont="1" applyFill="1" applyBorder="1" applyAlignment="1">
      <alignment horizontal="center" vertical="center" wrapText="1"/>
    </xf>
    <xf numFmtId="0" fontId="14" fillId="2" borderId="1" xfId="0" applyNumberFormat="1" applyFont="1" applyFill="1" applyBorder="1" applyAlignment="1">
      <alignment horizontal="center" wrapText="1"/>
    </xf>
    <xf numFmtId="0" fontId="4" fillId="0" borderId="0" xfId="0" applyFont="1" applyAlignment="1" applyProtection="1">
      <alignment horizontal="center" vertical="center"/>
    </xf>
    <xf numFmtId="0" fontId="4" fillId="0" borderId="0" xfId="0" applyFont="1" applyAlignment="1" applyProtection="1">
      <alignment horizontal="center" vertical="center" wrapText="1"/>
    </xf>
    <xf numFmtId="0" fontId="49" fillId="0" borderId="0" xfId="0" applyFont="1" applyAlignment="1" applyProtection="1">
      <alignment horizontal="center" vertical="center" wrapText="1"/>
    </xf>
    <xf numFmtId="0" fontId="50" fillId="5" borderId="8" xfId="0" applyFont="1" applyFill="1" applyBorder="1" applyAlignment="1" applyProtection="1">
      <alignment horizontal="center" vertical="center" wrapText="1"/>
    </xf>
    <xf numFmtId="0" fontId="4" fillId="6" borderId="8" xfId="0" applyFont="1" applyFill="1" applyBorder="1" applyAlignment="1" applyProtection="1">
      <alignment horizontal="center" vertical="center" wrapText="1"/>
    </xf>
    <xf numFmtId="0" fontId="15" fillId="2" borderId="1" xfId="0" applyFont="1" applyFill="1" applyBorder="1" applyAlignment="1">
      <alignment horizontal="center" vertical="center" wrapText="1"/>
    </xf>
    <xf numFmtId="14" fontId="5" fillId="0" borderId="0" xfId="0" applyNumberFormat="1" applyFont="1" applyAlignment="1" applyProtection="1">
      <alignment horizontal="center" vertical="center"/>
    </xf>
    <xf numFmtId="0" fontId="10" fillId="0" borderId="0" xfId="0" applyFont="1" applyAlignment="1" applyProtection="1">
      <alignment horizontal="center" vertical="center"/>
    </xf>
    <xf numFmtId="170" fontId="5" fillId="0" borderId="0" xfId="0" applyNumberFormat="1" applyFont="1" applyAlignment="1" applyProtection="1">
      <alignment horizontal="center" vertical="center"/>
    </xf>
    <xf numFmtId="2" fontId="5" fillId="0" borderId="0" xfId="0" applyNumberFormat="1" applyFont="1" applyAlignment="1" applyProtection="1">
      <alignment horizontal="center" vertical="center"/>
    </xf>
    <xf numFmtId="171" fontId="5" fillId="0" borderId="0" xfId="0" applyNumberFormat="1" applyFont="1" applyAlignment="1" applyProtection="1">
      <alignment horizontal="center" vertical="center"/>
    </xf>
    <xf numFmtId="0" fontId="10" fillId="0" borderId="0" xfId="0" applyFont="1" applyAlignment="1" applyProtection="1">
      <alignment horizontal="center"/>
    </xf>
    <xf numFmtId="14" fontId="5" fillId="2" borderId="6" xfId="0" applyNumberFormat="1" applyFont="1" applyFill="1" applyBorder="1" applyAlignment="1" applyProtection="1">
      <alignment horizontal="center" vertical="center" wrapText="1"/>
    </xf>
    <xf numFmtId="14" fontId="5" fillId="2" borderId="1" xfId="0" applyNumberFormat="1" applyFont="1" applyFill="1" applyBorder="1" applyAlignment="1" applyProtection="1">
      <alignment horizontal="center" vertical="center" wrapText="1"/>
    </xf>
    <xf numFmtId="14" fontId="18" fillId="2" borderId="1" xfId="0" applyNumberFormat="1" applyFont="1" applyFill="1" applyBorder="1" applyAlignment="1">
      <alignment horizontal="center" vertical="center"/>
    </xf>
    <xf numFmtId="14" fontId="5" fillId="2" borderId="1" xfId="0" applyNumberFormat="1" applyFont="1" applyFill="1" applyBorder="1" applyAlignment="1">
      <alignment horizontal="center" vertical="center" wrapText="1"/>
    </xf>
    <xf numFmtId="0" fontId="51" fillId="2" borderId="1" xfId="0" applyFont="1" applyFill="1" applyBorder="1" applyAlignment="1" applyProtection="1">
      <alignment horizontal="center" vertical="center" wrapText="1"/>
    </xf>
    <xf numFmtId="0" fontId="10" fillId="2" borderId="1" xfId="0" applyFont="1" applyFill="1" applyBorder="1" applyAlignment="1">
      <alignment horizontal="center" vertical="center"/>
    </xf>
    <xf numFmtId="14" fontId="18" fillId="2" borderId="9" xfId="0" applyNumberFormat="1" applyFont="1" applyFill="1" applyBorder="1" applyAlignment="1">
      <alignment horizontal="center" vertical="center"/>
    </xf>
    <xf numFmtId="14" fontId="18" fillId="2" borderId="6" xfId="0" applyNumberFormat="1" applyFont="1" applyFill="1" applyBorder="1" applyAlignment="1">
      <alignment horizontal="center" vertical="center"/>
    </xf>
    <xf numFmtId="14" fontId="5" fillId="2" borderId="1" xfId="0" applyNumberFormat="1" applyFont="1" applyFill="1" applyBorder="1" applyAlignment="1">
      <alignment horizontal="center" vertical="center"/>
    </xf>
    <xf numFmtId="14" fontId="5" fillId="2" borderId="9" xfId="0" applyNumberFormat="1" applyFont="1" applyFill="1" applyBorder="1" applyAlignment="1" applyProtection="1">
      <alignment horizontal="center" vertical="center" wrapText="1"/>
    </xf>
    <xf numFmtId="14" fontId="5" fillId="2" borderId="1" xfId="0" applyNumberFormat="1" applyFont="1" applyFill="1" applyBorder="1" applyAlignment="1" applyProtection="1">
      <alignment horizontal="center" vertical="center"/>
    </xf>
    <xf numFmtId="14" fontId="18" fillId="2" borderId="1" xfId="0" applyNumberFormat="1" applyFont="1" applyFill="1" applyBorder="1" applyAlignment="1">
      <alignment horizontal="center" vertical="center" wrapText="1"/>
    </xf>
    <xf numFmtId="168" fontId="10" fillId="0" borderId="0" xfId="0" applyNumberFormat="1" applyFont="1" applyAlignment="1" applyProtection="1">
      <alignment horizontal="center" vertical="center"/>
    </xf>
    <xf numFmtId="0" fontId="24" fillId="0" borderId="0" xfId="0" applyFont="1" applyAlignment="1" applyProtection="1">
      <alignment horizontal="left" vertical="center" wrapText="1"/>
    </xf>
  </cellXfs>
  <cellStyles count="36667">
    <cellStyle name="Авансы" xfId="36666"/>
    <cellStyle name="Дата" xfId="36662"/>
    <cellStyle name="Денежный 2" xfId="3"/>
    <cellStyle name="Денежный 2 10" xfId="267"/>
    <cellStyle name="Денежный 2 10 10" xfId="3414"/>
    <cellStyle name="Денежный 2 10 11" xfId="3502"/>
    <cellStyle name="Денежный 2 10 12" xfId="3913"/>
    <cellStyle name="Денежный 2 10 13" xfId="3832"/>
    <cellStyle name="Денежный 2 10 14" xfId="3867"/>
    <cellStyle name="Денежный 2 10 15" xfId="4024"/>
    <cellStyle name="Денежный 2 10 16" xfId="3792"/>
    <cellStyle name="Денежный 2 10 17" xfId="4937"/>
    <cellStyle name="Денежный 2 10 18" xfId="5001"/>
    <cellStyle name="Денежный 2 10 19" xfId="5012"/>
    <cellStyle name="Денежный 2 10 2" xfId="747"/>
    <cellStyle name="Денежный 2 10 2 10" xfId="9414"/>
    <cellStyle name="Денежный 2 10 2 11" xfId="10650"/>
    <cellStyle name="Денежный 2 10 2 12" xfId="11708"/>
    <cellStyle name="Денежный 2 10 2 2" xfId="748"/>
    <cellStyle name="Денежный 2 10 2 2 10" xfId="12094"/>
    <cellStyle name="Денежный 2 10 2 2 2" xfId="5925"/>
    <cellStyle name="Денежный 2 10 2 2 2 2" xfId="5926"/>
    <cellStyle name="Денежный 2 10 2 2 2 3" xfId="12095"/>
    <cellStyle name="Денежный 2 10 2 2 3" xfId="6394"/>
    <cellStyle name="Денежный 2 10 2 2 4" xfId="6892"/>
    <cellStyle name="Денежный 2 10 2 2 5" xfId="7390"/>
    <cellStyle name="Денежный 2 10 2 2 6" xfId="8391"/>
    <cellStyle name="Денежный 2 10 2 2 7" xfId="8310"/>
    <cellStyle name="Денежный 2 10 2 2 8" xfId="9415"/>
    <cellStyle name="Денежный 2 10 2 2 9" xfId="10651"/>
    <cellStyle name="Денежный 2 10 2 3" xfId="1145"/>
    <cellStyle name="Денежный 2 10 2 3 2" xfId="9806"/>
    <cellStyle name="Денежный 2 10 2 3 3" xfId="11036"/>
    <cellStyle name="Денежный 2 10 2 4" xfId="1238"/>
    <cellStyle name="Денежный 2 10 2 4 2" xfId="9895"/>
    <cellStyle name="Денежный 2 10 2 4 3" xfId="11123"/>
    <cellStyle name="Денежный 2 10 2 5" xfId="1896"/>
    <cellStyle name="Денежный 2 10 2 5 2" xfId="6393"/>
    <cellStyle name="Денежный 2 10 2 5 3" xfId="12433"/>
    <cellStyle name="Денежный 2 10 2 6" xfId="6891"/>
    <cellStyle name="Денежный 2 10 2 7" xfId="7389"/>
    <cellStyle name="Денежный 2 10 2 8" xfId="8390"/>
    <cellStyle name="Денежный 2 10 2 9" xfId="8769"/>
    <cellStyle name="Денежный 2 10 20" xfId="5314"/>
    <cellStyle name="Денежный 2 10 21" xfId="5704"/>
    <cellStyle name="Денежный 2 10 22" xfId="5785"/>
    <cellStyle name="Денежный 2 10 23" xfId="6710"/>
    <cellStyle name="Денежный 2 10 24" xfId="7208"/>
    <cellStyle name="Денежный 2 10 25" xfId="7928"/>
    <cellStyle name="Денежный 2 10 26" xfId="8178"/>
    <cellStyle name="Денежный 2 10 27" xfId="8739"/>
    <cellStyle name="Денежный 2 10 28" xfId="10175"/>
    <cellStyle name="Денежный 2 10 29" xfId="11244"/>
    <cellStyle name="Денежный 2 10 3" xfId="749"/>
    <cellStyle name="Денежный 2 10 3 2" xfId="9416"/>
    <cellStyle name="Денежный 2 10 3 3" xfId="10652"/>
    <cellStyle name="Денежный 2 10 4" xfId="1146"/>
    <cellStyle name="Денежный 2 10 4 10" xfId="11768"/>
    <cellStyle name="Денежный 2 10 4 2" xfId="1987"/>
    <cellStyle name="Денежный 2 10 4 2 2" xfId="6185"/>
    <cellStyle name="Денежный 2 10 4 2 3" xfId="12354"/>
    <cellStyle name="Денежный 2 10 4 3" xfId="6634"/>
    <cellStyle name="Денежный 2 10 4 4" xfId="7132"/>
    <cellStyle name="Денежный 2 10 4 5" xfId="7630"/>
    <cellStyle name="Денежный 2 10 4 6" xfId="8781"/>
    <cellStyle name="Денежный 2 10 4 7" xfId="9269"/>
    <cellStyle name="Денежный 2 10 4 8" xfId="9807"/>
    <cellStyle name="Денежный 2 10 4 9" xfId="11037"/>
    <cellStyle name="Денежный 2 10 5" xfId="1239"/>
    <cellStyle name="Денежный 2 10 5 10" xfId="11640"/>
    <cellStyle name="Денежный 2 10 5 2" xfId="1782"/>
    <cellStyle name="Денежный 2 10 5 2 2" xfId="6247"/>
    <cellStyle name="Денежный 2 10 5 2 3" xfId="12416"/>
    <cellStyle name="Денежный 2 10 5 3" xfId="6680"/>
    <cellStyle name="Денежный 2 10 5 4" xfId="7178"/>
    <cellStyle name="Денежный 2 10 5 5" xfId="7676"/>
    <cellStyle name="Денежный 2 10 5 6" xfId="8871"/>
    <cellStyle name="Денежный 2 10 5 7" xfId="9350"/>
    <cellStyle name="Денежный 2 10 5 8" xfId="9896"/>
    <cellStyle name="Денежный 2 10 5 9" xfId="11124"/>
    <cellStyle name="Денежный 2 10 6" xfId="1359"/>
    <cellStyle name="Денежный 2 10 6 2" xfId="1978"/>
    <cellStyle name="Денежный 2 10 6 3" xfId="11762"/>
    <cellStyle name="Денежный 2 10 7" xfId="2323"/>
    <cellStyle name="Денежный 2 10 8" xfId="2997"/>
    <cellStyle name="Денежный 2 10 9" xfId="2957"/>
    <cellStyle name="Денежный 2 11" xfId="274"/>
    <cellStyle name="Денежный 2 11 10" xfId="3002"/>
    <cellStyle name="Денежный 2 11 11" xfId="3062"/>
    <cellStyle name="Денежный 2 11 12" xfId="3418"/>
    <cellStyle name="Денежный 2 11 13" xfId="3373"/>
    <cellStyle name="Денежный 2 11 14" xfId="3920"/>
    <cellStyle name="Денежный 2 11 15" xfId="3990"/>
    <cellStyle name="Денежный 2 11 16" xfId="3800"/>
    <cellStyle name="Денежный 2 11 17" xfId="3852"/>
    <cellStyle name="Денежный 2 11 18" xfId="4088"/>
    <cellStyle name="Денежный 2 11 19" xfId="4941"/>
    <cellStyle name="Денежный 2 11 2" xfId="398"/>
    <cellStyle name="Денежный 2 11 2 2" xfId="613"/>
    <cellStyle name="Денежный 2 11 2 2 10" xfId="3530"/>
    <cellStyle name="Денежный 2 11 2 2 11" xfId="3658"/>
    <cellStyle name="Денежный 2 11 2 2 12" xfId="4134"/>
    <cellStyle name="Денежный 2 11 2 2 13" xfId="4291"/>
    <cellStyle name="Денежный 2 11 2 2 14" xfId="4438"/>
    <cellStyle name="Денежный 2 11 2 2 15" xfId="4570"/>
    <cellStyle name="Денежный 2 11 2 2 16" xfId="4698"/>
    <cellStyle name="Денежный 2 11 2 2 17" xfId="5117"/>
    <cellStyle name="Денежный 2 11 2 2 18" xfId="5265"/>
    <cellStyle name="Денежный 2 11 2 2 19" xfId="5402"/>
    <cellStyle name="Денежный 2 11 2 2 2" xfId="752"/>
    <cellStyle name="Денежный 2 11 2 2 2 10" xfId="9419"/>
    <cellStyle name="Денежный 2 11 2 2 2 11" xfId="10655"/>
    <cellStyle name="Денежный 2 11 2 2 2 12" xfId="11826"/>
    <cellStyle name="Денежный 2 11 2 2 2 2" xfId="753"/>
    <cellStyle name="Денежный 2 11 2 2 2 2 10" xfId="12097"/>
    <cellStyle name="Денежный 2 11 2 2 2 2 2" xfId="5928"/>
    <cellStyle name="Денежный 2 11 2 2 2 2 2 2" xfId="5929"/>
    <cellStyle name="Денежный 2 11 2 2 2 2 2 3" xfId="12098"/>
    <cellStyle name="Денежный 2 11 2 2 2 2 3" xfId="6397"/>
    <cellStyle name="Денежный 2 11 2 2 2 2 4" xfId="6895"/>
    <cellStyle name="Денежный 2 11 2 2 2 2 5" xfId="7393"/>
    <cellStyle name="Денежный 2 11 2 2 2 2 6" xfId="8396"/>
    <cellStyle name="Денежный 2 11 2 2 2 2 7" xfId="8398"/>
    <cellStyle name="Денежный 2 11 2 2 2 2 8" xfId="9420"/>
    <cellStyle name="Денежный 2 11 2 2 2 2 9" xfId="10656"/>
    <cellStyle name="Денежный 2 11 2 2 2 3" xfId="1141"/>
    <cellStyle name="Денежный 2 11 2 2 2 3 2" xfId="9802"/>
    <cellStyle name="Денежный 2 11 2 2 2 3 3" xfId="11032"/>
    <cellStyle name="Денежный 2 11 2 2 2 4" xfId="1232"/>
    <cellStyle name="Денежный 2 11 2 2 2 4 2" xfId="9889"/>
    <cellStyle name="Денежный 2 11 2 2 2 4 3" xfId="11117"/>
    <cellStyle name="Денежный 2 11 2 2 2 5" xfId="2089"/>
    <cellStyle name="Денежный 2 11 2 2 2 5 2" xfId="6396"/>
    <cellStyle name="Денежный 2 11 2 2 2 5 3" xfId="12435"/>
    <cellStyle name="Денежный 2 11 2 2 2 6" xfId="6894"/>
    <cellStyle name="Денежный 2 11 2 2 2 7" xfId="7392"/>
    <cellStyle name="Денежный 2 11 2 2 2 8" xfId="8395"/>
    <cellStyle name="Денежный 2 11 2 2 2 9" xfId="8775"/>
    <cellStyle name="Денежный 2 11 2 2 20" xfId="5530"/>
    <cellStyle name="Денежный 2 11 2 2 21" xfId="5818"/>
    <cellStyle name="Денежный 2 11 2 2 22" xfId="6286"/>
    <cellStyle name="Денежный 2 11 2 2 23" xfId="6784"/>
    <cellStyle name="Денежный 2 11 2 2 24" xfId="7282"/>
    <cellStyle name="Денежный 2 11 2 2 25" xfId="8257"/>
    <cellStyle name="Денежный 2 11 2 2 26" xfId="8613"/>
    <cellStyle name="Денежный 2 11 2 2 27" xfId="8975"/>
    <cellStyle name="Денежный 2 11 2 2 28" xfId="10521"/>
    <cellStyle name="Денежный 2 11 2 2 29" xfId="11527"/>
    <cellStyle name="Денежный 2 11 2 2 3" xfId="754"/>
    <cellStyle name="Денежный 2 11 2 2 3 2" xfId="9421"/>
    <cellStyle name="Денежный 2 11 2 2 3 3" xfId="10657"/>
    <cellStyle name="Денежный 2 11 2 2 4" xfId="1142"/>
    <cellStyle name="Денежный 2 11 2 2 4 10" xfId="12005"/>
    <cellStyle name="Денежный 2 11 2 2 4 2" xfId="2410"/>
    <cellStyle name="Денежный 2 11 2 2 4 2 2" xfId="6183"/>
    <cellStyle name="Денежный 2 11 2 2 4 2 3" xfId="12352"/>
    <cellStyle name="Денежный 2 11 2 2 4 3" xfId="6632"/>
    <cellStyle name="Денежный 2 11 2 2 4 4" xfId="7130"/>
    <cellStyle name="Денежный 2 11 2 2 4 5" xfId="7628"/>
    <cellStyle name="Денежный 2 11 2 2 4 6" xfId="8777"/>
    <cellStyle name="Денежный 2 11 2 2 4 7" xfId="9265"/>
    <cellStyle name="Денежный 2 11 2 2 4 8" xfId="9803"/>
    <cellStyle name="Денежный 2 11 2 2 4 9" xfId="11033"/>
    <cellStyle name="Денежный 2 11 2 2 5" xfId="1235"/>
    <cellStyle name="Денежный 2 11 2 2 5 10" xfId="12066"/>
    <cellStyle name="Денежный 2 11 2 2 5 2" xfId="2563"/>
    <cellStyle name="Денежный 2 11 2 2 5 2 2" xfId="6245"/>
    <cellStyle name="Денежный 2 11 2 2 5 2 3" xfId="12414"/>
    <cellStyle name="Денежный 2 11 2 2 5 3" xfId="6678"/>
    <cellStyle name="Денежный 2 11 2 2 5 4" xfId="7176"/>
    <cellStyle name="Денежный 2 11 2 2 5 5" xfId="7674"/>
    <cellStyle name="Денежный 2 11 2 2 5 6" xfId="8867"/>
    <cellStyle name="Денежный 2 11 2 2 5 7" xfId="9346"/>
    <cellStyle name="Денежный 2 11 2 2 5 8" xfId="9892"/>
    <cellStyle name="Денежный 2 11 2 2 5 9" xfId="11120"/>
    <cellStyle name="Денежный 2 11 2 2 6" xfId="1645"/>
    <cellStyle name="Денежный 2 11 2 2 6 2" xfId="2698"/>
    <cellStyle name="Денежный 2 11 2 2 6 3" xfId="12092"/>
    <cellStyle name="Денежный 2 11 2 2 7" xfId="2826"/>
    <cellStyle name="Денежный 2 11 2 2 8" xfId="3114"/>
    <cellStyle name="Денежный 2 11 2 2 9" xfId="3242"/>
    <cellStyle name="Денежный 2 11 2 3" xfId="697"/>
    <cellStyle name="Денежный 2 11 2 3 10" xfId="3595"/>
    <cellStyle name="Денежный 2 11 2 3 11" xfId="3723"/>
    <cellStyle name="Денежный 2 11 2 3 12" xfId="4210"/>
    <cellStyle name="Денежный 2 11 2 3 13" xfId="4362"/>
    <cellStyle name="Денежный 2 11 2 3 14" xfId="4505"/>
    <cellStyle name="Денежный 2 11 2 3 15" xfId="4635"/>
    <cellStyle name="Денежный 2 11 2 3 16" xfId="4763"/>
    <cellStyle name="Денежный 2 11 2 3 17" xfId="5187"/>
    <cellStyle name="Денежный 2 11 2 3 18" xfId="5337"/>
    <cellStyle name="Денежный 2 11 2 3 19" xfId="5467"/>
    <cellStyle name="Денежный 2 11 2 3 2" xfId="1722"/>
    <cellStyle name="Денежный 2 11 2 3 2 2" xfId="2151"/>
    <cellStyle name="Денежный 2 11 2 3 2 3" xfId="11877"/>
    <cellStyle name="Денежный 2 11 2 3 20" xfId="5595"/>
    <cellStyle name="Денежный 2 11 2 3 21" xfId="5883"/>
    <cellStyle name="Денежный 2 11 2 3 22" xfId="6351"/>
    <cellStyle name="Денежный 2 11 2 3 23" xfId="6849"/>
    <cellStyle name="Денежный 2 11 2 3 24" xfId="7347"/>
    <cellStyle name="Денежный 2 11 2 3 25" xfId="8341"/>
    <cellStyle name="Денежный 2 11 2 3 26" xfId="8387"/>
    <cellStyle name="Денежный 2 11 2 3 27" xfId="9367"/>
    <cellStyle name="Денежный 2 11 2 3 28" xfId="10605"/>
    <cellStyle name="Денежный 2 11 2 3 29" xfId="11604"/>
    <cellStyle name="Денежный 2 11 2 3 3" xfId="2276"/>
    <cellStyle name="Денежный 2 11 2 3 4" xfId="2483"/>
    <cellStyle name="Денежный 2 11 2 3 5" xfId="2633"/>
    <cellStyle name="Денежный 2 11 2 3 6" xfId="2763"/>
    <cellStyle name="Денежный 2 11 2 3 7" xfId="2891"/>
    <cellStyle name="Денежный 2 11 2 3 8" xfId="3179"/>
    <cellStyle name="Денежный 2 11 2 3 9" xfId="3307"/>
    <cellStyle name="Денежный 2 11 2 4" xfId="751"/>
    <cellStyle name="Денежный 2 11 2 4 2" xfId="755"/>
    <cellStyle name="Денежный 2 11 2 4 2 2" xfId="9422"/>
    <cellStyle name="Денежный 2 11 2 4 2 3" xfId="10658"/>
    <cellStyle name="Денежный 2 11 2 4 3" xfId="1140"/>
    <cellStyle name="Денежный 2 11 2 4 3 2" xfId="9801"/>
    <cellStyle name="Денежный 2 11 2 4 3 3" xfId="11031"/>
    <cellStyle name="Денежный 2 11 2 4 4" xfId="1231"/>
    <cellStyle name="Денежный 2 11 2 4 4 2" xfId="9888"/>
    <cellStyle name="Денежный 2 11 2 4 4 3" xfId="11116"/>
    <cellStyle name="Денежный 2 11 2 4 5" xfId="9418"/>
    <cellStyle name="Денежный 2 11 2 4 6" xfId="10654"/>
    <cellStyle name="Денежный 2 11 2 5" xfId="1143"/>
    <cellStyle name="Денежный 2 11 2 5 2" xfId="9804"/>
    <cellStyle name="Денежный 2 11 2 5 3" xfId="11034"/>
    <cellStyle name="Денежный 2 11 2 6" xfId="1236"/>
    <cellStyle name="Денежный 2 11 2 6 2" xfId="9893"/>
    <cellStyle name="Денежный 2 11 2 6 3" xfId="11121"/>
    <cellStyle name="Денежный 2 11 2 7" xfId="8007"/>
    <cellStyle name="Денежный 2 11 2 8" xfId="10306"/>
    <cellStyle name="Денежный 2 11 20" xfId="4857"/>
    <cellStyle name="Денежный 2 11 21" xfId="5040"/>
    <cellStyle name="Денежный 2 11 22" xfId="4907"/>
    <cellStyle name="Денежный 2 11 23" xfId="5708"/>
    <cellStyle name="Денежный 2 11 24" xfId="5661"/>
    <cellStyle name="Денежный 2 11 25" xfId="6714"/>
    <cellStyle name="Денежный 2 11 26" xfId="7212"/>
    <cellStyle name="Денежный 2 11 27" xfId="7935"/>
    <cellStyle name="Денежный 2 11 28" xfId="7827"/>
    <cellStyle name="Денежный 2 11 29" xfId="8014"/>
    <cellStyle name="Денежный 2 11 3" xfId="666"/>
    <cellStyle name="Денежный 2 11 3 2" xfId="1691"/>
    <cellStyle name="Денежный 2 11 3 2 2" xfId="9331"/>
    <cellStyle name="Денежный 2 11 3 2 2 2" xfId="13561"/>
    <cellStyle name="Денежный 2 11 3 2 2 3" xfId="14761"/>
    <cellStyle name="Денежный 2 11 3 2 2 3 2" xfId="16219"/>
    <cellStyle name="Денежный 2 11 3 2 2 3 3" xfId="20202"/>
    <cellStyle name="Денежный 2 11 3 2 2 3 4" xfId="21121"/>
    <cellStyle name="Денежный 2 11 3 2 2 3 5" xfId="26658"/>
    <cellStyle name="Денежный 2 11 3 2 2 3 6" xfId="26335"/>
    <cellStyle name="Денежный 2 11 3 2 2 3 7" xfId="25872"/>
    <cellStyle name="Денежный 2 11 3 2 2 3 8" xfId="33375"/>
    <cellStyle name="Денежный 2 11 3 2 2 3 9" xfId="32060"/>
    <cellStyle name="Денежный 2 11 3 2 2 4" xfId="17433"/>
    <cellStyle name="Денежный 2 11 3 2 2 5" xfId="18745"/>
    <cellStyle name="Денежный 2 11 3 2 2 5 2" xfId="23732"/>
    <cellStyle name="Денежный 2 11 3 2 2 5 3" xfId="27888"/>
    <cellStyle name="Денежный 2 11 3 2 2 5 4" xfId="29325"/>
    <cellStyle name="Денежный 2 11 3 2 2 5 5" xfId="30631"/>
    <cellStyle name="Денежный 2 11 3 2 2 5 6" xfId="34742"/>
    <cellStyle name="Денежный 2 11 3 2 2 5 7" xfId="36078"/>
    <cellStyle name="Денежный 2 11 3 2 3" xfId="12718"/>
    <cellStyle name="Денежный 2 11 3 2 3 2" xfId="12914"/>
    <cellStyle name="Денежный 2 11 3 2 3 3" xfId="15408"/>
    <cellStyle name="Денежный 2 11 3 2 3 3 2" xfId="15572"/>
    <cellStyle name="Денежный 2 11 3 2 3 3 3" xfId="19555"/>
    <cellStyle name="Денежный 2 11 3 2 3 3 4" xfId="21706"/>
    <cellStyle name="Денежный 2 11 3 2 3 3 5" xfId="26680"/>
    <cellStyle name="Денежный 2 11 3 2 3 3 6" xfId="26341"/>
    <cellStyle name="Денежный 2 11 3 2 3 3 7" xfId="26737"/>
    <cellStyle name="Денежный 2 11 3 2 3 3 8" xfId="32728"/>
    <cellStyle name="Денежный 2 11 3 2 3 3 9" xfId="31987"/>
    <cellStyle name="Денежный 2 11 3 2 3 4" xfId="18080"/>
    <cellStyle name="Денежный 2 11 3 2 3 5" xfId="19392"/>
    <cellStyle name="Денежный 2 11 3 2 3 5 2" xfId="23818"/>
    <cellStyle name="Денежный 2 11 3 2 3 5 3" xfId="28535"/>
    <cellStyle name="Денежный 2 11 3 2 3 5 4" xfId="29972"/>
    <cellStyle name="Денежный 2 11 3 2 3 5 5" xfId="31278"/>
    <cellStyle name="Денежный 2 11 3 2 3 5 6" xfId="34095"/>
    <cellStyle name="Денежный 2 11 3 2 3 5 7" xfId="35431"/>
    <cellStyle name="Денежный 2 11 3 3" xfId="10574"/>
    <cellStyle name="Денежный 2 11 3 3 2" xfId="13231"/>
    <cellStyle name="Денежный 2 11 3 3 3" xfId="15091"/>
    <cellStyle name="Денежный 2 11 3 3 3 2" xfId="15889"/>
    <cellStyle name="Денежный 2 11 3 3 3 3" xfId="19872"/>
    <cellStyle name="Денежный 2 11 3 3 3 4" xfId="21615"/>
    <cellStyle name="Денежный 2 11 3 3 3 5" xfId="26659"/>
    <cellStyle name="Денежный 2 11 3 3 3 6" xfId="25129"/>
    <cellStyle name="Денежный 2 11 3 3 3 7" xfId="25755"/>
    <cellStyle name="Денежный 2 11 3 3 3 8" xfId="33045"/>
    <cellStyle name="Денежный 2 11 3 3 3 9" xfId="31434"/>
    <cellStyle name="Денежный 2 11 3 3 4" xfId="17763"/>
    <cellStyle name="Денежный 2 11 3 3 5" xfId="19075"/>
    <cellStyle name="Денежный 2 11 3 3 5 2" xfId="25221"/>
    <cellStyle name="Денежный 2 11 3 3 5 3" xfId="28218"/>
    <cellStyle name="Денежный 2 11 3 3 5 4" xfId="29655"/>
    <cellStyle name="Денежный 2 11 3 3 5 5" xfId="30961"/>
    <cellStyle name="Денежный 2 11 3 3 5 6" xfId="34412"/>
    <cellStyle name="Денежный 2 11 3 3 5 7" xfId="35748"/>
    <cellStyle name="Денежный 2 11 3 4" xfId="11573"/>
    <cellStyle name="Денежный 2 11 3 5" xfId="13879"/>
    <cellStyle name="Денежный 2 11 3 6" xfId="14443"/>
    <cellStyle name="Денежный 2 11 3 6 2" xfId="16537"/>
    <cellStyle name="Денежный 2 11 3 6 3" xfId="20520"/>
    <cellStyle name="Денежный 2 11 3 6 4" xfId="24168"/>
    <cellStyle name="Денежный 2 11 3 6 5" xfId="21472"/>
    <cellStyle name="Денежный 2 11 3 6 6" xfId="23274"/>
    <cellStyle name="Денежный 2 11 3 6 7" xfId="27014"/>
    <cellStyle name="Денежный 2 11 3 6 8" xfId="33693"/>
    <cellStyle name="Денежный 2 11 3 6 9" xfId="32336"/>
    <cellStyle name="Денежный 2 11 3 7" xfId="17115"/>
    <cellStyle name="Денежный 2 11 3 8" xfId="18427"/>
    <cellStyle name="Денежный 2 11 3 8 2" xfId="23594"/>
    <cellStyle name="Денежный 2 11 3 8 3" xfId="27570"/>
    <cellStyle name="Денежный 2 11 3 8 4" xfId="29007"/>
    <cellStyle name="Денежный 2 11 3 8 5" xfId="30313"/>
    <cellStyle name="Денежный 2 11 3 8 6" xfId="35060"/>
    <cellStyle name="Денежный 2 11 3 8 7" xfId="36396"/>
    <cellStyle name="Денежный 2 11 30" xfId="10182"/>
    <cellStyle name="Денежный 2 11 31" xfId="11251"/>
    <cellStyle name="Денежный 2 11 4" xfId="750"/>
    <cellStyle name="Денежный 2 11 4 10" xfId="9417"/>
    <cellStyle name="Денежный 2 11 4 10 2" xfId="13541"/>
    <cellStyle name="Денежный 2 11 4 10 3" xfId="14781"/>
    <cellStyle name="Денежный 2 11 4 10 3 2" xfId="16199"/>
    <cellStyle name="Денежный 2 11 4 10 3 3" xfId="20182"/>
    <cellStyle name="Денежный 2 11 4 10 3 4" xfId="23163"/>
    <cellStyle name="Денежный 2 11 4 10 3 5" xfId="27072"/>
    <cellStyle name="Денежный 2 11 4 10 3 6" xfId="23847"/>
    <cellStyle name="Денежный 2 11 4 10 3 7" xfId="27194"/>
    <cellStyle name="Денежный 2 11 4 10 3 8" xfId="33355"/>
    <cellStyle name="Денежный 2 11 4 10 3 9" xfId="32020"/>
    <cellStyle name="Денежный 2 11 4 10 4" xfId="17453"/>
    <cellStyle name="Денежный 2 11 4 10 5" xfId="18765"/>
    <cellStyle name="Денежный 2 11 4 10 5 2" xfId="24177"/>
    <cellStyle name="Денежный 2 11 4 10 5 3" xfId="27908"/>
    <cellStyle name="Денежный 2 11 4 10 5 4" xfId="29345"/>
    <cellStyle name="Денежный 2 11 4 10 5 5" xfId="30651"/>
    <cellStyle name="Денежный 2 11 4 10 5 6" xfId="34722"/>
    <cellStyle name="Денежный 2 11 4 10 5 7" xfId="36058"/>
    <cellStyle name="Денежный 2 11 4 11" xfId="10653"/>
    <cellStyle name="Денежный 2 11 4 11 2" xfId="13219"/>
    <cellStyle name="Денежный 2 11 4 11 3" xfId="15103"/>
    <cellStyle name="Денежный 2 11 4 11 3 2" xfId="15877"/>
    <cellStyle name="Денежный 2 11 4 11 3 3" xfId="19860"/>
    <cellStyle name="Денежный 2 11 4 11 3 4" xfId="21545"/>
    <cellStyle name="Денежный 2 11 4 11 3 5" xfId="25851"/>
    <cellStyle name="Денежный 2 11 4 11 3 6" xfId="26511"/>
    <cellStyle name="Денежный 2 11 4 11 3 7" xfId="28726"/>
    <cellStyle name="Денежный 2 11 4 11 3 8" xfId="33033"/>
    <cellStyle name="Денежный 2 11 4 11 3 9" xfId="31482"/>
    <cellStyle name="Денежный 2 11 4 11 4" xfId="17775"/>
    <cellStyle name="Денежный 2 11 4 11 5" xfId="19087"/>
    <cellStyle name="Денежный 2 11 4 11 5 2" xfId="23368"/>
    <cellStyle name="Денежный 2 11 4 11 5 3" xfId="28230"/>
    <cellStyle name="Денежный 2 11 4 11 5 4" xfId="29667"/>
    <cellStyle name="Денежный 2 11 4 11 5 5" xfId="30973"/>
    <cellStyle name="Денежный 2 11 4 11 5 6" xfId="34400"/>
    <cellStyle name="Денежный 2 11 4 11 5 7" xfId="35736"/>
    <cellStyle name="Денежный 2 11 4 12" xfId="11713"/>
    <cellStyle name="Денежный 2 11 4 13" xfId="13867"/>
    <cellStyle name="Денежный 2 11 4 14" xfId="14455"/>
    <cellStyle name="Денежный 2 11 4 14 2" xfId="16525"/>
    <cellStyle name="Денежный 2 11 4 14 3" xfId="20508"/>
    <cellStyle name="Денежный 2 11 4 14 4" xfId="24261"/>
    <cellStyle name="Денежный 2 11 4 14 5" xfId="25415"/>
    <cellStyle name="Денежный 2 11 4 14 6" xfId="21805"/>
    <cellStyle name="Денежный 2 11 4 14 7" xfId="26251"/>
    <cellStyle name="Денежный 2 11 4 14 8" xfId="33681"/>
    <cellStyle name="Денежный 2 11 4 14 9" xfId="32035"/>
    <cellStyle name="Денежный 2 11 4 15" xfId="17127"/>
    <cellStyle name="Денежный 2 11 4 16" xfId="18439"/>
    <cellStyle name="Денежный 2 11 4 16 2" xfId="22498"/>
    <cellStyle name="Денежный 2 11 4 16 3" xfId="27582"/>
    <cellStyle name="Денежный 2 11 4 16 4" xfId="29019"/>
    <cellStyle name="Денежный 2 11 4 16 5" xfId="30325"/>
    <cellStyle name="Денежный 2 11 4 16 6" xfId="35048"/>
    <cellStyle name="Денежный 2 11 4 16 7" xfId="36384"/>
    <cellStyle name="Денежный 2 11 4 2" xfId="756"/>
    <cellStyle name="Денежный 2 11 4 2 10" xfId="12096"/>
    <cellStyle name="Денежный 2 11 4 2 2" xfId="5927"/>
    <cellStyle name="Денежный 2 11 4 2 2 2" xfId="5930"/>
    <cellStyle name="Денежный 2 11 4 2 2 3" xfId="12099"/>
    <cellStyle name="Денежный 2 11 4 2 3" xfId="6398"/>
    <cellStyle name="Денежный 2 11 4 2 4" xfId="6896"/>
    <cellStyle name="Денежный 2 11 4 2 5" xfId="7394"/>
    <cellStyle name="Денежный 2 11 4 2 6" xfId="8399"/>
    <cellStyle name="Денежный 2 11 4 2 7" xfId="8864"/>
    <cellStyle name="Денежный 2 11 4 2 8" xfId="9423"/>
    <cellStyle name="Денежный 2 11 4 2 9" xfId="10659"/>
    <cellStyle name="Денежный 2 11 4 3" xfId="1134"/>
    <cellStyle name="Денежный 2 11 4 3 2" xfId="9795"/>
    <cellStyle name="Денежный 2 11 4 3 3" xfId="11025"/>
    <cellStyle name="Денежный 2 11 4 4" xfId="1229"/>
    <cellStyle name="Денежный 2 11 4 4 2" xfId="9886"/>
    <cellStyle name="Денежный 2 11 4 4 3" xfId="11114"/>
    <cellStyle name="Денежный 2 11 4 5" xfId="1901"/>
    <cellStyle name="Денежный 2 11 4 5 2" xfId="6395"/>
    <cellStyle name="Денежный 2 11 4 5 3" xfId="12434"/>
    <cellStyle name="Денежный 2 11 4 6" xfId="6893"/>
    <cellStyle name="Денежный 2 11 4 7" xfId="7391"/>
    <cellStyle name="Денежный 2 11 4 8" xfId="8393"/>
    <cellStyle name="Денежный 2 11 4 9" xfId="8778"/>
    <cellStyle name="Денежный 2 11 5" xfId="1144"/>
    <cellStyle name="Денежный 2 11 5 10" xfId="11655"/>
    <cellStyle name="Денежный 2 11 5 11" xfId="13847"/>
    <cellStyle name="Денежный 2 11 5 12" xfId="14475"/>
    <cellStyle name="Денежный 2 11 5 12 2" xfId="16505"/>
    <cellStyle name="Денежный 2 11 5 12 3" xfId="20488"/>
    <cellStyle name="Денежный 2 11 5 12 4" xfId="24808"/>
    <cellStyle name="Денежный 2 11 5 12 5" xfId="25778"/>
    <cellStyle name="Денежный 2 11 5 12 6" xfId="21700"/>
    <cellStyle name="Денежный 2 11 5 12 7" xfId="26882"/>
    <cellStyle name="Денежный 2 11 5 12 8" xfId="33661"/>
    <cellStyle name="Денежный 2 11 5 12 9" xfId="32323"/>
    <cellStyle name="Денежный 2 11 5 13" xfId="17147"/>
    <cellStyle name="Денежный 2 11 5 14" xfId="18459"/>
    <cellStyle name="Денежный 2 11 5 14 2" xfId="23879"/>
    <cellStyle name="Денежный 2 11 5 14 3" xfId="27602"/>
    <cellStyle name="Денежный 2 11 5 14 4" xfId="29039"/>
    <cellStyle name="Денежный 2 11 5 14 5" xfId="30345"/>
    <cellStyle name="Денежный 2 11 5 14 6" xfId="35028"/>
    <cellStyle name="Денежный 2 11 5 14 7" xfId="36364"/>
    <cellStyle name="Денежный 2 11 5 2" xfId="1816"/>
    <cellStyle name="Денежный 2 11 5 2 2" xfId="6184"/>
    <cellStyle name="Денежный 2 11 5 2 3" xfId="12353"/>
    <cellStyle name="Денежный 2 11 5 3" xfId="6633"/>
    <cellStyle name="Денежный 2 11 5 4" xfId="7131"/>
    <cellStyle name="Денежный 2 11 5 5" xfId="7629"/>
    <cellStyle name="Денежный 2 11 5 6" xfId="8779"/>
    <cellStyle name="Денежный 2 11 5 7" xfId="9267"/>
    <cellStyle name="Денежный 2 11 5 8" xfId="9805"/>
    <cellStyle name="Денежный 2 11 5 8 2" xfId="13515"/>
    <cellStyle name="Денежный 2 11 5 8 3" xfId="14807"/>
    <cellStyle name="Денежный 2 11 5 8 3 2" xfId="16173"/>
    <cellStyle name="Денежный 2 11 5 8 3 3" xfId="20156"/>
    <cellStyle name="Денежный 2 11 5 8 3 4" xfId="22695"/>
    <cellStyle name="Денежный 2 11 5 8 3 5" xfId="26945"/>
    <cellStyle name="Денежный 2 11 5 8 3 6" xfId="20878"/>
    <cellStyle name="Денежный 2 11 5 8 3 7" xfId="27055"/>
    <cellStyle name="Денежный 2 11 5 8 3 8" xfId="33329"/>
    <cellStyle name="Денежный 2 11 5 8 3 9" xfId="31678"/>
    <cellStyle name="Денежный 2 11 5 8 4" xfId="17479"/>
    <cellStyle name="Денежный 2 11 5 8 5" xfId="18791"/>
    <cellStyle name="Денежный 2 11 5 8 5 2" xfId="24766"/>
    <cellStyle name="Денежный 2 11 5 8 5 3" xfId="27934"/>
    <cellStyle name="Денежный 2 11 5 8 5 4" xfId="29371"/>
    <cellStyle name="Денежный 2 11 5 8 5 5" xfId="30677"/>
    <cellStyle name="Денежный 2 11 5 8 5 6" xfId="34696"/>
    <cellStyle name="Денежный 2 11 5 8 5 7" xfId="36032"/>
    <cellStyle name="Денежный 2 11 5 9" xfId="11035"/>
    <cellStyle name="Денежный 2 11 5 9 2" xfId="13199"/>
    <cellStyle name="Денежный 2 11 5 9 3" xfId="15123"/>
    <cellStyle name="Денежный 2 11 5 9 3 2" xfId="15857"/>
    <cellStyle name="Денежный 2 11 5 9 3 3" xfId="19840"/>
    <cellStyle name="Денежный 2 11 5 9 3 4" xfId="21770"/>
    <cellStyle name="Денежный 2 11 5 9 3 5" xfId="24566"/>
    <cellStyle name="Денежный 2 11 5 9 3 6" xfId="23367"/>
    <cellStyle name="Денежный 2 11 5 9 3 7" xfId="21254"/>
    <cellStyle name="Денежный 2 11 5 9 3 8" xfId="33013"/>
    <cellStyle name="Денежный 2 11 5 9 3 9" xfId="31816"/>
    <cellStyle name="Денежный 2 11 5 9 4" xfId="17795"/>
    <cellStyle name="Денежный 2 11 5 9 5" xfId="19107"/>
    <cellStyle name="Денежный 2 11 5 9 5 2" xfId="22482"/>
    <cellStyle name="Денежный 2 11 5 9 5 3" xfId="28250"/>
    <cellStyle name="Денежный 2 11 5 9 5 4" xfId="29687"/>
    <cellStyle name="Денежный 2 11 5 9 5 5" xfId="30993"/>
    <cellStyle name="Денежный 2 11 5 9 5 6" xfId="34380"/>
    <cellStyle name="Денежный 2 11 5 9 5 7" xfId="35716"/>
    <cellStyle name="Денежный 2 11 6" xfId="1237"/>
    <cellStyle name="Денежный 2 11 6 10" xfId="11757"/>
    <cellStyle name="Денежный 2 11 6 11" xfId="13830"/>
    <cellStyle name="Денежный 2 11 6 12" xfId="14492"/>
    <cellStyle name="Денежный 2 11 6 12 2" xfId="16488"/>
    <cellStyle name="Денежный 2 11 6 12 3" xfId="20471"/>
    <cellStyle name="Денежный 2 11 6 12 4" xfId="22270"/>
    <cellStyle name="Денежный 2 11 6 12 5" xfId="25503"/>
    <cellStyle name="Денежный 2 11 6 12 6" xfId="22367"/>
    <cellStyle name="Денежный 2 11 6 12 7" xfId="28623"/>
    <cellStyle name="Денежный 2 11 6 12 8" xfId="33644"/>
    <cellStyle name="Денежный 2 11 6 12 9" xfId="31704"/>
    <cellStyle name="Денежный 2 11 6 13" xfId="17164"/>
    <cellStyle name="Денежный 2 11 6 14" xfId="18476"/>
    <cellStyle name="Денежный 2 11 6 14 2" xfId="22240"/>
    <cellStyle name="Денежный 2 11 6 14 3" xfId="27619"/>
    <cellStyle name="Денежный 2 11 6 14 4" xfId="29056"/>
    <cellStyle name="Денежный 2 11 6 14 5" xfId="30362"/>
    <cellStyle name="Денежный 2 11 6 14 6" xfId="35011"/>
    <cellStyle name="Денежный 2 11 6 14 7" xfId="36347"/>
    <cellStyle name="Денежный 2 11 6 2" xfId="1962"/>
    <cellStyle name="Денежный 2 11 6 2 2" xfId="6246"/>
    <cellStyle name="Денежный 2 11 6 2 3" xfId="12415"/>
    <cellStyle name="Денежный 2 11 6 3" xfId="6679"/>
    <cellStyle name="Денежный 2 11 6 4" xfId="7177"/>
    <cellStyle name="Денежный 2 11 6 5" xfId="7675"/>
    <cellStyle name="Денежный 2 11 6 6" xfId="8869"/>
    <cellStyle name="Денежный 2 11 6 7" xfId="9348"/>
    <cellStyle name="Денежный 2 11 6 8" xfId="9894"/>
    <cellStyle name="Денежный 2 11 6 8 2" xfId="13496"/>
    <cellStyle name="Денежный 2 11 6 8 3" xfId="14826"/>
    <cellStyle name="Денежный 2 11 6 8 3 2" xfId="16154"/>
    <cellStyle name="Денежный 2 11 6 8 3 3" xfId="20137"/>
    <cellStyle name="Денежный 2 11 6 8 3 4" xfId="21881"/>
    <cellStyle name="Денежный 2 11 6 8 3 5" xfId="26831"/>
    <cellStyle name="Денежный 2 11 6 8 3 6" xfId="25721"/>
    <cellStyle name="Денежный 2 11 6 8 3 7" xfId="23359"/>
    <cellStyle name="Денежный 2 11 6 8 3 8" xfId="33310"/>
    <cellStyle name="Денежный 2 11 6 8 3 9" xfId="31977"/>
    <cellStyle name="Денежный 2 11 6 8 4" xfId="17498"/>
    <cellStyle name="Денежный 2 11 6 8 5" xfId="18810"/>
    <cellStyle name="Денежный 2 11 6 8 5 2" xfId="22908"/>
    <cellStyle name="Денежный 2 11 6 8 5 3" xfId="27953"/>
    <cellStyle name="Денежный 2 11 6 8 5 4" xfId="29390"/>
    <cellStyle name="Денежный 2 11 6 8 5 5" xfId="30696"/>
    <cellStyle name="Денежный 2 11 6 8 5 6" xfId="34677"/>
    <cellStyle name="Денежный 2 11 6 8 5 7" xfId="36013"/>
    <cellStyle name="Денежный 2 11 6 9" xfId="11122"/>
    <cellStyle name="Денежный 2 11 6 9 2" xfId="13182"/>
    <cellStyle name="Денежный 2 11 6 9 3" xfId="15140"/>
    <cellStyle name="Денежный 2 11 6 9 3 2" xfId="15840"/>
    <cellStyle name="Денежный 2 11 6 9 3 3" xfId="19823"/>
    <cellStyle name="Денежный 2 11 6 9 3 4" xfId="22855"/>
    <cellStyle name="Денежный 2 11 6 9 3 5" xfId="26376"/>
    <cellStyle name="Денежный 2 11 6 9 3 6" xfId="26495"/>
    <cellStyle name="Денежный 2 11 6 9 3 7" xfId="27167"/>
    <cellStyle name="Денежный 2 11 6 9 3 8" xfId="32996"/>
    <cellStyle name="Денежный 2 11 6 9 3 9" xfId="32375"/>
    <cellStyle name="Денежный 2 11 6 9 4" xfId="17812"/>
    <cellStyle name="Денежный 2 11 6 9 5" xfId="19124"/>
    <cellStyle name="Денежный 2 11 6 9 5 2" xfId="21879"/>
    <cellStyle name="Денежный 2 11 6 9 5 3" xfId="28267"/>
    <cellStyle name="Денежный 2 11 6 9 5 4" xfId="29704"/>
    <cellStyle name="Денежный 2 11 6 9 5 5" xfId="31010"/>
    <cellStyle name="Денежный 2 11 6 9 5 6" xfId="34363"/>
    <cellStyle name="Денежный 2 11 6 9 5 7" xfId="35699"/>
    <cellStyle name="Денежный 2 11 7" xfId="1366"/>
    <cellStyle name="Денежный 2 11 7 2" xfId="1846"/>
    <cellStyle name="Денежный 2 11 7 3" xfId="11670"/>
    <cellStyle name="Денежный 2 11 8" xfId="2038"/>
    <cellStyle name="Денежный 2 11 9" xfId="2050"/>
    <cellStyle name="Денежный 2 12" xfId="281"/>
    <cellStyle name="Денежный 2 12 2" xfId="617"/>
    <cellStyle name="Денежный 2 12 2 2" xfId="8974"/>
    <cellStyle name="Денежный 2 12 2 3" xfId="10525"/>
    <cellStyle name="Денежный 2 12 3" xfId="1373"/>
    <cellStyle name="Денежный 2 12 3 2" xfId="8229"/>
    <cellStyle name="Денежный 2 12 3 2 2" xfId="13650"/>
    <cellStyle name="Денежный 2 12 3 2 3" xfId="14672"/>
    <cellStyle name="Денежный 2 12 3 2 3 2" xfId="16308"/>
    <cellStyle name="Денежный 2 12 3 2 3 3" xfId="20291"/>
    <cellStyle name="Денежный 2 12 3 2 3 4" xfId="25258"/>
    <cellStyle name="Денежный 2 12 3 2 3 5" xfId="27077"/>
    <cellStyle name="Денежный 2 12 3 2 3 6" xfId="26590"/>
    <cellStyle name="Денежный 2 12 3 2 3 7" xfId="26654"/>
    <cellStyle name="Денежный 2 12 3 2 3 8" xfId="33464"/>
    <cellStyle name="Денежный 2 12 3 2 3 9" xfId="32407"/>
    <cellStyle name="Денежный 2 12 3 2 4" xfId="17344"/>
    <cellStyle name="Денежный 2 12 3 2 5" xfId="18656"/>
    <cellStyle name="Денежный 2 12 3 2 5 2" xfId="22988"/>
    <cellStyle name="Денежный 2 12 3 2 5 3" xfId="27799"/>
    <cellStyle name="Денежный 2 12 3 2 5 4" xfId="29236"/>
    <cellStyle name="Денежный 2 12 3 2 5 5" xfId="30542"/>
    <cellStyle name="Денежный 2 12 3 2 5 6" xfId="34831"/>
    <cellStyle name="Денежный 2 12 3 2 5 7" xfId="36167"/>
    <cellStyle name="Денежный 2 12 3 3" xfId="12630"/>
    <cellStyle name="Денежный 2 12 3 3 2" xfId="13002"/>
    <cellStyle name="Денежный 2 12 3 3 3" xfId="15320"/>
    <cellStyle name="Денежный 2 12 3 3 3 2" xfId="15660"/>
    <cellStyle name="Денежный 2 12 3 3 3 3" xfId="19643"/>
    <cellStyle name="Денежный 2 12 3 3 3 4" xfId="21697"/>
    <cellStyle name="Денежный 2 12 3 3 3 5" xfId="26582"/>
    <cellStyle name="Денежный 2 12 3 3 3 6" xfId="21507"/>
    <cellStyle name="Денежный 2 12 3 3 3 7" xfId="26431"/>
    <cellStyle name="Денежный 2 12 3 3 3 8" xfId="32816"/>
    <cellStyle name="Денежный 2 12 3 3 3 9" xfId="31436"/>
    <cellStyle name="Денежный 2 12 3 3 4" xfId="17992"/>
    <cellStyle name="Денежный 2 12 3 3 5" xfId="19304"/>
    <cellStyle name="Денежный 2 12 3 3 5 2" xfId="23890"/>
    <cellStyle name="Денежный 2 12 3 3 5 3" xfId="28447"/>
    <cellStyle name="Денежный 2 12 3 3 5 4" xfId="29884"/>
    <cellStyle name="Денежный 2 12 3 3 5 5" xfId="31190"/>
    <cellStyle name="Денежный 2 12 3 3 5 6" xfId="34183"/>
    <cellStyle name="Денежный 2 12 3 3 5 7" xfId="35519"/>
    <cellStyle name="Денежный 2 12 4" xfId="10189"/>
    <cellStyle name="Денежный 2 12 4 2" xfId="13248"/>
    <cellStyle name="Денежный 2 12 4 3" xfId="15074"/>
    <cellStyle name="Денежный 2 12 4 3 2" xfId="15906"/>
    <cellStyle name="Денежный 2 12 4 3 3" xfId="19889"/>
    <cellStyle name="Денежный 2 12 4 3 4" xfId="22657"/>
    <cellStyle name="Денежный 2 12 4 3 5" xfId="26332"/>
    <cellStyle name="Денежный 2 12 4 3 6" xfId="26920"/>
    <cellStyle name="Денежный 2 12 4 3 7" xfId="26186"/>
    <cellStyle name="Денежный 2 12 4 3 8" xfId="33062"/>
    <cellStyle name="Денежный 2 12 4 3 9" xfId="32317"/>
    <cellStyle name="Денежный 2 12 4 4" xfId="17746"/>
    <cellStyle name="Денежный 2 12 4 5" xfId="19058"/>
    <cellStyle name="Денежный 2 12 4 5 2" xfId="22099"/>
    <cellStyle name="Денежный 2 12 4 5 3" xfId="28201"/>
    <cellStyle name="Денежный 2 12 4 5 4" xfId="29638"/>
    <cellStyle name="Денежный 2 12 4 5 5" xfId="30944"/>
    <cellStyle name="Денежный 2 12 4 5 6" xfId="34429"/>
    <cellStyle name="Денежный 2 12 4 5 7" xfId="35765"/>
    <cellStyle name="Денежный 2 12 5" xfId="11258"/>
    <cellStyle name="Денежный 2 12 6" xfId="13896"/>
    <cellStyle name="Денежный 2 12 7" xfId="14426"/>
    <cellStyle name="Денежный 2 12 7 2" xfId="16554"/>
    <cellStyle name="Денежный 2 12 7 3" xfId="20537"/>
    <cellStyle name="Денежный 2 12 7 4" xfId="22436"/>
    <cellStyle name="Денежный 2 12 7 5" xfId="23796"/>
    <cellStyle name="Денежный 2 12 7 6" xfId="27003"/>
    <cellStyle name="Денежный 2 12 7 7" xfId="27190"/>
    <cellStyle name="Денежный 2 12 7 8" xfId="33710"/>
    <cellStyle name="Денежный 2 12 7 9" xfId="32054"/>
    <cellStyle name="Денежный 2 12 8" xfId="17098"/>
    <cellStyle name="Денежный 2 12 9" xfId="18410"/>
    <cellStyle name="Денежный 2 12 9 2" xfId="22416"/>
    <cellStyle name="Денежный 2 12 9 3" xfId="27553"/>
    <cellStyle name="Денежный 2 12 9 4" xfId="28990"/>
    <cellStyle name="Денежный 2 12 9 5" xfId="30296"/>
    <cellStyle name="Денежный 2 12 9 6" xfId="35077"/>
    <cellStyle name="Денежный 2 12 9 7" xfId="36413"/>
    <cellStyle name="Денежный 2 13" xfId="283"/>
    <cellStyle name="Денежный 2 13 10" xfId="2953"/>
    <cellStyle name="Денежный 2 13 11" xfId="3423"/>
    <cellStyle name="Денежный 2 13 12" xfId="3468"/>
    <cellStyle name="Денежный 2 13 13" xfId="3927"/>
    <cellStyle name="Денежный 2 13 14" xfId="3827"/>
    <cellStyle name="Денежный 2 13 15" xfId="4159"/>
    <cellStyle name="Денежный 2 13 16" xfId="3780"/>
    <cellStyle name="Денежный 2 13 17" xfId="3971"/>
    <cellStyle name="Денежный 2 13 18" xfId="4947"/>
    <cellStyle name="Денежный 2 13 19" xfId="4855"/>
    <cellStyle name="Денежный 2 13 2" xfId="1545"/>
    <cellStyle name="Денежный 2 13 2 2" xfId="1567"/>
    <cellStyle name="Денежный 2 13 2 3" xfId="11449"/>
    <cellStyle name="Денежный 2 13 20" xfId="5083"/>
    <cellStyle name="Денежный 2 13 21" xfId="5005"/>
    <cellStyle name="Денежный 2 13 22" xfId="5713"/>
    <cellStyle name="Денежный 2 13 23" xfId="5758"/>
    <cellStyle name="Денежный 2 13 24" xfId="6719"/>
    <cellStyle name="Денежный 2 13 25" xfId="7217"/>
    <cellStyle name="Денежный 2 13 26" xfId="7944"/>
    <cellStyle name="Денежный 2 13 27" xfId="8172"/>
    <cellStyle name="Денежный 2 13 28" xfId="7903"/>
    <cellStyle name="Денежный 2 13 29" xfId="10191"/>
    <cellStyle name="Денежный 2 13 3" xfId="1907"/>
    <cellStyle name="Денежный 2 13 30" xfId="11430"/>
    <cellStyle name="Денежный 2 13 4" xfId="1952"/>
    <cellStyle name="Денежный 2 13 5" xfId="1767"/>
    <cellStyle name="Денежный 2 13 6" xfId="1780"/>
    <cellStyle name="Денежный 2 13 7" xfId="2433"/>
    <cellStyle name="Денежный 2 13 8" xfId="1785"/>
    <cellStyle name="Денежный 2 13 9" xfId="3007"/>
    <cellStyle name="Денежный 2 14" xfId="325"/>
    <cellStyle name="Денежный 2 14 10" xfId="3069"/>
    <cellStyle name="Денежный 2 14 11" xfId="3465"/>
    <cellStyle name="Денежный 2 14 12" xfId="3479"/>
    <cellStyle name="Денежный 2 14 13" xfId="3969"/>
    <cellStyle name="Денежный 2 14 14" xfId="4052"/>
    <cellStyle name="Денежный 2 14 15" xfId="4017"/>
    <cellStyle name="Денежный 2 14 16" xfId="4288"/>
    <cellStyle name="Денежный 2 14 17" xfId="3850"/>
    <cellStyle name="Денежный 2 14 18" xfId="4989"/>
    <cellStyle name="Денежный 2 14 19" xfId="4834"/>
    <cellStyle name="Денежный 2 14 2" xfId="1548"/>
    <cellStyle name="Денежный 2 14 2 2" xfId="1609"/>
    <cellStyle name="Денежный 2 14 2 3" xfId="11491"/>
    <cellStyle name="Денежный 2 14 20" xfId="5043"/>
    <cellStyle name="Денежный 2 14 21" xfId="4874"/>
    <cellStyle name="Денежный 2 14 22" xfId="5755"/>
    <cellStyle name="Денежный 2 14 23" xfId="5762"/>
    <cellStyle name="Денежный 2 14 24" xfId="6761"/>
    <cellStyle name="Денежный 2 14 25" xfId="7259"/>
    <cellStyle name="Денежный 2 14 26" xfId="7986"/>
    <cellStyle name="Денежный 2 14 27" xfId="8153"/>
    <cellStyle name="Денежный 2 14 28" xfId="7992"/>
    <cellStyle name="Денежный 2 14 29" xfId="10233"/>
    <cellStyle name="Денежный 2 14 3" xfId="1931"/>
    <cellStyle name="Денежный 2 14 30" xfId="11433"/>
    <cellStyle name="Денежный 2 14 4" xfId="1794"/>
    <cellStyle name="Денежный 2 14 5" xfId="1792"/>
    <cellStyle name="Денежный 2 14 6" xfId="1840"/>
    <cellStyle name="Денежный 2 14 7" xfId="1953"/>
    <cellStyle name="Денежный 2 14 8" xfId="2557"/>
    <cellStyle name="Денежный 2 14 9" xfId="3049"/>
    <cellStyle name="Денежный 2 15" xfId="643"/>
    <cellStyle name="Денежный 2 15 10" xfId="3265"/>
    <cellStyle name="Денежный 2 15 11" xfId="3553"/>
    <cellStyle name="Денежный 2 15 12" xfId="3681"/>
    <cellStyle name="Денежный 2 15 13" xfId="4161"/>
    <cellStyle name="Денежный 2 15 14" xfId="4316"/>
    <cellStyle name="Денежный 2 15 15" xfId="4462"/>
    <cellStyle name="Денежный 2 15 16" xfId="4593"/>
    <cellStyle name="Денежный 2 15 17" xfId="4721"/>
    <cellStyle name="Денежный 2 15 18" xfId="5143"/>
    <cellStyle name="Денежный 2 15 19" xfId="5290"/>
    <cellStyle name="Денежный 2 15 2" xfId="1552"/>
    <cellStyle name="Денежный 2 15 2 2" xfId="1668"/>
    <cellStyle name="Денежный 2 15 2 3" xfId="11550"/>
    <cellStyle name="Денежный 2 15 20" xfId="5425"/>
    <cellStyle name="Денежный 2 15 21" xfId="5553"/>
    <cellStyle name="Денежный 2 15 22" xfId="5841"/>
    <cellStyle name="Денежный 2 15 23" xfId="6309"/>
    <cellStyle name="Денежный 2 15 24" xfId="6807"/>
    <cellStyle name="Денежный 2 15 25" xfId="7305"/>
    <cellStyle name="Денежный 2 15 26" xfId="8287"/>
    <cellStyle name="Денежный 2 15 27" xfId="8667"/>
    <cellStyle name="Денежный 2 15 28" xfId="8953"/>
    <cellStyle name="Денежный 2 15 29" xfId="10551"/>
    <cellStyle name="Денежный 2 15 3" xfId="2100"/>
    <cellStyle name="Денежный 2 15 30" xfId="11437"/>
    <cellStyle name="Денежный 2 15 4" xfId="2234"/>
    <cellStyle name="Денежный 2 15 5" xfId="2434"/>
    <cellStyle name="Денежный 2 15 6" xfId="2588"/>
    <cellStyle name="Денежный 2 15 7" xfId="2721"/>
    <cellStyle name="Денежный 2 15 8" xfId="2849"/>
    <cellStyle name="Денежный 2 15 9" xfId="3137"/>
    <cellStyle name="Денежный 2 16" xfId="715"/>
    <cellStyle name="Денежный 2 16 10" xfId="3613"/>
    <cellStyle name="Денежный 2 16 11" xfId="3741"/>
    <cellStyle name="Денежный 2 16 12" xfId="4228"/>
    <cellStyle name="Денежный 2 16 13" xfId="4380"/>
    <cellStyle name="Денежный 2 16 14" xfId="4523"/>
    <cellStyle name="Денежный 2 16 15" xfId="4653"/>
    <cellStyle name="Денежный 2 16 16" xfId="4781"/>
    <cellStyle name="Денежный 2 16 17" xfId="5205"/>
    <cellStyle name="Денежный 2 16 18" xfId="5355"/>
    <cellStyle name="Денежный 2 16 19" xfId="5485"/>
    <cellStyle name="Денежный 2 16 2" xfId="1554"/>
    <cellStyle name="Денежный 2 16 2 2" xfId="2169"/>
    <cellStyle name="Денежный 2 16 2 3" xfId="11895"/>
    <cellStyle name="Денежный 2 16 20" xfId="5613"/>
    <cellStyle name="Денежный 2 16 21" xfId="5901"/>
    <cellStyle name="Денежный 2 16 22" xfId="6369"/>
    <cellStyle name="Денежный 2 16 23" xfId="6867"/>
    <cellStyle name="Денежный 2 16 24" xfId="7365"/>
    <cellStyle name="Денежный 2 16 25" xfId="8359"/>
    <cellStyle name="Денежный 2 16 26" xfId="8827"/>
    <cellStyle name="Денежный 2 16 27" xfId="9385"/>
    <cellStyle name="Денежный 2 16 28" xfId="10623"/>
    <cellStyle name="Денежный 2 16 29" xfId="11439"/>
    <cellStyle name="Денежный 2 16 3" xfId="2294"/>
    <cellStyle name="Денежный 2 16 4" xfId="2501"/>
    <cellStyle name="Денежный 2 16 5" xfId="2651"/>
    <cellStyle name="Денежный 2 16 6" xfId="2781"/>
    <cellStyle name="Денежный 2 16 7" xfId="2909"/>
    <cellStyle name="Денежный 2 16 8" xfId="3197"/>
    <cellStyle name="Денежный 2 16 9" xfId="3325"/>
    <cellStyle name="Денежный 2 17" xfId="738"/>
    <cellStyle name="Денежный 2 17 10" xfId="3633"/>
    <cellStyle name="Денежный 2 17 11" xfId="3761"/>
    <cellStyle name="Денежный 2 17 12" xfId="4249"/>
    <cellStyle name="Денежный 2 17 13" xfId="4403"/>
    <cellStyle name="Денежный 2 17 14" xfId="4544"/>
    <cellStyle name="Денежный 2 17 15" xfId="4673"/>
    <cellStyle name="Денежный 2 17 16" xfId="4801"/>
    <cellStyle name="Денежный 2 17 17" xfId="5225"/>
    <cellStyle name="Денежный 2 17 18" xfId="5377"/>
    <cellStyle name="Денежный 2 17 19" xfId="5505"/>
    <cellStyle name="Денежный 2 17 2" xfId="760"/>
    <cellStyle name="Денежный 2 17 2 10" xfId="11918"/>
    <cellStyle name="Денежный 2 17 2 2" xfId="2192"/>
    <cellStyle name="Денежный 2 17 2 2 2" xfId="5933"/>
    <cellStyle name="Денежный 2 17 2 2 3" xfId="12102"/>
    <cellStyle name="Денежный 2 17 2 3" xfId="6401"/>
    <cellStyle name="Денежный 2 17 2 4" xfId="6899"/>
    <cellStyle name="Денежный 2 17 2 5" xfId="7397"/>
    <cellStyle name="Денежный 2 17 2 6" xfId="8403"/>
    <cellStyle name="Денежный 2 17 2 7" xfId="8870"/>
    <cellStyle name="Денежный 2 17 2 8" xfId="9427"/>
    <cellStyle name="Денежный 2 17 2 9" xfId="10663"/>
    <cellStyle name="Денежный 2 17 20" xfId="5633"/>
    <cellStyle name="Денежный 2 17 21" xfId="5921"/>
    <cellStyle name="Денежный 2 17 22" xfId="6389"/>
    <cellStyle name="Денежный 2 17 23" xfId="6887"/>
    <cellStyle name="Денежный 2 17 24" xfId="7385"/>
    <cellStyle name="Денежный 2 17 25" xfId="8382"/>
    <cellStyle name="Денежный 2 17 26" xfId="8751"/>
    <cellStyle name="Денежный 2 17 27" xfId="9408"/>
    <cellStyle name="Денежный 2 17 28" xfId="10646"/>
    <cellStyle name="Денежный 2 17 29" xfId="11445"/>
    <cellStyle name="Денежный 2 17 3" xfId="1132"/>
    <cellStyle name="Денежный 2 17 3 10" xfId="11967"/>
    <cellStyle name="Денежный 2 17 3 2" xfId="2314"/>
    <cellStyle name="Денежный 2 17 3 2 2" xfId="6179"/>
    <cellStyle name="Денежный 2 17 3 2 3" xfId="12348"/>
    <cellStyle name="Денежный 2 17 3 3" xfId="6631"/>
    <cellStyle name="Денежный 2 17 3 4" xfId="7129"/>
    <cellStyle name="Денежный 2 17 3 5" xfId="7627"/>
    <cellStyle name="Денежный 2 17 3 6" xfId="8767"/>
    <cellStyle name="Денежный 2 17 3 7" xfId="9261"/>
    <cellStyle name="Денежный 2 17 3 8" xfId="9793"/>
    <cellStyle name="Денежный 2 17 3 9" xfId="11023"/>
    <cellStyle name="Денежный 2 17 4" xfId="1228"/>
    <cellStyle name="Денежный 2 17 4 10" xfId="12043"/>
    <cellStyle name="Денежный 2 17 4 2" xfId="2522"/>
    <cellStyle name="Денежный 2 17 4 2 2" xfId="6242"/>
    <cellStyle name="Денежный 2 17 4 2 3" xfId="12411"/>
    <cellStyle name="Денежный 2 17 4 3" xfId="6677"/>
    <cellStyle name="Денежный 2 17 4 4" xfId="7175"/>
    <cellStyle name="Денежный 2 17 4 5" xfId="7673"/>
    <cellStyle name="Денежный 2 17 4 6" xfId="8860"/>
    <cellStyle name="Денежный 2 17 4 7" xfId="9342"/>
    <cellStyle name="Денежный 2 17 4 8" xfId="9885"/>
    <cellStyle name="Денежный 2 17 4 9" xfId="11113"/>
    <cellStyle name="Денежный 2 17 5" xfId="1561"/>
    <cellStyle name="Денежный 2 17 5 2" xfId="2672"/>
    <cellStyle name="Денежный 2 17 5 3" xfId="12087"/>
    <cellStyle name="Денежный 2 17 6" xfId="2801"/>
    <cellStyle name="Денежный 2 17 7" xfId="2929"/>
    <cellStyle name="Денежный 2 17 8" xfId="3217"/>
    <cellStyle name="Денежный 2 17 9" xfId="3345"/>
    <cellStyle name="Денежный 2 18" xfId="739"/>
    <cellStyle name="Денежный 2 18 10" xfId="3634"/>
    <cellStyle name="Денежный 2 18 11" xfId="3762"/>
    <cellStyle name="Денежный 2 18 12" xfId="4250"/>
    <cellStyle name="Денежный 2 18 13" xfId="4404"/>
    <cellStyle name="Денежный 2 18 14" xfId="4545"/>
    <cellStyle name="Денежный 2 18 15" xfId="4674"/>
    <cellStyle name="Денежный 2 18 16" xfId="4802"/>
    <cellStyle name="Денежный 2 18 17" xfId="5226"/>
    <cellStyle name="Денежный 2 18 18" xfId="5378"/>
    <cellStyle name="Денежный 2 18 19" xfId="5506"/>
    <cellStyle name="Денежный 2 18 2" xfId="761"/>
    <cellStyle name="Денежный 2 18 2 10" xfId="11919"/>
    <cellStyle name="Денежный 2 18 2 2" xfId="2193"/>
    <cellStyle name="Денежный 2 18 2 2 2" xfId="5934"/>
    <cellStyle name="Денежный 2 18 2 2 3" xfId="12103"/>
    <cellStyle name="Денежный 2 18 2 3" xfId="6402"/>
    <cellStyle name="Денежный 2 18 2 4" xfId="6900"/>
    <cellStyle name="Денежный 2 18 2 5" xfId="7398"/>
    <cellStyle name="Денежный 2 18 2 6" xfId="8404"/>
    <cellStyle name="Денежный 2 18 2 7" xfId="8780"/>
    <cellStyle name="Денежный 2 18 2 8" xfId="9428"/>
    <cellStyle name="Денежный 2 18 2 9" xfId="10664"/>
    <cellStyle name="Денежный 2 18 20" xfId="5634"/>
    <cellStyle name="Денежный 2 18 21" xfId="5922"/>
    <cellStyle name="Денежный 2 18 22" xfId="6390"/>
    <cellStyle name="Денежный 2 18 23" xfId="6888"/>
    <cellStyle name="Денежный 2 18 24" xfId="7386"/>
    <cellStyle name="Денежный 2 18 25" xfId="8383"/>
    <cellStyle name="Денежный 2 18 26" xfId="8418"/>
    <cellStyle name="Денежный 2 18 27" xfId="9409"/>
    <cellStyle name="Денежный 2 18 28" xfId="10647"/>
    <cellStyle name="Денежный 2 18 29" xfId="11446"/>
    <cellStyle name="Денежный 2 18 3" xfId="1131"/>
    <cellStyle name="Денежный 2 18 3 10" xfId="11968"/>
    <cellStyle name="Денежный 2 18 3 2" xfId="2315"/>
    <cellStyle name="Денежный 2 18 3 2 2" xfId="6178"/>
    <cellStyle name="Денежный 2 18 3 2 3" xfId="12347"/>
    <cellStyle name="Денежный 2 18 3 3" xfId="6630"/>
    <cellStyle name="Денежный 2 18 3 4" xfId="7128"/>
    <cellStyle name="Денежный 2 18 3 5" xfId="7626"/>
    <cellStyle name="Денежный 2 18 3 6" xfId="8766"/>
    <cellStyle name="Денежный 2 18 3 7" xfId="9260"/>
    <cellStyle name="Денежный 2 18 3 8" xfId="9792"/>
    <cellStyle name="Денежный 2 18 3 9" xfId="11022"/>
    <cellStyle name="Денежный 2 18 4" xfId="1226"/>
    <cellStyle name="Денежный 2 18 4 10" xfId="12044"/>
    <cellStyle name="Денежный 2 18 4 2" xfId="2523"/>
    <cellStyle name="Денежный 2 18 4 2 2" xfId="6240"/>
    <cellStyle name="Денежный 2 18 4 2 3" xfId="12409"/>
    <cellStyle name="Денежный 2 18 4 3" xfId="6676"/>
    <cellStyle name="Денежный 2 18 4 4" xfId="7174"/>
    <cellStyle name="Денежный 2 18 4 5" xfId="7672"/>
    <cellStyle name="Денежный 2 18 4 6" xfId="8858"/>
    <cellStyle name="Денежный 2 18 4 7" xfId="9341"/>
    <cellStyle name="Денежный 2 18 4 8" xfId="9883"/>
    <cellStyle name="Денежный 2 18 4 9" xfId="11111"/>
    <cellStyle name="Денежный 2 18 5" xfId="1562"/>
    <cellStyle name="Денежный 2 18 5 2" xfId="2673"/>
    <cellStyle name="Денежный 2 18 5 3" xfId="12088"/>
    <cellStyle name="Денежный 2 18 6" xfId="2802"/>
    <cellStyle name="Денежный 2 18 7" xfId="2930"/>
    <cellStyle name="Денежный 2 18 8" xfId="3218"/>
    <cellStyle name="Денежный 2 18 9" xfId="3346"/>
    <cellStyle name="Денежный 2 19" xfId="740"/>
    <cellStyle name="Денежный 2 19 10" xfId="3635"/>
    <cellStyle name="Денежный 2 19 11" xfId="3763"/>
    <cellStyle name="Денежный 2 19 12" xfId="4251"/>
    <cellStyle name="Денежный 2 19 13" xfId="4405"/>
    <cellStyle name="Денежный 2 19 14" xfId="4546"/>
    <cellStyle name="Денежный 2 19 15" xfId="4675"/>
    <cellStyle name="Денежный 2 19 16" xfId="4803"/>
    <cellStyle name="Денежный 2 19 17" xfId="5227"/>
    <cellStyle name="Денежный 2 19 18" xfId="5379"/>
    <cellStyle name="Денежный 2 19 19" xfId="5507"/>
    <cellStyle name="Денежный 2 19 2" xfId="762"/>
    <cellStyle name="Денежный 2 19 2 10" xfId="11920"/>
    <cellStyle name="Денежный 2 19 2 2" xfId="2194"/>
    <cellStyle name="Денежный 2 19 2 2 2" xfId="5935"/>
    <cellStyle name="Денежный 2 19 2 2 3" xfId="12104"/>
    <cellStyle name="Денежный 2 19 2 3" xfId="6403"/>
    <cellStyle name="Денежный 2 19 2 4" xfId="6901"/>
    <cellStyle name="Денежный 2 19 2 5" xfId="7399"/>
    <cellStyle name="Денежный 2 19 2 6" xfId="8405"/>
    <cellStyle name="Денежный 2 19 2 7" xfId="7678"/>
    <cellStyle name="Денежный 2 19 2 8" xfId="9429"/>
    <cellStyle name="Денежный 2 19 2 9" xfId="10665"/>
    <cellStyle name="Денежный 2 19 20" xfId="5635"/>
    <cellStyle name="Денежный 2 19 21" xfId="5923"/>
    <cellStyle name="Денежный 2 19 22" xfId="6391"/>
    <cellStyle name="Денежный 2 19 23" xfId="6889"/>
    <cellStyle name="Денежный 2 19 24" xfId="7387"/>
    <cellStyle name="Денежный 2 19 25" xfId="8384"/>
    <cellStyle name="Денежный 2 19 26" xfId="8409"/>
    <cellStyle name="Денежный 2 19 27" xfId="9410"/>
    <cellStyle name="Денежный 2 19 28" xfId="10648"/>
    <cellStyle name="Денежный 2 19 29" xfId="11622"/>
    <cellStyle name="Денежный 2 19 3" xfId="1130"/>
    <cellStyle name="Денежный 2 19 3 10" xfId="11969"/>
    <cellStyle name="Денежный 2 19 3 2" xfId="2316"/>
    <cellStyle name="Денежный 2 19 3 2 2" xfId="6177"/>
    <cellStyle name="Денежный 2 19 3 2 3" xfId="12346"/>
    <cellStyle name="Денежный 2 19 3 3" xfId="6629"/>
    <cellStyle name="Денежный 2 19 3 4" xfId="7127"/>
    <cellStyle name="Денежный 2 19 3 5" xfId="7625"/>
    <cellStyle name="Денежный 2 19 3 6" xfId="8765"/>
    <cellStyle name="Денежный 2 19 3 7" xfId="9259"/>
    <cellStyle name="Денежный 2 19 3 8" xfId="9791"/>
    <cellStyle name="Денежный 2 19 3 9" xfId="11021"/>
    <cellStyle name="Денежный 2 19 4" xfId="1225"/>
    <cellStyle name="Денежный 2 19 4 10" xfId="12045"/>
    <cellStyle name="Денежный 2 19 4 2" xfId="2524"/>
    <cellStyle name="Денежный 2 19 4 2 2" xfId="6239"/>
    <cellStyle name="Денежный 2 19 4 2 3" xfId="12408"/>
    <cellStyle name="Денежный 2 19 4 3" xfId="6675"/>
    <cellStyle name="Денежный 2 19 4 4" xfId="7173"/>
    <cellStyle name="Денежный 2 19 4 5" xfId="7671"/>
    <cellStyle name="Денежный 2 19 4 6" xfId="8857"/>
    <cellStyle name="Денежный 2 19 4 7" xfId="9340"/>
    <cellStyle name="Денежный 2 19 4 8" xfId="9882"/>
    <cellStyle name="Денежный 2 19 4 9" xfId="11110"/>
    <cellStyle name="Денежный 2 19 5" xfId="1742"/>
    <cellStyle name="Денежный 2 19 5 2" xfId="2674"/>
    <cellStyle name="Денежный 2 19 5 3" xfId="12089"/>
    <cellStyle name="Денежный 2 19 6" xfId="2803"/>
    <cellStyle name="Денежный 2 19 7" xfId="2931"/>
    <cellStyle name="Денежный 2 19 8" xfId="3219"/>
    <cellStyle name="Денежный 2 19 9" xfId="3347"/>
    <cellStyle name="Денежный 2 2" xfId="204"/>
    <cellStyle name="Денежный 2 2 10" xfId="284"/>
    <cellStyle name="Денежный 2 2 10 10" xfId="3059"/>
    <cellStyle name="Денежный 2 2 10 11" xfId="3424"/>
    <cellStyle name="Денежный 2 2 10 12" xfId="3370"/>
    <cellStyle name="Денежный 2 2 10 13" xfId="3928"/>
    <cellStyle name="Денежный 2 2 10 14" xfId="3985"/>
    <cellStyle name="Денежный 2 2 10 15" xfId="4045"/>
    <cellStyle name="Денежный 2 2 10 16" xfId="4038"/>
    <cellStyle name="Денежный 2 2 10 17" xfId="4437"/>
    <cellStyle name="Денежный 2 2 10 18" xfId="4948"/>
    <cellStyle name="Денежный 2 2 10 19" xfId="5063"/>
    <cellStyle name="Денежный 2 2 10 2" xfId="1542"/>
    <cellStyle name="Денежный 2 2 10 2 2" xfId="1568"/>
    <cellStyle name="Денежный 2 2 10 2 3" xfId="11450"/>
    <cellStyle name="Денежный 2 2 10 20" xfId="4828"/>
    <cellStyle name="Денежный 2 2 10 21" xfId="4906"/>
    <cellStyle name="Денежный 2 2 10 22" xfId="5714"/>
    <cellStyle name="Денежный 2 2 10 23" xfId="5658"/>
    <cellStyle name="Денежный 2 2 10 24" xfId="6720"/>
    <cellStyle name="Денежный 2 2 10 25" xfId="7218"/>
    <cellStyle name="Денежный 2 2 10 26" xfId="7945"/>
    <cellStyle name="Денежный 2 2 10 27" xfId="7823"/>
    <cellStyle name="Денежный 2 2 10 28" xfId="7788"/>
    <cellStyle name="Денежный 2 2 10 29" xfId="10192"/>
    <cellStyle name="Денежный 2 2 10 3" xfId="1908"/>
    <cellStyle name="Денежный 2 2 10 30" xfId="11427"/>
    <cellStyle name="Денежный 2 2 10 4" xfId="1813"/>
    <cellStyle name="Денежный 2 2 10 5" xfId="1935"/>
    <cellStyle name="Денежный 2 2 10 6" xfId="1746"/>
    <cellStyle name="Денежный 2 2 10 7" xfId="2333"/>
    <cellStyle name="Денежный 2 2 10 8" xfId="2338"/>
    <cellStyle name="Денежный 2 2 10 9" xfId="3008"/>
    <cellStyle name="Денежный 2 2 11" xfId="324"/>
    <cellStyle name="Денежный 2 2 11 10" xfId="2934"/>
    <cellStyle name="Денежный 2 2 11 11" xfId="3464"/>
    <cellStyle name="Денежный 2 2 11 12" xfId="3350"/>
    <cellStyle name="Денежный 2 2 11 13" xfId="3968"/>
    <cellStyle name="Денежный 2 2 11 14" xfId="3808"/>
    <cellStyle name="Денежный 2 2 11 15" xfId="3910"/>
    <cellStyle name="Денежный 2 2 11 16" xfId="3786"/>
    <cellStyle name="Денежный 2 2 11 17" xfId="4136"/>
    <cellStyle name="Денежный 2 2 11 18" xfId="4988"/>
    <cellStyle name="Денежный 2 2 11 19" xfId="5045"/>
    <cellStyle name="Денежный 2 2 11 2" xfId="1546"/>
    <cellStyle name="Денежный 2 2 11 2 2" xfId="1608"/>
    <cellStyle name="Денежный 2 2 11 2 3" xfId="11490"/>
    <cellStyle name="Денежный 2 2 11 20" xfId="5163"/>
    <cellStyle name="Денежный 2 2 11 21" xfId="4921"/>
    <cellStyle name="Денежный 2 2 11 22" xfId="5754"/>
    <cellStyle name="Денежный 2 2 11 23" xfId="5638"/>
    <cellStyle name="Денежный 2 2 11 24" xfId="6760"/>
    <cellStyle name="Денежный 2 2 11 25" xfId="7258"/>
    <cellStyle name="Денежный 2 2 11 26" xfId="7985"/>
    <cellStyle name="Денежный 2 2 11 27" xfId="7803"/>
    <cellStyle name="Денежный 2 2 11 28" xfId="8103"/>
    <cellStyle name="Денежный 2 2 11 29" xfId="10232"/>
    <cellStyle name="Денежный 2 2 11 3" xfId="1930"/>
    <cellStyle name="Денежный 2 2 11 30" xfId="11431"/>
    <cellStyle name="Денежный 2 2 11 4" xfId="2008"/>
    <cellStyle name="Денежный 2 2 11 5" xfId="1862"/>
    <cellStyle name="Денежный 2 2 11 6" xfId="2339"/>
    <cellStyle name="Денежный 2 2 11 7" xfId="2084"/>
    <cellStyle name="Денежный 2 2 11 8" xfId="2196"/>
    <cellStyle name="Денежный 2 2 11 9" xfId="3048"/>
    <cellStyle name="Денежный 2 2 12" xfId="644"/>
    <cellStyle name="Денежный 2 2 12 10" xfId="3266"/>
    <cellStyle name="Денежный 2 2 12 11" xfId="3554"/>
    <cellStyle name="Денежный 2 2 12 12" xfId="3682"/>
    <cellStyle name="Денежный 2 2 12 13" xfId="4162"/>
    <cellStyle name="Денежный 2 2 12 14" xfId="4317"/>
    <cellStyle name="Денежный 2 2 12 15" xfId="4463"/>
    <cellStyle name="Денежный 2 2 12 16" xfId="4594"/>
    <cellStyle name="Денежный 2 2 12 17" xfId="4722"/>
    <cellStyle name="Денежный 2 2 12 18" xfId="5144"/>
    <cellStyle name="Денежный 2 2 12 19" xfId="5291"/>
    <cellStyle name="Денежный 2 2 12 2" xfId="1550"/>
    <cellStyle name="Денежный 2 2 12 2 2" xfId="1669"/>
    <cellStyle name="Денежный 2 2 12 2 3" xfId="11551"/>
    <cellStyle name="Денежный 2 2 12 20" xfId="5426"/>
    <cellStyle name="Денежный 2 2 12 21" xfId="5554"/>
    <cellStyle name="Денежный 2 2 12 22" xfId="5842"/>
    <cellStyle name="Денежный 2 2 12 23" xfId="6310"/>
    <cellStyle name="Денежный 2 2 12 24" xfId="6808"/>
    <cellStyle name="Денежный 2 2 12 25" xfId="7306"/>
    <cellStyle name="Денежный 2 2 12 26" xfId="8288"/>
    <cellStyle name="Денежный 2 2 12 27" xfId="8440"/>
    <cellStyle name="Денежный 2 2 12 28" xfId="9311"/>
    <cellStyle name="Денежный 2 2 12 29" xfId="10552"/>
    <cellStyle name="Денежный 2 2 12 3" xfId="2101"/>
    <cellStyle name="Денежный 2 2 12 30" xfId="11435"/>
    <cellStyle name="Денежный 2 2 12 4" xfId="2235"/>
    <cellStyle name="Денежный 2 2 12 5" xfId="2435"/>
    <cellStyle name="Денежный 2 2 12 6" xfId="2589"/>
    <cellStyle name="Денежный 2 2 12 7" xfId="2722"/>
    <cellStyle name="Денежный 2 2 12 8" xfId="2850"/>
    <cellStyle name="Денежный 2 2 12 9" xfId="3138"/>
    <cellStyle name="Денежный 2 2 13" xfId="716"/>
    <cellStyle name="Денежный 2 2 13 10" xfId="3614"/>
    <cellStyle name="Денежный 2 2 13 11" xfId="3742"/>
    <cellStyle name="Денежный 2 2 13 12" xfId="4229"/>
    <cellStyle name="Денежный 2 2 13 13" xfId="4381"/>
    <cellStyle name="Денежный 2 2 13 14" xfId="4524"/>
    <cellStyle name="Денежный 2 2 13 15" xfId="4654"/>
    <cellStyle name="Денежный 2 2 13 16" xfId="4782"/>
    <cellStyle name="Денежный 2 2 13 17" xfId="5206"/>
    <cellStyle name="Денежный 2 2 13 18" xfId="5356"/>
    <cellStyle name="Денежный 2 2 13 19" xfId="5486"/>
    <cellStyle name="Денежный 2 2 13 2" xfId="1549"/>
    <cellStyle name="Денежный 2 2 13 2 2" xfId="2170"/>
    <cellStyle name="Денежный 2 2 13 2 3" xfId="11896"/>
    <cellStyle name="Денежный 2 2 13 20" xfId="5614"/>
    <cellStyle name="Денежный 2 2 13 21" xfId="5902"/>
    <cellStyle name="Денежный 2 2 13 22" xfId="6370"/>
    <cellStyle name="Денежный 2 2 13 23" xfId="6868"/>
    <cellStyle name="Денежный 2 2 13 24" xfId="7366"/>
    <cellStyle name="Денежный 2 2 13 25" xfId="8360"/>
    <cellStyle name="Денежный 2 2 13 26" xfId="8728"/>
    <cellStyle name="Денежный 2 2 13 27" xfId="9386"/>
    <cellStyle name="Денежный 2 2 13 28" xfId="10624"/>
    <cellStyle name="Денежный 2 2 13 29" xfId="11434"/>
    <cellStyle name="Денежный 2 2 13 3" xfId="2295"/>
    <cellStyle name="Денежный 2 2 13 4" xfId="2502"/>
    <cellStyle name="Денежный 2 2 13 5" xfId="2652"/>
    <cellStyle name="Денежный 2 2 13 6" xfId="2782"/>
    <cellStyle name="Денежный 2 2 13 7" xfId="2910"/>
    <cellStyle name="Денежный 2 2 13 8" xfId="3198"/>
    <cellStyle name="Денежный 2 2 13 9" xfId="3326"/>
    <cellStyle name="Денежный 2 2 14" xfId="763"/>
    <cellStyle name="Денежный 2 2 14 10" xfId="9430"/>
    <cellStyle name="Денежный 2 2 14 11" xfId="10666"/>
    <cellStyle name="Денежный 2 2 14 12" xfId="11442"/>
    <cellStyle name="Денежный 2 2 14 2" xfId="765"/>
    <cellStyle name="Денежный 2 2 14 2 10" xfId="12105"/>
    <cellStyle name="Денежный 2 2 14 2 2" xfId="5936"/>
    <cellStyle name="Денежный 2 2 14 2 2 2" xfId="5938"/>
    <cellStyle name="Денежный 2 2 14 2 2 3" xfId="12107"/>
    <cellStyle name="Денежный 2 2 14 2 3" xfId="6406"/>
    <cellStyle name="Денежный 2 2 14 2 4" xfId="6904"/>
    <cellStyle name="Денежный 2 2 14 2 5" xfId="7402"/>
    <cellStyle name="Денежный 2 2 14 2 6" xfId="8408"/>
    <cellStyle name="Денежный 2 2 14 2 7" xfId="8896"/>
    <cellStyle name="Денежный 2 2 14 2 8" xfId="9432"/>
    <cellStyle name="Денежный 2 2 14 2 9" xfId="10668"/>
    <cellStyle name="Денежный 2 2 14 3" xfId="1127"/>
    <cellStyle name="Денежный 2 2 14 3 2" xfId="9788"/>
    <cellStyle name="Денежный 2 2 14 3 3" xfId="11018"/>
    <cellStyle name="Денежный 2 2 14 4" xfId="1223"/>
    <cellStyle name="Денежный 2 2 14 4 2" xfId="9880"/>
    <cellStyle name="Денежный 2 2 14 4 3" xfId="11108"/>
    <cellStyle name="Денежный 2 2 14 5" xfId="1558"/>
    <cellStyle name="Денежный 2 2 14 5 2" xfId="6404"/>
    <cellStyle name="Денежный 2 2 14 5 3" xfId="12436"/>
    <cellStyle name="Денежный 2 2 14 6" xfId="6902"/>
    <cellStyle name="Денежный 2 2 14 7" xfId="7400"/>
    <cellStyle name="Денежный 2 2 14 8" xfId="8406"/>
    <cellStyle name="Денежный 2 2 14 9" xfId="8894"/>
    <cellStyle name="Денежный 2 2 15" xfId="1128"/>
    <cellStyle name="Денежный 2 2 15 10" xfId="11441"/>
    <cellStyle name="Денежный 2 2 15 2" xfId="1557"/>
    <cellStyle name="Денежный 2 2 15 2 2" xfId="6175"/>
    <cellStyle name="Денежный 2 2 15 2 3" xfId="12344"/>
    <cellStyle name="Денежный 2 2 15 3" xfId="6628"/>
    <cellStyle name="Денежный 2 2 15 4" xfId="7126"/>
    <cellStyle name="Денежный 2 2 15 5" xfId="7624"/>
    <cellStyle name="Денежный 2 2 15 6" xfId="8763"/>
    <cellStyle name="Денежный 2 2 15 7" xfId="9258"/>
    <cellStyle name="Денежный 2 2 15 8" xfId="9789"/>
    <cellStyle name="Денежный 2 2 15 9" xfId="11019"/>
    <cellStyle name="Денежный 2 2 16" xfId="1224"/>
    <cellStyle name="Денежный 2 2 16 10" xfId="11447"/>
    <cellStyle name="Денежный 2 2 16 2" xfId="1563"/>
    <cellStyle name="Денежный 2 2 16 2 2" xfId="6238"/>
    <cellStyle name="Денежный 2 2 16 2 3" xfId="12407"/>
    <cellStyle name="Денежный 2 2 16 3" xfId="6674"/>
    <cellStyle name="Денежный 2 2 16 4" xfId="7172"/>
    <cellStyle name="Денежный 2 2 16 5" xfId="7670"/>
    <cellStyle name="Денежный 2 2 16 6" xfId="8856"/>
    <cellStyle name="Денежный 2 2 16 7" xfId="9339"/>
    <cellStyle name="Денежный 2 2 16 8" xfId="9881"/>
    <cellStyle name="Денежный 2 2 16 9" xfId="11109"/>
    <cellStyle name="Денежный 2 2 17" xfId="1294"/>
    <cellStyle name="Денежный 2 2 17 2" xfId="1857"/>
    <cellStyle name="Денежный 2 2 17 3" xfId="11677"/>
    <cellStyle name="Денежный 2 2 18" xfId="1831"/>
    <cellStyle name="Денежный 2 2 19" xfId="2078"/>
    <cellStyle name="Денежный 2 2 2" xfId="210"/>
    <cellStyle name="Денежный 2 2 2 10" xfId="1829"/>
    <cellStyle name="Денежный 2 2 2 11" xfId="1893"/>
    <cellStyle name="Денежный 2 2 2 12" xfId="1852"/>
    <cellStyle name="Денежный 2 2 2 13" xfId="1753"/>
    <cellStyle name="Денежный 2 2 2 14" xfId="1932"/>
    <cellStyle name="Денежный 2 2 2 15" xfId="2971"/>
    <cellStyle name="Денежный 2 2 2 16" xfId="3067"/>
    <cellStyle name="Денежный 2 2 2 17" xfId="3388"/>
    <cellStyle name="Денежный 2 2 2 18" xfId="3477"/>
    <cellStyle name="Денежный 2 2 2 19" xfId="3873"/>
    <cellStyle name="Денежный 2 2 2 2" xfId="224"/>
    <cellStyle name="Денежный 2 2 2 2 10" xfId="1828"/>
    <cellStyle name="Денежный 2 2 2 2 11" xfId="1933"/>
    <cellStyle name="Денежный 2 2 2 2 12" xfId="2004"/>
    <cellStyle name="Денежный 2 2 2 2 13" xfId="2203"/>
    <cellStyle name="Денежный 2 2 2 2 14" xfId="2526"/>
    <cellStyle name="Денежный 2 2 2 2 15" xfId="2973"/>
    <cellStyle name="Денежный 2 2 2 2 16" xfId="3090"/>
    <cellStyle name="Денежный 2 2 2 2 17" xfId="3390"/>
    <cellStyle name="Денежный 2 2 2 2 18" xfId="3476"/>
    <cellStyle name="Денежный 2 2 2 2 19" xfId="3877"/>
    <cellStyle name="Денежный 2 2 2 2 2" xfId="566"/>
    <cellStyle name="Денежный 2 2 2 2 2 10" xfId="3092"/>
    <cellStyle name="Денежный 2 2 2 2 2 11" xfId="3220"/>
    <cellStyle name="Денежный 2 2 2 2 2 12" xfId="3508"/>
    <cellStyle name="Денежный 2 2 2 2 2 13" xfId="3636"/>
    <cellStyle name="Денежный 2 2 2 2 2 14" xfId="4095"/>
    <cellStyle name="Денежный 2 2 2 2 2 15" xfId="4262"/>
    <cellStyle name="Денежный 2 2 2 2 2 16" xfId="4407"/>
    <cellStyle name="Денежный 2 2 2 2 2 17" xfId="4547"/>
    <cellStyle name="Денежный 2 2 2 2 2 18" xfId="4676"/>
    <cellStyle name="Денежный 2 2 2 2 2 19" xfId="5094"/>
    <cellStyle name="Денежный 2 2 2 2 2 2" xfId="571"/>
    <cellStyle name="Денежный 2 2 2 2 2 2 10" xfId="3222"/>
    <cellStyle name="Денежный 2 2 2 2 2 2 11" xfId="3510"/>
    <cellStyle name="Денежный 2 2 2 2 2 2 12" xfId="3638"/>
    <cellStyle name="Денежный 2 2 2 2 2 2 13" xfId="4100"/>
    <cellStyle name="Денежный 2 2 2 2 2 2 14" xfId="4265"/>
    <cellStyle name="Денежный 2 2 2 2 2 2 15" xfId="4410"/>
    <cellStyle name="Денежный 2 2 2 2 2 2 16" xfId="4549"/>
    <cellStyle name="Денежный 2 2 2 2 2 2 17" xfId="4678"/>
    <cellStyle name="Денежный 2 2 2 2 2 2 18" xfId="5096"/>
    <cellStyle name="Денежный 2 2 2 2 2 2 19" xfId="5240"/>
    <cellStyle name="Денежный 2 2 2 2 2 2 2" xfId="768"/>
    <cellStyle name="Денежный 2 2 2 2 2 2 2 10" xfId="11507"/>
    <cellStyle name="Денежный 2 2 2 2 2 2 2 11" xfId="14180"/>
    <cellStyle name="Денежный 2 2 2 2 2 2 2 2" xfId="1625"/>
    <cellStyle name="Денежный 2 2 2 2 2 2 2 2 2" xfId="5940"/>
    <cellStyle name="Денежный 2 2 2 2 2 2 2 2 2 2" xfId="14182"/>
    <cellStyle name="Денежный 2 2 2 2 2 2 2 2 2 2 2" xfId="14183"/>
    <cellStyle name="Денежный 2 2 2 2 2 2 2 2 3" xfId="12109"/>
    <cellStyle name="Денежный 2 2 2 2 2 2 2 2 4" xfId="14181"/>
    <cellStyle name="Денежный 2 2 2 2 2 2 2 3" xfId="6408"/>
    <cellStyle name="Денежный 2 2 2 2 2 2 2 4" xfId="6906"/>
    <cellStyle name="Денежный 2 2 2 2 2 2 2 5" xfId="7404"/>
    <cellStyle name="Денежный 2 2 2 2 2 2 2 6" xfId="8411"/>
    <cellStyle name="Денежный 2 2 2 2 2 2 2 7" xfId="8899"/>
    <cellStyle name="Денежный 2 2 2 2 2 2 2 8" xfId="9435"/>
    <cellStyle name="Денежный 2 2 2 2 2 2 2 9" xfId="10670"/>
    <cellStyle name="Денежный 2 2 2 2 2 2 20" xfId="5382"/>
    <cellStyle name="Денежный 2 2 2 2 2 2 21" xfId="5510"/>
    <cellStyle name="Денежный 2 2 2 2 2 2 22" xfId="5798"/>
    <cellStyle name="Денежный 2 2 2 2 2 2 23" xfId="6266"/>
    <cellStyle name="Денежный 2 2 2 2 2 2 24" xfId="6764"/>
    <cellStyle name="Денежный 2 2 2 2 2 2 25" xfId="7262"/>
    <cellStyle name="Денежный 2 2 2 2 2 2 26" xfId="8216"/>
    <cellStyle name="Денежный 2 2 2 2 2 2 27" xfId="8066"/>
    <cellStyle name="Денежный 2 2 2 2 2 2 28" xfId="8933"/>
    <cellStyle name="Денежный 2 2 2 2 2 2 29" xfId="10479"/>
    <cellStyle name="Денежный 2 2 2 2 2 2 3" xfId="770"/>
    <cellStyle name="Денежный 2 2 2 2 2 2 3 10" xfId="11799"/>
    <cellStyle name="Денежный 2 2 2 2 2 2 3 2" xfId="2058"/>
    <cellStyle name="Денежный 2 2 2 2 2 2 3 2 2" xfId="5942"/>
    <cellStyle name="Денежный 2 2 2 2 2 2 3 2 3" xfId="12111"/>
    <cellStyle name="Денежный 2 2 2 2 2 2 3 3" xfId="6410"/>
    <cellStyle name="Денежный 2 2 2 2 2 2 3 4" xfId="6908"/>
    <cellStyle name="Денежный 2 2 2 2 2 2 3 5" xfId="7406"/>
    <cellStyle name="Денежный 2 2 2 2 2 2 3 6" xfId="8413"/>
    <cellStyle name="Денежный 2 2 2 2 2 2 3 7" xfId="8901"/>
    <cellStyle name="Денежный 2 2 2 2 2 2 3 8" xfId="9437"/>
    <cellStyle name="Денежный 2 2 2 2 2 2 3 9" xfId="10672"/>
    <cellStyle name="Денежный 2 2 2 2 2 2 30" xfId="11505"/>
    <cellStyle name="Денежный 2 2 2 2 2 2 31" xfId="14179"/>
    <cellStyle name="Денежный 2 2 2 2 2 2 4" xfId="1124"/>
    <cellStyle name="Денежный 2 2 2 2 2 2 4 10" xfId="11927"/>
    <cellStyle name="Денежный 2 2 2 2 2 2 4 2" xfId="2208"/>
    <cellStyle name="Денежный 2 2 2 2 2 2 4 2 2" xfId="6173"/>
    <cellStyle name="Денежный 2 2 2 2 2 2 4 2 3" xfId="12342"/>
    <cellStyle name="Денежный 2 2 2 2 2 2 4 3" xfId="6626"/>
    <cellStyle name="Денежный 2 2 2 2 2 2 4 4" xfId="7124"/>
    <cellStyle name="Денежный 2 2 2 2 2 2 4 5" xfId="7622"/>
    <cellStyle name="Денежный 2 2 2 2 2 2 4 6" xfId="8759"/>
    <cellStyle name="Денежный 2 2 2 2 2 2 4 7" xfId="9254"/>
    <cellStyle name="Денежный 2 2 2 2 2 2 4 8" xfId="9785"/>
    <cellStyle name="Денежный 2 2 2 2 2 2 4 9" xfId="11016"/>
    <cellStyle name="Денежный 2 2 2 2 2 2 5" xfId="1220"/>
    <cellStyle name="Денежный 2 2 2 2 2 2 5 10" xfId="11984"/>
    <cellStyle name="Денежный 2 2 2 2 2 2 5 2" xfId="2378"/>
    <cellStyle name="Денежный 2 2 2 2 2 2 5 2 2" xfId="6236"/>
    <cellStyle name="Денежный 2 2 2 2 2 2 5 2 3" xfId="12405"/>
    <cellStyle name="Денежный 2 2 2 2 2 2 5 3" xfId="6672"/>
    <cellStyle name="Денежный 2 2 2 2 2 2 5 4" xfId="7170"/>
    <cellStyle name="Денежный 2 2 2 2 2 2 5 5" xfId="7668"/>
    <cellStyle name="Денежный 2 2 2 2 2 2 5 6" xfId="8852"/>
    <cellStyle name="Денежный 2 2 2 2 2 2 5 7" xfId="9335"/>
    <cellStyle name="Денежный 2 2 2 2 2 2 5 8" xfId="9877"/>
    <cellStyle name="Денежный 2 2 2 2 2 2 5 9" xfId="11106"/>
    <cellStyle name="Денежный 2 2 2 2 2 2 6" xfId="1623"/>
    <cellStyle name="Денежный 2 2 2 2 2 2 6 2" xfId="2538"/>
    <cellStyle name="Денежный 2 2 2 2 2 2 6 3" xfId="12046"/>
    <cellStyle name="Денежный 2 2 2 2 2 2 7" xfId="2677"/>
    <cellStyle name="Денежный 2 2 2 2 2 2 8" xfId="2806"/>
    <cellStyle name="Денежный 2 2 2 2 2 2 9" xfId="3094"/>
    <cellStyle name="Денежный 2 2 2 2 2 20" xfId="5237"/>
    <cellStyle name="Денежный 2 2 2 2 2 21" xfId="5380"/>
    <cellStyle name="Денежный 2 2 2 2 2 22" xfId="5508"/>
    <cellStyle name="Денежный 2 2 2 2 2 23" xfId="5796"/>
    <cellStyle name="Денежный 2 2 2 2 2 24" xfId="6264"/>
    <cellStyle name="Денежный 2 2 2 2 2 25" xfId="6762"/>
    <cellStyle name="Денежный 2 2 2 2 2 26" xfId="7260"/>
    <cellStyle name="Денежный 2 2 2 2 2 27" xfId="8211"/>
    <cellStyle name="Денежный 2 2 2 2 2 28" xfId="7690"/>
    <cellStyle name="Денежный 2 2 2 2 2 29" xfId="9156"/>
    <cellStyle name="Денежный 2 2 2 2 2 3" xfId="676"/>
    <cellStyle name="Денежный 2 2 2 2 2 3 10" xfId="3575"/>
    <cellStyle name="Денежный 2 2 2 2 2 3 11" xfId="3703"/>
    <cellStyle name="Денежный 2 2 2 2 2 3 12" xfId="4190"/>
    <cellStyle name="Денежный 2 2 2 2 2 3 13" xfId="4342"/>
    <cellStyle name="Денежный 2 2 2 2 2 3 14" xfId="4485"/>
    <cellStyle name="Денежный 2 2 2 2 2 3 15" xfId="4615"/>
    <cellStyle name="Денежный 2 2 2 2 2 3 16" xfId="4743"/>
    <cellStyle name="Денежный 2 2 2 2 2 3 17" xfId="5167"/>
    <cellStyle name="Денежный 2 2 2 2 2 3 18" xfId="5317"/>
    <cellStyle name="Денежный 2 2 2 2 2 3 19" xfId="5447"/>
    <cellStyle name="Денежный 2 2 2 2 2 3 2" xfId="771"/>
    <cellStyle name="Денежный 2 2 2 2 2 3 2 10" xfId="11857"/>
    <cellStyle name="Денежный 2 2 2 2 2 3 2 2" xfId="2131"/>
    <cellStyle name="Денежный 2 2 2 2 2 3 2 2 2" xfId="5943"/>
    <cellStyle name="Денежный 2 2 2 2 2 3 2 2 3" xfId="12112"/>
    <cellStyle name="Денежный 2 2 2 2 2 3 2 3" xfId="6411"/>
    <cellStyle name="Денежный 2 2 2 2 2 3 2 4" xfId="6909"/>
    <cellStyle name="Денежный 2 2 2 2 2 3 2 5" xfId="7407"/>
    <cellStyle name="Денежный 2 2 2 2 2 3 2 6" xfId="8414"/>
    <cellStyle name="Денежный 2 2 2 2 2 3 2 7" xfId="8902"/>
    <cellStyle name="Денежный 2 2 2 2 2 3 2 8" xfId="9438"/>
    <cellStyle name="Денежный 2 2 2 2 2 3 2 9" xfId="10673"/>
    <cellStyle name="Денежный 2 2 2 2 2 3 20" xfId="5575"/>
    <cellStyle name="Денежный 2 2 2 2 2 3 21" xfId="5863"/>
    <cellStyle name="Денежный 2 2 2 2 2 3 22" xfId="6331"/>
    <cellStyle name="Денежный 2 2 2 2 2 3 23" xfId="6829"/>
    <cellStyle name="Денежный 2 2 2 2 2 3 24" xfId="7327"/>
    <cellStyle name="Денежный 2 2 2 2 2 3 25" xfId="8320"/>
    <cellStyle name="Денежный 2 2 2 2 2 3 26" xfId="8700"/>
    <cellStyle name="Денежный 2 2 2 2 2 3 27" xfId="9262"/>
    <cellStyle name="Денежный 2 2 2 2 2 3 28" xfId="10584"/>
    <cellStyle name="Денежный 2 2 2 2 2 3 29" xfId="11583"/>
    <cellStyle name="Денежный 2 2 2 2 2 3 3" xfId="1123"/>
    <cellStyle name="Денежный 2 2 2 2 2 3 3 10" xfId="11947"/>
    <cellStyle name="Денежный 2 2 2 2 2 3 3 2" xfId="2256"/>
    <cellStyle name="Денежный 2 2 2 2 2 3 3 2 2" xfId="6172"/>
    <cellStyle name="Денежный 2 2 2 2 2 3 3 2 3" xfId="12341"/>
    <cellStyle name="Денежный 2 2 2 2 2 3 3 3" xfId="6625"/>
    <cellStyle name="Денежный 2 2 2 2 2 3 3 4" xfId="7123"/>
    <cellStyle name="Денежный 2 2 2 2 2 3 3 5" xfId="7621"/>
    <cellStyle name="Денежный 2 2 2 2 2 3 3 6" xfId="8758"/>
    <cellStyle name="Денежный 2 2 2 2 2 3 3 7" xfId="9253"/>
    <cellStyle name="Денежный 2 2 2 2 2 3 3 8" xfId="9784"/>
    <cellStyle name="Денежный 2 2 2 2 2 3 3 9" xfId="11015"/>
    <cellStyle name="Денежный 2 2 2 2 2 3 4" xfId="1219"/>
    <cellStyle name="Денежный 2 2 2 2 2 3 4 10" xfId="12023"/>
    <cellStyle name="Денежный 2 2 2 2 2 3 4 2" xfId="2463"/>
    <cellStyle name="Денежный 2 2 2 2 2 3 4 2 2" xfId="6235"/>
    <cellStyle name="Денежный 2 2 2 2 2 3 4 2 3" xfId="12404"/>
    <cellStyle name="Денежный 2 2 2 2 2 3 4 3" xfId="6671"/>
    <cellStyle name="Денежный 2 2 2 2 2 3 4 4" xfId="7169"/>
    <cellStyle name="Денежный 2 2 2 2 2 3 4 5" xfId="7667"/>
    <cellStyle name="Денежный 2 2 2 2 2 3 4 6" xfId="8851"/>
    <cellStyle name="Денежный 2 2 2 2 2 3 4 7" xfId="9334"/>
    <cellStyle name="Денежный 2 2 2 2 2 3 4 8" xfId="9876"/>
    <cellStyle name="Денежный 2 2 2 2 2 3 4 9" xfId="11105"/>
    <cellStyle name="Денежный 2 2 2 2 2 3 5" xfId="1701"/>
    <cellStyle name="Денежный 2 2 2 2 2 3 5 2" xfId="2613"/>
    <cellStyle name="Денежный 2 2 2 2 2 3 5 3" xfId="12067"/>
    <cellStyle name="Денежный 2 2 2 2 2 3 6" xfId="2743"/>
    <cellStyle name="Денежный 2 2 2 2 2 3 7" xfId="2871"/>
    <cellStyle name="Денежный 2 2 2 2 2 3 8" xfId="3159"/>
    <cellStyle name="Денежный 2 2 2 2 2 3 9" xfId="3287"/>
    <cellStyle name="Денежный 2 2 2 2 2 30" xfId="10474"/>
    <cellStyle name="Денежный 2 2 2 2 2 31" xfId="11429"/>
    <cellStyle name="Денежный 2 2 2 2 2 32" xfId="14177"/>
    <cellStyle name="Денежный 2 2 2 2 2 4" xfId="772"/>
    <cellStyle name="Денежный 2 2 2 2 2 4 2" xfId="9439"/>
    <cellStyle name="Денежный 2 2 2 2 2 4 3" xfId="10674"/>
    <cellStyle name="Денежный 2 2 2 2 2 5" xfId="1544"/>
    <cellStyle name="Денежный 2 2 2 2 2 5 2" xfId="2206"/>
    <cellStyle name="Денежный 2 2 2 2 2 5 3" xfId="11925"/>
    <cellStyle name="Денежный 2 2 2 2 2 6" xfId="2373"/>
    <cellStyle name="Денежный 2 2 2 2 2 7" xfId="2535"/>
    <cellStyle name="Денежный 2 2 2 2 2 8" xfId="2675"/>
    <cellStyle name="Денежный 2 2 2 2 2 9" xfId="2804"/>
    <cellStyle name="Денежный 2 2 2 2 20" xfId="4075"/>
    <cellStyle name="Денежный 2 2 2 2 21" xfId="3766"/>
    <cellStyle name="Денежный 2 2 2 2 22" xfId="4253"/>
    <cellStyle name="Денежный 2 2 2 2 23" xfId="4041"/>
    <cellStyle name="Денежный 2 2 2 2 24" xfId="4910"/>
    <cellStyle name="Денежный 2 2 2 2 25" xfId="4876"/>
    <cellStyle name="Денежный 2 2 2 2 26" xfId="5229"/>
    <cellStyle name="Денежный 2 2 2 2 27" xfId="5232"/>
    <cellStyle name="Денежный 2 2 2 2 28" xfId="5679"/>
    <cellStyle name="Денежный 2 2 2 2 29" xfId="5756"/>
    <cellStyle name="Денежный 2 2 2 2 3" xfId="671"/>
    <cellStyle name="Денежный 2 2 2 2 3 10" xfId="3285"/>
    <cellStyle name="Денежный 2 2 2 2 3 11" xfId="3573"/>
    <cellStyle name="Денежный 2 2 2 2 3 12" xfId="3701"/>
    <cellStyle name="Денежный 2 2 2 2 3 13" xfId="4185"/>
    <cellStyle name="Денежный 2 2 2 2 3 14" xfId="4339"/>
    <cellStyle name="Денежный 2 2 2 2 3 15" xfId="4483"/>
    <cellStyle name="Денежный 2 2 2 2 3 16" xfId="4613"/>
    <cellStyle name="Денежный 2 2 2 2 3 17" xfId="4741"/>
    <cellStyle name="Денежный 2 2 2 2 3 18" xfId="5165"/>
    <cellStyle name="Денежный 2 2 2 2 3 19" xfId="5313"/>
    <cellStyle name="Денежный 2 2 2 2 3 2" xfId="1547"/>
    <cellStyle name="Денежный 2 2 2 2 3 2 2" xfId="1696"/>
    <cellStyle name="Денежный 2 2 2 2 3 2 3" xfId="11578"/>
    <cellStyle name="Денежный 2 2 2 2 3 20" xfId="5445"/>
    <cellStyle name="Денежный 2 2 2 2 3 21" xfId="5573"/>
    <cellStyle name="Денежный 2 2 2 2 3 22" xfId="5861"/>
    <cellStyle name="Денежный 2 2 2 2 3 23" xfId="6329"/>
    <cellStyle name="Денежный 2 2 2 2 3 24" xfId="6827"/>
    <cellStyle name="Денежный 2 2 2 2 3 25" xfId="7325"/>
    <cellStyle name="Денежный 2 2 2 2 3 26" xfId="8315"/>
    <cellStyle name="Денежный 2 2 2 2 3 27" xfId="8696"/>
    <cellStyle name="Денежный 2 2 2 2 3 28" xfId="9338"/>
    <cellStyle name="Денежный 2 2 2 2 3 29" xfId="10579"/>
    <cellStyle name="Денежный 2 2 2 2 3 3" xfId="2126"/>
    <cellStyle name="Денежный 2 2 2 2 3 30" xfId="11432"/>
    <cellStyle name="Денежный 2 2 2 2 3 4" xfId="2254"/>
    <cellStyle name="Денежный 2 2 2 2 3 5" xfId="2458"/>
    <cellStyle name="Денежный 2 2 2 2 3 6" xfId="2610"/>
    <cellStyle name="Денежный 2 2 2 2 3 7" xfId="2741"/>
    <cellStyle name="Денежный 2 2 2 2 3 8" xfId="2869"/>
    <cellStyle name="Денежный 2 2 2 2 3 9" xfId="3157"/>
    <cellStyle name="Денежный 2 2 2 2 30" xfId="6686"/>
    <cellStyle name="Денежный 2 2 2 2 31" xfId="7184"/>
    <cellStyle name="Денежный 2 2 2 2 32" xfId="7885"/>
    <cellStyle name="Денежный 2 2 2 2 33" xfId="7849"/>
    <cellStyle name="Денежный 2 2 2 2 34" xfId="8091"/>
    <cellStyle name="Денежный 2 2 2 2 35" xfId="10132"/>
    <cellStyle name="Денежный 2 2 2 2 36" xfId="11428"/>
    <cellStyle name="Денежный 2 2 2 2 37" xfId="14175"/>
    <cellStyle name="Денежный 2 2 2 2 4" xfId="767"/>
    <cellStyle name="Денежный 2 2 2 2 4 10" xfId="11438"/>
    <cellStyle name="Денежный 2 2 2 2 4 2" xfId="1553"/>
    <cellStyle name="Денежный 2 2 2 2 4 2 2" xfId="5939"/>
    <cellStyle name="Денежный 2 2 2 2 4 2 3" xfId="12108"/>
    <cellStyle name="Денежный 2 2 2 2 4 3" xfId="6407"/>
    <cellStyle name="Денежный 2 2 2 2 4 4" xfId="6905"/>
    <cellStyle name="Денежный 2 2 2 2 4 5" xfId="7403"/>
    <cellStyle name="Денежный 2 2 2 2 4 6" xfId="8410"/>
    <cellStyle name="Денежный 2 2 2 2 4 7" xfId="8898"/>
    <cellStyle name="Денежный 2 2 2 2 4 8" xfId="9434"/>
    <cellStyle name="Денежный 2 2 2 2 4 9" xfId="10669"/>
    <cellStyle name="Денежный 2 2 2 2 5" xfId="1125"/>
    <cellStyle name="Денежный 2 2 2 2 5 10" xfId="11436"/>
    <cellStyle name="Денежный 2 2 2 2 5 2" xfId="1551"/>
    <cellStyle name="Денежный 2 2 2 2 5 2 2" xfId="6174"/>
    <cellStyle name="Денежный 2 2 2 2 5 2 3" xfId="12343"/>
    <cellStyle name="Денежный 2 2 2 2 5 3" xfId="6627"/>
    <cellStyle name="Денежный 2 2 2 2 5 4" xfId="7125"/>
    <cellStyle name="Денежный 2 2 2 2 5 5" xfId="7623"/>
    <cellStyle name="Денежный 2 2 2 2 5 6" xfId="8760"/>
    <cellStyle name="Денежный 2 2 2 2 5 7" xfId="9255"/>
    <cellStyle name="Денежный 2 2 2 2 5 8" xfId="9786"/>
    <cellStyle name="Денежный 2 2 2 2 5 9" xfId="11017"/>
    <cellStyle name="Денежный 2 2 2 2 6" xfId="1221"/>
    <cellStyle name="Денежный 2 2 2 2 6 10" xfId="11444"/>
    <cellStyle name="Денежный 2 2 2 2 6 2" xfId="1560"/>
    <cellStyle name="Денежный 2 2 2 2 6 2 2" xfId="6237"/>
    <cellStyle name="Денежный 2 2 2 2 6 2 3" xfId="12406"/>
    <cellStyle name="Денежный 2 2 2 2 6 3" xfId="6673"/>
    <cellStyle name="Денежный 2 2 2 2 6 4" xfId="7171"/>
    <cellStyle name="Денежный 2 2 2 2 6 5" xfId="7669"/>
    <cellStyle name="Денежный 2 2 2 2 6 6" xfId="8853"/>
    <cellStyle name="Денежный 2 2 2 2 6 7" xfId="9336"/>
    <cellStyle name="Денежный 2 2 2 2 6 8" xfId="9878"/>
    <cellStyle name="Денежный 2 2 2 2 6 9" xfId="11107"/>
    <cellStyle name="Денежный 2 2 2 2 7" xfId="1543"/>
    <cellStyle name="Денежный 2 2 2 2 7 2" xfId="1555"/>
    <cellStyle name="Денежный 2 2 2 2 7 3" xfId="11440"/>
    <cellStyle name="Денежный 2 2 2 2 8" xfId="1565"/>
    <cellStyle name="Денежный 2 2 2 2 9" xfId="1864"/>
    <cellStyle name="Денежный 2 2 2 20" xfId="3997"/>
    <cellStyle name="Денежный 2 2 2 21" xfId="4039"/>
    <cellStyle name="Денежный 2 2 2 22" xfId="3856"/>
    <cellStyle name="Денежный 2 2 2 23" xfId="4420"/>
    <cellStyle name="Денежный 2 2 2 24" xfId="4903"/>
    <cellStyle name="Денежный 2 2 2 25" xfId="4878"/>
    <cellStyle name="Денежный 2 2 2 26" xfId="5023"/>
    <cellStyle name="Денежный 2 2 2 27" xfId="5075"/>
    <cellStyle name="Денежный 2 2 2 28" xfId="5677"/>
    <cellStyle name="Денежный 2 2 2 29" xfId="5760"/>
    <cellStyle name="Денежный 2 2 2 3" xfId="766"/>
    <cellStyle name="Денежный 2 2 2 3 2" xfId="775"/>
    <cellStyle name="Денежный 2 2 2 3 2 2" xfId="9442"/>
    <cellStyle name="Денежный 2 2 2 3 2 3" xfId="10677"/>
    <cellStyle name="Денежный 2 2 2 3 3" xfId="1116"/>
    <cellStyle name="Денежный 2 2 2 3 3 2" xfId="9777"/>
    <cellStyle name="Денежный 2 2 2 3 3 3" xfId="11008"/>
    <cellStyle name="Денежный 2 2 2 3 4" xfId="1214"/>
    <cellStyle name="Денежный 2 2 2 3 4 2" xfId="9871"/>
    <cellStyle name="Денежный 2 2 2 3 4 3" xfId="11100"/>
    <cellStyle name="Денежный 2 2 2 30" xfId="6684"/>
    <cellStyle name="Денежный 2 2 2 31" xfId="7182"/>
    <cellStyle name="Денежный 2 2 2 32" xfId="7871"/>
    <cellStyle name="Денежный 2 2 2 33" xfId="7852"/>
    <cellStyle name="Денежный 2 2 2 34" xfId="7713"/>
    <cellStyle name="Денежный 2 2 2 35" xfId="10118"/>
    <cellStyle name="Денежный 2 2 2 36" xfId="11197"/>
    <cellStyle name="Денежный 2 2 2 37" xfId="12791"/>
    <cellStyle name="Денежный 2 2 2 37 2" xfId="12805"/>
    <cellStyle name="Денежный 2 2 2 38" xfId="12815"/>
    <cellStyle name="Денежный 2 2 2 39" xfId="12828"/>
    <cellStyle name="Денежный 2 2 2 4" xfId="1126"/>
    <cellStyle name="Денежный 2 2 2 40" xfId="14173"/>
    <cellStyle name="Денежный 2 2 2 5" xfId="1222"/>
    <cellStyle name="Денежный 2 2 2 6" xfId="1312"/>
    <cellStyle name="Денежный 2 2 2 6 2" xfId="1559"/>
    <cellStyle name="Денежный 2 2 2 6 3" xfId="11443"/>
    <cellStyle name="Денежный 2 2 2 7" xfId="1556"/>
    <cellStyle name="Денежный 2 2 2 8" xfId="1564"/>
    <cellStyle name="Денежный 2 2 2 9" xfId="1859"/>
    <cellStyle name="Денежный 2 2 20" xfId="1788"/>
    <cellStyle name="Денежный 2 2 21" xfId="1887"/>
    <cellStyle name="Денежный 2 2 22" xfId="2525"/>
    <cellStyle name="Денежный 2 2 23" xfId="2970"/>
    <cellStyle name="Денежный 2 2 24" xfId="3091"/>
    <cellStyle name="Денежный 2 2 25" xfId="3387"/>
    <cellStyle name="Денежный 2 2 26" xfId="3507"/>
    <cellStyle name="Денежный 2 2 27" xfId="3869"/>
    <cellStyle name="Денежный 2 2 28" xfId="4079"/>
    <cellStyle name="Денежный 2 2 29" xfId="3870"/>
    <cellStyle name="Денежный 2 2 3" xfId="231"/>
    <cellStyle name="Денежный 2 2 3 10" xfId="1886"/>
    <cellStyle name="Денежный 2 2 3 11" xfId="2977"/>
    <cellStyle name="Денежный 2 2 3 12" xfId="2967"/>
    <cellStyle name="Денежный 2 2 3 13" xfId="3394"/>
    <cellStyle name="Денежный 2 2 3 14" xfId="3384"/>
    <cellStyle name="Денежный 2 2 3 15" xfId="3883"/>
    <cellStyle name="Денежный 2 2 3 16" xfId="3844"/>
    <cellStyle name="Денежный 2 2 3 17" xfId="3860"/>
    <cellStyle name="Денежный 2 2 3 18" xfId="3902"/>
    <cellStyle name="Денежный 2 2 3 19" xfId="4402"/>
    <cellStyle name="Денежный 2 2 3 2" xfId="285"/>
    <cellStyle name="Денежный 2 2 3 2 10" xfId="3009"/>
    <cellStyle name="Денежный 2 2 3 2 11" xfId="2952"/>
    <cellStyle name="Денежный 2 2 3 2 12" xfId="3425"/>
    <cellStyle name="Денежный 2 2 3 2 13" xfId="3498"/>
    <cellStyle name="Денежный 2 2 3 2 14" xfId="3929"/>
    <cellStyle name="Денежный 2 2 3 2 15" xfId="3826"/>
    <cellStyle name="Денежный 2 2 3 2 16" xfId="4000"/>
    <cellStyle name="Денежный 2 2 3 2 17" xfId="4184"/>
    <cellStyle name="Денежный 2 2 3 2 18" xfId="3793"/>
    <cellStyle name="Денежный 2 2 3 2 19" xfId="4949"/>
    <cellStyle name="Денежный 2 2 3 2 2" xfId="577"/>
    <cellStyle name="Денежный 2 2 3 2 2 10" xfId="3097"/>
    <cellStyle name="Денежный 2 2 3 2 2 11" xfId="3225"/>
    <cellStyle name="Денежный 2 2 3 2 2 12" xfId="3513"/>
    <cellStyle name="Денежный 2 2 3 2 2 13" xfId="3641"/>
    <cellStyle name="Денежный 2 2 3 2 2 14" xfId="4106"/>
    <cellStyle name="Денежный 2 2 3 2 2 15" xfId="4269"/>
    <cellStyle name="Денежный 2 2 3 2 2 16" xfId="4414"/>
    <cellStyle name="Денежный 2 2 3 2 2 17" xfId="4552"/>
    <cellStyle name="Денежный 2 2 3 2 2 18" xfId="4681"/>
    <cellStyle name="Денежный 2 2 3 2 2 19" xfId="5099"/>
    <cellStyle name="Денежный 2 2 3 2 2 2" xfId="618"/>
    <cellStyle name="Денежный 2 2 3 2 2 2 10" xfId="3531"/>
    <cellStyle name="Денежный 2 2 3 2 2 2 11" xfId="3659"/>
    <cellStyle name="Денежный 2 2 3 2 2 2 12" xfId="4137"/>
    <cellStyle name="Денежный 2 2 3 2 2 2 13" xfId="4292"/>
    <cellStyle name="Денежный 2 2 3 2 2 2 14" xfId="4440"/>
    <cellStyle name="Денежный 2 2 3 2 2 2 15" xfId="4571"/>
    <cellStyle name="Денежный 2 2 3 2 2 2 16" xfId="4699"/>
    <cellStyle name="Денежный 2 2 3 2 2 2 17" xfId="5120"/>
    <cellStyle name="Денежный 2 2 3 2 2 2 18" xfId="5267"/>
    <cellStyle name="Денежный 2 2 3 2 2 2 19" xfId="5403"/>
    <cellStyle name="Денежный 2 2 3 2 2 2 2" xfId="780"/>
    <cellStyle name="Денежный 2 2 3 2 2 2 2 2" xfId="9447"/>
    <cellStyle name="Денежный 2 2 3 2 2 2 2 3" xfId="10682"/>
    <cellStyle name="Денежный 2 2 3 2 2 2 20" xfId="5531"/>
    <cellStyle name="Денежный 2 2 3 2 2 2 21" xfId="5819"/>
    <cellStyle name="Денежный 2 2 3 2 2 2 22" xfId="6287"/>
    <cellStyle name="Денежный 2 2 3 2 2 2 23" xfId="6785"/>
    <cellStyle name="Денежный 2 2 3 2 2 2 24" xfId="7283"/>
    <cellStyle name="Денежный 2 2 3 2 2 2 25" xfId="8262"/>
    <cellStyle name="Денежный 2 2 3 2 2 2 26" xfId="8603"/>
    <cellStyle name="Денежный 2 2 3 2 2 2 27" xfId="8855"/>
    <cellStyle name="Денежный 2 2 3 2 2 2 28" xfId="10526"/>
    <cellStyle name="Денежный 2 2 3 2 2 2 29" xfId="11528"/>
    <cellStyle name="Денежный 2 2 3 2 2 2 3" xfId="781"/>
    <cellStyle name="Денежный 2 2 3 2 2 2 3 2" xfId="9448"/>
    <cellStyle name="Денежный 2 2 3 2 2 2 3 3" xfId="10683"/>
    <cellStyle name="Денежный 2 2 3 2 2 2 4" xfId="1646"/>
    <cellStyle name="Денежный 2 2 3 2 2 2 4 2" xfId="2411"/>
    <cellStyle name="Денежный 2 2 3 2 2 2 4 3" xfId="12006"/>
    <cellStyle name="Денежный 2 2 3 2 2 2 5" xfId="2565"/>
    <cellStyle name="Денежный 2 2 3 2 2 2 6" xfId="2699"/>
    <cellStyle name="Денежный 2 2 3 2 2 2 7" xfId="2827"/>
    <cellStyle name="Денежный 2 2 3 2 2 2 8" xfId="3115"/>
    <cellStyle name="Денежный 2 2 3 2 2 2 9" xfId="3243"/>
    <cellStyle name="Денежный 2 2 3 2 2 20" xfId="5243"/>
    <cellStyle name="Денежный 2 2 3 2 2 21" xfId="5385"/>
    <cellStyle name="Денежный 2 2 3 2 2 22" xfId="5513"/>
    <cellStyle name="Денежный 2 2 3 2 2 23" xfId="5801"/>
    <cellStyle name="Денежный 2 2 3 2 2 24" xfId="6269"/>
    <cellStyle name="Денежный 2 2 3 2 2 25" xfId="6767"/>
    <cellStyle name="Денежный 2 2 3 2 2 26" xfId="7265"/>
    <cellStyle name="Денежный 2 2 3 2 2 27" xfId="8222"/>
    <cellStyle name="Денежный 2 2 3 2 2 28" xfId="8063"/>
    <cellStyle name="Денежный 2 2 3 2 2 29" xfId="8917"/>
    <cellStyle name="Денежный 2 2 3 2 2 3" xfId="698"/>
    <cellStyle name="Денежный 2 2 3 2 2 3 10" xfId="3596"/>
    <cellStyle name="Денежный 2 2 3 2 2 3 11" xfId="3724"/>
    <cellStyle name="Денежный 2 2 3 2 2 3 12" xfId="4211"/>
    <cellStyle name="Денежный 2 2 3 2 2 3 13" xfId="4363"/>
    <cellStyle name="Денежный 2 2 3 2 2 3 14" xfId="4506"/>
    <cellStyle name="Денежный 2 2 3 2 2 3 15" xfId="4636"/>
    <cellStyle name="Денежный 2 2 3 2 2 3 16" xfId="4764"/>
    <cellStyle name="Денежный 2 2 3 2 2 3 17" xfId="5188"/>
    <cellStyle name="Денежный 2 2 3 2 2 3 18" xfId="5338"/>
    <cellStyle name="Денежный 2 2 3 2 2 3 19" xfId="5468"/>
    <cellStyle name="Денежный 2 2 3 2 2 3 2" xfId="1723"/>
    <cellStyle name="Денежный 2 2 3 2 2 3 2 2" xfId="2152"/>
    <cellStyle name="Денежный 2 2 3 2 2 3 2 3" xfId="11878"/>
    <cellStyle name="Денежный 2 2 3 2 2 3 20" xfId="5596"/>
    <cellStyle name="Денежный 2 2 3 2 2 3 21" xfId="5884"/>
    <cellStyle name="Денежный 2 2 3 2 2 3 22" xfId="6352"/>
    <cellStyle name="Денежный 2 2 3 2 2 3 23" xfId="6850"/>
    <cellStyle name="Денежный 2 2 3 2 2 3 24" xfId="7348"/>
    <cellStyle name="Денежный 2 2 3 2 2 3 25" xfId="8342"/>
    <cellStyle name="Денежный 2 2 3 2 2 3 26" xfId="8813"/>
    <cellStyle name="Денежный 2 2 3 2 2 3 27" xfId="9368"/>
    <cellStyle name="Денежный 2 2 3 2 2 3 28" xfId="10606"/>
    <cellStyle name="Денежный 2 2 3 2 2 3 29" xfId="11605"/>
    <cellStyle name="Денежный 2 2 3 2 2 3 3" xfId="2277"/>
    <cellStyle name="Денежный 2 2 3 2 2 3 4" xfId="2484"/>
    <cellStyle name="Денежный 2 2 3 2 2 3 5" xfId="2634"/>
    <cellStyle name="Денежный 2 2 3 2 2 3 6" xfId="2764"/>
    <cellStyle name="Денежный 2 2 3 2 2 3 7" xfId="2892"/>
    <cellStyle name="Денежный 2 2 3 2 2 3 8" xfId="3180"/>
    <cellStyle name="Денежный 2 2 3 2 2 3 9" xfId="3308"/>
    <cellStyle name="Денежный 2 2 3 2 2 30" xfId="10485"/>
    <cellStyle name="Денежный 2 2 3 2 2 31" xfId="11510"/>
    <cellStyle name="Денежный 2 2 3 2 2 4" xfId="778"/>
    <cellStyle name="Денежный 2 2 3 2 2 4 10" xfId="11804"/>
    <cellStyle name="Денежный 2 2 3 2 2 4 2" xfId="2063"/>
    <cellStyle name="Денежный 2 2 3 2 2 4 2 2" xfId="5947"/>
    <cellStyle name="Денежный 2 2 3 2 2 4 2 3" xfId="12116"/>
    <cellStyle name="Денежный 2 2 3 2 2 4 3" xfId="6415"/>
    <cellStyle name="Денежный 2 2 3 2 2 4 4" xfId="6913"/>
    <cellStyle name="Денежный 2 2 3 2 2 4 5" xfId="7411"/>
    <cellStyle name="Денежный 2 2 3 2 2 4 6" xfId="8421"/>
    <cellStyle name="Денежный 2 2 3 2 2 4 7" xfId="8909"/>
    <cellStyle name="Денежный 2 2 3 2 2 4 8" xfId="9445"/>
    <cellStyle name="Денежный 2 2 3 2 2 4 9" xfId="10680"/>
    <cellStyle name="Денежный 2 2 3 2 2 5" xfId="1114"/>
    <cellStyle name="Денежный 2 2 3 2 2 5 10" xfId="11930"/>
    <cellStyle name="Денежный 2 2 3 2 2 5 2" xfId="2211"/>
    <cellStyle name="Денежный 2 2 3 2 2 5 2 2" xfId="6166"/>
    <cellStyle name="Денежный 2 2 3 2 2 5 2 3" xfId="12335"/>
    <cellStyle name="Денежный 2 2 3 2 2 5 3" xfId="6623"/>
    <cellStyle name="Денежный 2 2 3 2 2 5 4" xfId="7121"/>
    <cellStyle name="Денежный 2 2 3 2 2 5 5" xfId="7619"/>
    <cellStyle name="Денежный 2 2 3 2 2 5 6" xfId="8749"/>
    <cellStyle name="Денежный 2 2 3 2 2 5 7" xfId="9245"/>
    <cellStyle name="Денежный 2 2 3 2 2 5 8" xfId="9775"/>
    <cellStyle name="Денежный 2 2 3 2 2 5 9" xfId="11006"/>
    <cellStyle name="Денежный 2 2 3 2 2 6" xfId="1212"/>
    <cellStyle name="Денежный 2 2 3 2 2 6 10" xfId="11987"/>
    <cellStyle name="Денежный 2 2 3 2 2 6 2" xfId="2384"/>
    <cellStyle name="Денежный 2 2 3 2 2 6 2 2" xfId="6231"/>
    <cellStyle name="Денежный 2 2 3 2 2 6 2 3" xfId="12400"/>
    <cellStyle name="Денежный 2 2 3 2 2 6 3" xfId="6669"/>
    <cellStyle name="Денежный 2 2 3 2 2 6 4" xfId="7167"/>
    <cellStyle name="Денежный 2 2 3 2 2 6 5" xfId="7665"/>
    <cellStyle name="Денежный 2 2 3 2 2 6 6" xfId="8845"/>
    <cellStyle name="Денежный 2 2 3 2 2 6 7" xfId="9329"/>
    <cellStyle name="Денежный 2 2 3 2 2 6 8" xfId="9869"/>
    <cellStyle name="Денежный 2 2 3 2 2 6 9" xfId="11098"/>
    <cellStyle name="Денежный 2 2 3 2 2 7" xfId="1628"/>
    <cellStyle name="Денежный 2 2 3 2 2 7 2" xfId="2542"/>
    <cellStyle name="Денежный 2 2 3 2 2 7 3" xfId="12049"/>
    <cellStyle name="Денежный 2 2 3 2 2 8" xfId="2680"/>
    <cellStyle name="Денежный 2 2 3 2 2 9" xfId="2809"/>
    <cellStyle name="Денежный 2 2 3 2 20" xfId="4854"/>
    <cellStyle name="Денежный 2 2 3 2 21" xfId="4888"/>
    <cellStyle name="Денежный 2 2 3 2 22" xfId="5256"/>
    <cellStyle name="Денежный 2 2 3 2 23" xfId="5715"/>
    <cellStyle name="Денежный 2 2 3 2 24" xfId="5781"/>
    <cellStyle name="Денежный 2 2 3 2 25" xfId="6721"/>
    <cellStyle name="Денежный 2 2 3 2 26" xfId="7219"/>
    <cellStyle name="Денежный 2 2 3 2 27" xfId="7946"/>
    <cellStyle name="Денежный 2 2 3 2 28" xfId="8171"/>
    <cellStyle name="Денежный 2 2 3 2 29" xfId="8232"/>
    <cellStyle name="Денежный 2 2 3 2 3" xfId="679"/>
    <cellStyle name="Денежный 2 2 3 2 3 10" xfId="3578"/>
    <cellStyle name="Денежный 2 2 3 2 3 11" xfId="3706"/>
    <cellStyle name="Денежный 2 2 3 2 3 12" xfId="4193"/>
    <cellStyle name="Денежный 2 2 3 2 3 13" xfId="4345"/>
    <cellStyle name="Денежный 2 2 3 2 3 14" xfId="4488"/>
    <cellStyle name="Денежный 2 2 3 2 3 15" xfId="4618"/>
    <cellStyle name="Денежный 2 2 3 2 3 16" xfId="4746"/>
    <cellStyle name="Денежный 2 2 3 2 3 17" xfId="5170"/>
    <cellStyle name="Денежный 2 2 3 2 3 18" xfId="5320"/>
    <cellStyle name="Денежный 2 2 3 2 3 19" xfId="5450"/>
    <cellStyle name="Денежный 2 2 3 2 3 2" xfId="783"/>
    <cellStyle name="Денежный 2 2 3 2 3 2 10" xfId="11860"/>
    <cellStyle name="Денежный 2 2 3 2 3 2 2" xfId="2134"/>
    <cellStyle name="Денежный 2 2 3 2 3 2 2 2" xfId="5949"/>
    <cellStyle name="Денежный 2 2 3 2 3 2 2 3" xfId="12118"/>
    <cellStyle name="Денежный 2 2 3 2 3 2 3" xfId="6417"/>
    <cellStyle name="Денежный 2 2 3 2 3 2 4" xfId="6915"/>
    <cellStyle name="Денежный 2 2 3 2 3 2 5" xfId="7413"/>
    <cellStyle name="Денежный 2 2 3 2 3 2 6" xfId="8426"/>
    <cellStyle name="Денежный 2 2 3 2 3 2 7" xfId="8914"/>
    <cellStyle name="Денежный 2 2 3 2 3 2 8" xfId="9450"/>
    <cellStyle name="Денежный 2 2 3 2 3 2 9" xfId="10685"/>
    <cellStyle name="Денежный 2 2 3 2 3 20" xfId="5578"/>
    <cellStyle name="Денежный 2 2 3 2 3 21" xfId="5866"/>
    <cellStyle name="Денежный 2 2 3 2 3 22" xfId="6334"/>
    <cellStyle name="Денежный 2 2 3 2 3 23" xfId="6832"/>
    <cellStyle name="Денежный 2 2 3 2 3 24" xfId="7330"/>
    <cellStyle name="Денежный 2 2 3 2 3 25" xfId="8323"/>
    <cellStyle name="Денежный 2 2 3 2 3 26" xfId="8491"/>
    <cellStyle name="Денежный 2 2 3 2 3 27" xfId="9266"/>
    <cellStyle name="Денежный 2 2 3 2 3 28" xfId="10587"/>
    <cellStyle name="Денежный 2 2 3 2 3 29" xfId="11586"/>
    <cellStyle name="Денежный 2 2 3 2 3 3" xfId="1113"/>
    <cellStyle name="Денежный 2 2 3 2 3 3 10" xfId="11950"/>
    <cellStyle name="Денежный 2 2 3 2 3 3 2" xfId="2259"/>
    <cellStyle name="Денежный 2 2 3 2 3 3 2 2" xfId="6165"/>
    <cellStyle name="Денежный 2 2 3 2 3 3 2 3" xfId="12334"/>
    <cellStyle name="Денежный 2 2 3 2 3 3 3" xfId="6622"/>
    <cellStyle name="Денежный 2 2 3 2 3 3 4" xfId="7120"/>
    <cellStyle name="Денежный 2 2 3 2 3 3 5" xfId="7618"/>
    <cellStyle name="Денежный 2 2 3 2 3 3 6" xfId="8748"/>
    <cellStyle name="Денежный 2 2 3 2 3 3 7" xfId="9244"/>
    <cellStyle name="Денежный 2 2 3 2 3 3 8" xfId="9774"/>
    <cellStyle name="Денежный 2 2 3 2 3 3 9" xfId="11005"/>
    <cellStyle name="Денежный 2 2 3 2 3 4" xfId="1211"/>
    <cellStyle name="Денежный 2 2 3 2 3 4 10" xfId="12026"/>
    <cellStyle name="Денежный 2 2 3 2 3 4 2" xfId="2466"/>
    <cellStyle name="Денежный 2 2 3 2 3 4 2 2" xfId="6230"/>
    <cellStyle name="Денежный 2 2 3 2 3 4 2 3" xfId="12399"/>
    <cellStyle name="Денежный 2 2 3 2 3 4 3" xfId="6668"/>
    <cellStyle name="Денежный 2 2 3 2 3 4 4" xfId="7166"/>
    <cellStyle name="Денежный 2 2 3 2 3 4 5" xfId="7664"/>
    <cellStyle name="Денежный 2 2 3 2 3 4 6" xfId="8844"/>
    <cellStyle name="Денежный 2 2 3 2 3 4 7" xfId="9328"/>
    <cellStyle name="Денежный 2 2 3 2 3 4 8" xfId="9868"/>
    <cellStyle name="Денежный 2 2 3 2 3 4 9" xfId="11097"/>
    <cellStyle name="Денежный 2 2 3 2 3 5" xfId="1704"/>
    <cellStyle name="Денежный 2 2 3 2 3 5 2" xfId="2616"/>
    <cellStyle name="Денежный 2 2 3 2 3 5 3" xfId="12070"/>
    <cellStyle name="Денежный 2 2 3 2 3 6" xfId="2746"/>
    <cellStyle name="Денежный 2 2 3 2 3 7" xfId="2874"/>
    <cellStyle name="Денежный 2 2 3 2 3 8" xfId="3162"/>
    <cellStyle name="Денежный 2 2 3 2 3 9" xfId="3290"/>
    <cellStyle name="Денежный 2 2 3 2 30" xfId="10193"/>
    <cellStyle name="Денежный 2 2 3 2 31" xfId="11451"/>
    <cellStyle name="Денежный 2 2 3 2 4" xfId="784"/>
    <cellStyle name="Денежный 2 2 3 2 4 2" xfId="9451"/>
    <cellStyle name="Денежный 2 2 3 2 4 3" xfId="10686"/>
    <cellStyle name="Денежный 2 2 3 2 5" xfId="1569"/>
    <cellStyle name="Денежный 2 2 3 2 5 2" xfId="1951"/>
    <cellStyle name="Денежный 2 2 3 2 5 3" xfId="11749"/>
    <cellStyle name="Денежный 2 2 3 2 6" xfId="1989"/>
    <cellStyle name="Денежный 2 2 3 2 7" xfId="2091"/>
    <cellStyle name="Денежный 2 2 3 2 8" xfId="1783"/>
    <cellStyle name="Денежный 2 2 3 2 9" xfId="2457"/>
    <cellStyle name="Денежный 2 2 3 20" xfId="4914"/>
    <cellStyle name="Денежный 2 2 3 21" xfId="5009"/>
    <cellStyle name="Денежный 2 2 3 22" xfId="5076"/>
    <cellStyle name="Денежный 2 2 3 23" xfId="5030"/>
    <cellStyle name="Денежный 2 2 3 24" xfId="5683"/>
    <cellStyle name="Денежный 2 2 3 25" xfId="5794"/>
    <cellStyle name="Денежный 2 2 3 26" xfId="6690"/>
    <cellStyle name="Денежный 2 2 3 27" xfId="7188"/>
    <cellStyle name="Денежный 2 2 3 28" xfId="7892"/>
    <cellStyle name="Денежный 2 2 3 29" xfId="8191"/>
    <cellStyle name="Денежный 2 2 3 3" xfId="323"/>
    <cellStyle name="Денежный 2 2 3 3 10" xfId="3463"/>
    <cellStyle name="Денежный 2 2 3 3 11" xfId="3480"/>
    <cellStyle name="Денежный 2 2 3 3 12" xfId="3967"/>
    <cellStyle name="Денежный 2 2 3 3 13" xfId="4053"/>
    <cellStyle name="Денежный 2 2 3 3 14" xfId="3775"/>
    <cellStyle name="Денежный 2 2 3 3 15" xfId="3994"/>
    <cellStyle name="Денежный 2 2 3 3 16" xfId="4160"/>
    <cellStyle name="Денежный 2 2 3 3 17" xfId="4987"/>
    <cellStyle name="Денежный 2 2 3 3 18" xfId="4835"/>
    <cellStyle name="Денежный 2 2 3 3 19" xfId="5029"/>
    <cellStyle name="Денежный 2 2 3 3 2" xfId="1607"/>
    <cellStyle name="Денежный 2 2 3 3 2 2" xfId="1929"/>
    <cellStyle name="Денежный 2 2 3 3 2 3" xfId="11738"/>
    <cellStyle name="Денежный 2 2 3 3 20" xfId="5312"/>
    <cellStyle name="Денежный 2 2 3 3 21" xfId="5753"/>
    <cellStyle name="Денежный 2 2 3 3 22" xfId="5763"/>
    <cellStyle name="Денежный 2 2 3 3 23" xfId="6759"/>
    <cellStyle name="Денежный 2 2 3 3 24" xfId="7257"/>
    <cellStyle name="Денежный 2 2 3 3 25" xfId="7984"/>
    <cellStyle name="Денежный 2 2 3 3 26" xfId="8030"/>
    <cellStyle name="Денежный 2 2 3 3 27" xfId="8042"/>
    <cellStyle name="Денежный 2 2 3 3 28" xfId="10231"/>
    <cellStyle name="Денежный 2 2 3 3 29" xfId="11489"/>
    <cellStyle name="Денежный 2 2 3 3 3" xfId="1795"/>
    <cellStyle name="Денежный 2 2 3 3 4" xfId="1997"/>
    <cellStyle name="Денежный 2 2 3 3 5" xfId="2051"/>
    <cellStyle name="Денежный 2 2 3 3 6" xfId="1835"/>
    <cellStyle name="Денежный 2 2 3 3 7" xfId="1786"/>
    <cellStyle name="Денежный 2 2 3 3 8" xfId="3047"/>
    <cellStyle name="Денежный 2 2 3 3 9" xfId="3070"/>
    <cellStyle name="Денежный 2 2 3 30" xfId="8308"/>
    <cellStyle name="Денежный 2 2 3 31" xfId="10139"/>
    <cellStyle name="Денежный 2 2 3 32" xfId="11206"/>
    <cellStyle name="Денежный 2 2 3 33" xfId="12800"/>
    <cellStyle name="Денежный 2 2 3 33 2" xfId="12809"/>
    <cellStyle name="Денежный 2 2 3 34" xfId="12819"/>
    <cellStyle name="Денежный 2 2 3 35" xfId="12830"/>
    <cellStyle name="Денежный 2 2 3 4" xfId="645"/>
    <cellStyle name="Денежный 2 2 3 4 10" xfId="3555"/>
    <cellStyle name="Денежный 2 2 3 4 11" xfId="3683"/>
    <cellStyle name="Денежный 2 2 3 4 12" xfId="4163"/>
    <cellStyle name="Денежный 2 2 3 4 13" xfId="4318"/>
    <cellStyle name="Денежный 2 2 3 4 14" xfId="4464"/>
    <cellStyle name="Денежный 2 2 3 4 15" xfId="4595"/>
    <cellStyle name="Денежный 2 2 3 4 16" xfId="4723"/>
    <cellStyle name="Денежный 2 2 3 4 17" xfId="5145"/>
    <cellStyle name="Денежный 2 2 3 4 18" xfId="5292"/>
    <cellStyle name="Денежный 2 2 3 4 19" xfId="5427"/>
    <cellStyle name="Денежный 2 2 3 4 2" xfId="1670"/>
    <cellStyle name="Денежный 2 2 3 4 2 2" xfId="2102"/>
    <cellStyle name="Денежный 2 2 3 4 2 3" xfId="11834"/>
    <cellStyle name="Денежный 2 2 3 4 20" xfId="5555"/>
    <cellStyle name="Денежный 2 2 3 4 21" xfId="5843"/>
    <cellStyle name="Денежный 2 2 3 4 22" xfId="6311"/>
    <cellStyle name="Денежный 2 2 3 4 23" xfId="6809"/>
    <cellStyle name="Денежный 2 2 3 4 24" xfId="7307"/>
    <cellStyle name="Денежный 2 2 3 4 25" xfId="8289"/>
    <cellStyle name="Денежный 2 2 3 4 26" xfId="8669"/>
    <cellStyle name="Денежный 2 2 3 4 27" xfId="9224"/>
    <cellStyle name="Денежный 2 2 3 4 28" xfId="10553"/>
    <cellStyle name="Денежный 2 2 3 4 29" xfId="11552"/>
    <cellStyle name="Денежный 2 2 3 4 3" xfId="2236"/>
    <cellStyle name="Денежный 2 2 3 4 4" xfId="2436"/>
    <cellStyle name="Денежный 2 2 3 4 5" xfId="2590"/>
    <cellStyle name="Денежный 2 2 3 4 6" xfId="2723"/>
    <cellStyle name="Денежный 2 2 3 4 7" xfId="2851"/>
    <cellStyle name="Денежный 2 2 3 4 8" xfId="3139"/>
    <cellStyle name="Денежный 2 2 3 4 9" xfId="3267"/>
    <cellStyle name="Денежный 2 2 3 5" xfId="717"/>
    <cellStyle name="Денежный 2 2 3 5 10" xfId="3615"/>
    <cellStyle name="Денежный 2 2 3 5 11" xfId="3743"/>
    <cellStyle name="Денежный 2 2 3 5 12" xfId="4230"/>
    <cellStyle name="Денежный 2 2 3 5 13" xfId="4382"/>
    <cellStyle name="Денежный 2 2 3 5 14" xfId="4525"/>
    <cellStyle name="Денежный 2 2 3 5 15" xfId="4655"/>
    <cellStyle name="Денежный 2 2 3 5 16" xfId="4783"/>
    <cellStyle name="Денежный 2 2 3 5 17" xfId="5207"/>
    <cellStyle name="Денежный 2 2 3 5 18" xfId="5357"/>
    <cellStyle name="Денежный 2 2 3 5 19" xfId="5487"/>
    <cellStyle name="Денежный 2 2 3 5 2" xfId="1868"/>
    <cellStyle name="Денежный 2 2 3 5 2 2" xfId="2171"/>
    <cellStyle name="Денежный 2 2 3 5 2 3" xfId="11897"/>
    <cellStyle name="Денежный 2 2 3 5 20" xfId="5615"/>
    <cellStyle name="Денежный 2 2 3 5 21" xfId="5903"/>
    <cellStyle name="Денежный 2 2 3 5 22" xfId="6371"/>
    <cellStyle name="Денежный 2 2 3 5 23" xfId="6869"/>
    <cellStyle name="Денежный 2 2 3 5 24" xfId="7367"/>
    <cellStyle name="Денежный 2 2 3 5 25" xfId="8361"/>
    <cellStyle name="Денежный 2 2 3 5 26" xfId="8458"/>
    <cellStyle name="Денежный 2 2 3 5 27" xfId="9387"/>
    <cellStyle name="Денежный 2 2 3 5 28" xfId="10625"/>
    <cellStyle name="Денежный 2 2 3 5 29" xfId="11683"/>
    <cellStyle name="Денежный 2 2 3 5 3" xfId="2296"/>
    <cellStyle name="Денежный 2 2 3 5 4" xfId="2503"/>
    <cellStyle name="Денежный 2 2 3 5 5" xfId="2653"/>
    <cellStyle name="Денежный 2 2 3 5 6" xfId="2783"/>
    <cellStyle name="Денежный 2 2 3 5 7" xfId="2911"/>
    <cellStyle name="Денежный 2 2 3 5 8" xfId="3199"/>
    <cellStyle name="Денежный 2 2 3 5 9" xfId="3327"/>
    <cellStyle name="Денежный 2 2 3 6" xfId="776"/>
    <cellStyle name="Денежный 2 2 3 6 10" xfId="9443"/>
    <cellStyle name="Денежный 2 2 3 6 11" xfId="10678"/>
    <cellStyle name="Денежный 2 2 3 6 12" xfId="11786"/>
    <cellStyle name="Денежный 2 2 3 6 2" xfId="787"/>
    <cellStyle name="Денежный 2 2 3 6 2 10" xfId="12115"/>
    <cellStyle name="Денежный 2 2 3 6 2 2" xfId="5946"/>
    <cellStyle name="Денежный 2 2 3 6 2 2 2" xfId="5951"/>
    <cellStyle name="Денежный 2 2 3 6 2 2 3" xfId="12120"/>
    <cellStyle name="Денежный 2 2 3 6 2 3" xfId="6419"/>
    <cellStyle name="Денежный 2 2 3 6 2 4" xfId="6917"/>
    <cellStyle name="Денежный 2 2 3 6 2 5" xfId="7415"/>
    <cellStyle name="Денежный 2 2 3 6 2 6" xfId="8430"/>
    <cellStyle name="Денежный 2 2 3 6 2 7" xfId="8918"/>
    <cellStyle name="Денежный 2 2 3 6 2 8" xfId="9454"/>
    <cellStyle name="Денежный 2 2 3 6 2 9" xfId="10689"/>
    <cellStyle name="Денежный 2 2 3 6 3" xfId="1112"/>
    <cellStyle name="Денежный 2 2 3 6 3 2" xfId="9773"/>
    <cellStyle name="Денежный 2 2 3 6 3 3" xfId="11004"/>
    <cellStyle name="Денежный 2 2 3 6 4" xfId="1210"/>
    <cellStyle name="Денежный 2 2 3 6 4 2" xfId="9867"/>
    <cellStyle name="Денежный 2 2 3 6 4 3" xfId="11096"/>
    <cellStyle name="Денежный 2 2 3 6 5" xfId="2028"/>
    <cellStyle name="Денежный 2 2 3 6 5 2" xfId="6414"/>
    <cellStyle name="Денежный 2 2 3 6 5 3" xfId="12437"/>
    <cellStyle name="Денежный 2 2 3 6 6" xfId="6912"/>
    <cellStyle name="Денежный 2 2 3 6 7" xfId="7410"/>
    <cellStyle name="Денежный 2 2 3 6 8" xfId="8419"/>
    <cellStyle name="Денежный 2 2 3 6 9" xfId="8907"/>
    <cellStyle name="Денежный 2 2 3 7" xfId="1115"/>
    <cellStyle name="Денежный 2 2 3 7 10" xfId="11764"/>
    <cellStyle name="Денежный 2 2 3 7 2" xfId="1981"/>
    <cellStyle name="Денежный 2 2 3 7 2 2" xfId="6167"/>
    <cellStyle name="Денежный 2 2 3 7 2 3" xfId="12336"/>
    <cellStyle name="Денежный 2 2 3 7 3" xfId="6624"/>
    <cellStyle name="Денежный 2 2 3 7 4" xfId="7122"/>
    <cellStyle name="Денежный 2 2 3 7 5" xfId="7620"/>
    <cellStyle name="Денежный 2 2 3 7 6" xfId="8750"/>
    <cellStyle name="Денежный 2 2 3 7 7" xfId="9246"/>
    <cellStyle name="Денежный 2 2 3 7 8" xfId="9776"/>
    <cellStyle name="Денежный 2 2 3 7 9" xfId="11007"/>
    <cellStyle name="Денежный 2 2 3 8" xfId="1213"/>
    <cellStyle name="Денежный 2 2 3 8 10" xfId="11798"/>
    <cellStyle name="Денежный 2 2 3 8 2" xfId="2057"/>
    <cellStyle name="Денежный 2 2 3 8 2 2" xfId="6232"/>
    <cellStyle name="Денежный 2 2 3 8 2 3" xfId="12401"/>
    <cellStyle name="Денежный 2 2 3 8 3" xfId="6670"/>
    <cellStyle name="Денежный 2 2 3 8 4" xfId="7168"/>
    <cellStyle name="Денежный 2 2 3 8 5" xfId="7666"/>
    <cellStyle name="Денежный 2 2 3 8 6" xfId="8846"/>
    <cellStyle name="Денежный 2 2 3 8 7" xfId="9330"/>
    <cellStyle name="Денежный 2 2 3 8 8" xfId="9870"/>
    <cellStyle name="Денежный 2 2 3 8 9" xfId="11099"/>
    <cellStyle name="Денежный 2 2 3 9" xfId="1321"/>
    <cellStyle name="Денежный 2 2 3 9 2" xfId="2124"/>
    <cellStyle name="Денежный 2 2 3 9 3" xfId="11854"/>
    <cellStyle name="Денежный 2 2 30" xfId="4252"/>
    <cellStyle name="Денежный 2 2 31" xfId="3859"/>
    <cellStyle name="Денежный 2 2 32" xfId="4898"/>
    <cellStyle name="Денежный 2 2 33" xfId="4879"/>
    <cellStyle name="Денежный 2 2 34" xfId="5230"/>
    <cellStyle name="Денежный 2 2 35" xfId="5231"/>
    <cellStyle name="Денежный 2 2 36" xfId="5676"/>
    <cellStyle name="Денежный 2 2 37" xfId="5761"/>
    <cellStyle name="Денежный 2 2 38" xfId="6683"/>
    <cellStyle name="Денежный 2 2 39" xfId="7181"/>
    <cellStyle name="Денежный 2 2 4" xfId="236"/>
    <cellStyle name="Денежный 2 2 4 10" xfId="2328"/>
    <cellStyle name="Денежный 2 2 4 11" xfId="2982"/>
    <cellStyle name="Денежный 2 2 4 12" xfId="3086"/>
    <cellStyle name="Денежный 2 2 4 13" xfId="3399"/>
    <cellStyle name="Денежный 2 2 4 14" xfId="3471"/>
    <cellStyle name="Денежный 2 2 4 15" xfId="3888"/>
    <cellStyle name="Денежный 2 2 4 16" xfId="4071"/>
    <cellStyle name="Денежный 2 2 4 17" xfId="4009"/>
    <cellStyle name="Денежный 2 2 4 18" xfId="4254"/>
    <cellStyle name="Денежный 2 2 4 19" xfId="4439"/>
    <cellStyle name="Денежный 2 2 4 2" xfId="286"/>
    <cellStyle name="Денежный 2 2 4 2 10" xfId="3010"/>
    <cellStyle name="Денежный 2 2 4 2 11" xfId="3058"/>
    <cellStyle name="Денежный 2 2 4 2 12" xfId="3426"/>
    <cellStyle name="Денежный 2 2 4 2 13" xfId="3369"/>
    <cellStyle name="Денежный 2 2 4 2 14" xfId="3930"/>
    <cellStyle name="Денежный 2 2 4 2 15" xfId="3984"/>
    <cellStyle name="Денежный 2 2 4 2 16" xfId="3802"/>
    <cellStyle name="Денежный 2 2 4 2 17" xfId="4336"/>
    <cellStyle name="Денежный 2 2 4 2 18" xfId="3857"/>
    <cellStyle name="Денежный 2 2 4 2 19" xfId="4950"/>
    <cellStyle name="Денежный 2 2 4 2 2" xfId="582"/>
    <cellStyle name="Денежный 2 2 4 2 2 10" xfId="3102"/>
    <cellStyle name="Денежный 2 2 4 2 2 11" xfId="3230"/>
    <cellStyle name="Денежный 2 2 4 2 2 12" xfId="3518"/>
    <cellStyle name="Денежный 2 2 4 2 2 13" xfId="3646"/>
    <cellStyle name="Денежный 2 2 4 2 2 14" xfId="4111"/>
    <cellStyle name="Денежный 2 2 4 2 2 15" xfId="4274"/>
    <cellStyle name="Денежный 2 2 4 2 2 16" xfId="4419"/>
    <cellStyle name="Денежный 2 2 4 2 2 17" xfId="4557"/>
    <cellStyle name="Денежный 2 2 4 2 2 18" xfId="4686"/>
    <cellStyle name="Денежный 2 2 4 2 2 19" xfId="5104"/>
    <cellStyle name="Денежный 2 2 4 2 2 2" xfId="619"/>
    <cellStyle name="Денежный 2 2 4 2 2 2 10" xfId="3532"/>
    <cellStyle name="Денежный 2 2 4 2 2 2 11" xfId="3660"/>
    <cellStyle name="Денежный 2 2 4 2 2 2 12" xfId="4138"/>
    <cellStyle name="Денежный 2 2 4 2 2 2 13" xfId="4293"/>
    <cellStyle name="Денежный 2 2 4 2 2 2 14" xfId="4441"/>
    <cellStyle name="Денежный 2 2 4 2 2 2 15" xfId="4572"/>
    <cellStyle name="Денежный 2 2 4 2 2 2 16" xfId="4700"/>
    <cellStyle name="Денежный 2 2 4 2 2 2 17" xfId="5121"/>
    <cellStyle name="Денежный 2 2 4 2 2 2 18" xfId="5268"/>
    <cellStyle name="Денежный 2 2 4 2 2 2 19" xfId="5404"/>
    <cellStyle name="Денежный 2 2 4 2 2 2 2" xfId="791"/>
    <cellStyle name="Денежный 2 2 4 2 2 2 2 2" xfId="9458"/>
    <cellStyle name="Денежный 2 2 4 2 2 2 2 3" xfId="10693"/>
    <cellStyle name="Денежный 2 2 4 2 2 2 20" xfId="5532"/>
    <cellStyle name="Денежный 2 2 4 2 2 2 21" xfId="5820"/>
    <cellStyle name="Денежный 2 2 4 2 2 2 22" xfId="6288"/>
    <cellStyle name="Денежный 2 2 4 2 2 2 23" xfId="6786"/>
    <cellStyle name="Денежный 2 2 4 2 2 2 24" xfId="7284"/>
    <cellStyle name="Денежный 2 2 4 2 2 2 25" xfId="8263"/>
    <cellStyle name="Денежный 2 2 4 2 2 2 26" xfId="8600"/>
    <cellStyle name="Денежный 2 2 4 2 2 2 27" xfId="9294"/>
    <cellStyle name="Денежный 2 2 4 2 2 2 28" xfId="10527"/>
    <cellStyle name="Денежный 2 2 4 2 2 2 29" xfId="11529"/>
    <cellStyle name="Денежный 2 2 4 2 2 2 3" xfId="792"/>
    <cellStyle name="Денежный 2 2 4 2 2 2 3 2" xfId="9459"/>
    <cellStyle name="Денежный 2 2 4 2 2 2 3 3" xfId="10694"/>
    <cellStyle name="Денежный 2 2 4 2 2 2 4" xfId="1647"/>
    <cellStyle name="Денежный 2 2 4 2 2 2 4 2" xfId="2412"/>
    <cellStyle name="Денежный 2 2 4 2 2 2 4 3" xfId="12007"/>
    <cellStyle name="Денежный 2 2 4 2 2 2 5" xfId="2566"/>
    <cellStyle name="Денежный 2 2 4 2 2 2 6" xfId="2700"/>
    <cellStyle name="Денежный 2 2 4 2 2 2 7" xfId="2828"/>
    <cellStyle name="Денежный 2 2 4 2 2 2 8" xfId="3116"/>
    <cellStyle name="Денежный 2 2 4 2 2 2 9" xfId="3244"/>
    <cellStyle name="Денежный 2 2 4 2 2 20" xfId="5248"/>
    <cellStyle name="Денежный 2 2 4 2 2 21" xfId="5390"/>
    <cellStyle name="Денежный 2 2 4 2 2 22" xfId="5518"/>
    <cellStyle name="Денежный 2 2 4 2 2 23" xfId="5806"/>
    <cellStyle name="Денежный 2 2 4 2 2 24" xfId="6274"/>
    <cellStyle name="Денежный 2 2 4 2 2 25" xfId="6772"/>
    <cellStyle name="Денежный 2 2 4 2 2 26" xfId="7270"/>
    <cellStyle name="Денежный 2 2 4 2 2 27" xfId="8227"/>
    <cellStyle name="Денежный 2 2 4 2 2 28" xfId="7683"/>
    <cellStyle name="Денежный 2 2 4 2 2 29" xfId="9173"/>
    <cellStyle name="Денежный 2 2 4 2 2 3" xfId="699"/>
    <cellStyle name="Денежный 2 2 4 2 2 3 10" xfId="3597"/>
    <cellStyle name="Денежный 2 2 4 2 2 3 11" xfId="3725"/>
    <cellStyle name="Денежный 2 2 4 2 2 3 12" xfId="4212"/>
    <cellStyle name="Денежный 2 2 4 2 2 3 13" xfId="4364"/>
    <cellStyle name="Денежный 2 2 4 2 2 3 14" xfId="4507"/>
    <cellStyle name="Денежный 2 2 4 2 2 3 15" xfId="4637"/>
    <cellStyle name="Денежный 2 2 4 2 2 3 16" xfId="4765"/>
    <cellStyle name="Денежный 2 2 4 2 2 3 17" xfId="5189"/>
    <cellStyle name="Денежный 2 2 4 2 2 3 18" xfId="5339"/>
    <cellStyle name="Денежный 2 2 4 2 2 3 19" xfId="5469"/>
    <cellStyle name="Денежный 2 2 4 2 2 3 2" xfId="1724"/>
    <cellStyle name="Денежный 2 2 4 2 2 3 2 2" xfId="2153"/>
    <cellStyle name="Денежный 2 2 4 2 2 3 2 3" xfId="11879"/>
    <cellStyle name="Денежный 2 2 4 2 2 3 20" xfId="5597"/>
    <cellStyle name="Денежный 2 2 4 2 2 3 21" xfId="5885"/>
    <cellStyle name="Денежный 2 2 4 2 2 3 22" xfId="6353"/>
    <cellStyle name="Денежный 2 2 4 2 2 3 23" xfId="6851"/>
    <cellStyle name="Денежный 2 2 4 2 2 3 24" xfId="7349"/>
    <cellStyle name="Денежный 2 2 4 2 2 3 25" xfId="8343"/>
    <cellStyle name="Денежный 2 2 4 2 2 3 26" xfId="8711"/>
    <cellStyle name="Денежный 2 2 4 2 2 3 27" xfId="9369"/>
    <cellStyle name="Денежный 2 2 4 2 2 3 28" xfId="10607"/>
    <cellStyle name="Денежный 2 2 4 2 2 3 29" xfId="11606"/>
    <cellStyle name="Денежный 2 2 4 2 2 3 3" xfId="2278"/>
    <cellStyle name="Денежный 2 2 4 2 2 3 4" xfId="2485"/>
    <cellStyle name="Денежный 2 2 4 2 2 3 5" xfId="2635"/>
    <cellStyle name="Денежный 2 2 4 2 2 3 6" xfId="2765"/>
    <cellStyle name="Денежный 2 2 4 2 2 3 7" xfId="2893"/>
    <cellStyle name="Денежный 2 2 4 2 2 3 8" xfId="3181"/>
    <cellStyle name="Денежный 2 2 4 2 2 3 9" xfId="3309"/>
    <cellStyle name="Денежный 2 2 4 2 2 30" xfId="10490"/>
    <cellStyle name="Денежный 2 2 4 2 2 31" xfId="11515"/>
    <cellStyle name="Денежный 2 2 4 2 2 4" xfId="790"/>
    <cellStyle name="Денежный 2 2 4 2 2 4 10" xfId="11809"/>
    <cellStyle name="Денежный 2 2 4 2 2 4 2" xfId="2068"/>
    <cellStyle name="Денежный 2 2 4 2 2 4 2 2" xfId="5954"/>
    <cellStyle name="Денежный 2 2 4 2 2 4 2 3" xfId="12123"/>
    <cellStyle name="Денежный 2 2 4 2 2 4 3" xfId="6422"/>
    <cellStyle name="Денежный 2 2 4 2 2 4 4" xfId="6920"/>
    <cellStyle name="Денежный 2 2 4 2 2 4 5" xfId="7418"/>
    <cellStyle name="Денежный 2 2 4 2 2 4 6" xfId="8433"/>
    <cellStyle name="Денежный 2 2 4 2 2 4 7" xfId="8921"/>
    <cellStyle name="Денежный 2 2 4 2 2 4 8" xfId="9457"/>
    <cellStyle name="Денежный 2 2 4 2 2 4 9" xfId="10692"/>
    <cellStyle name="Денежный 2 2 4 2 2 5" xfId="1110"/>
    <cellStyle name="Денежный 2 2 4 2 2 5 10" xfId="11935"/>
    <cellStyle name="Денежный 2 2 4 2 2 5 2" xfId="2216"/>
    <cellStyle name="Денежный 2 2 4 2 2 5 2 2" xfId="6163"/>
    <cellStyle name="Денежный 2 2 4 2 2 5 2 3" xfId="12332"/>
    <cellStyle name="Денежный 2 2 4 2 2 5 3" xfId="6620"/>
    <cellStyle name="Денежный 2 2 4 2 2 5 4" xfId="7118"/>
    <cellStyle name="Денежный 2 2 4 2 2 5 5" xfId="7616"/>
    <cellStyle name="Денежный 2 2 4 2 2 5 6" xfId="8745"/>
    <cellStyle name="Денежный 2 2 4 2 2 5 7" xfId="9241"/>
    <cellStyle name="Денежный 2 2 4 2 2 5 8" xfId="9771"/>
    <cellStyle name="Денежный 2 2 4 2 2 5 9" xfId="11002"/>
    <cellStyle name="Денежный 2 2 4 2 2 6" xfId="1208"/>
    <cellStyle name="Денежный 2 2 4 2 2 6 10" xfId="11992"/>
    <cellStyle name="Денежный 2 2 4 2 2 6 2" xfId="2389"/>
    <cellStyle name="Денежный 2 2 4 2 2 6 2 2" xfId="6228"/>
    <cellStyle name="Денежный 2 2 4 2 2 6 2 3" xfId="12397"/>
    <cellStyle name="Денежный 2 2 4 2 2 6 3" xfId="6666"/>
    <cellStyle name="Денежный 2 2 4 2 2 6 4" xfId="7164"/>
    <cellStyle name="Денежный 2 2 4 2 2 6 5" xfId="7662"/>
    <cellStyle name="Денежный 2 2 4 2 2 6 6" xfId="8841"/>
    <cellStyle name="Денежный 2 2 4 2 2 6 7" xfId="9325"/>
    <cellStyle name="Денежный 2 2 4 2 2 6 8" xfId="9865"/>
    <cellStyle name="Денежный 2 2 4 2 2 6 9" xfId="11094"/>
    <cellStyle name="Денежный 2 2 4 2 2 7" xfId="1633"/>
    <cellStyle name="Денежный 2 2 4 2 2 7 2" xfId="2547"/>
    <cellStyle name="Денежный 2 2 4 2 2 7 3" xfId="12054"/>
    <cellStyle name="Денежный 2 2 4 2 2 8" xfId="2685"/>
    <cellStyle name="Денежный 2 2 4 2 2 9" xfId="2814"/>
    <cellStyle name="Денежный 2 2 4 2 20" xfId="5062"/>
    <cellStyle name="Денежный 2 2 4 2 21" xfId="5042"/>
    <cellStyle name="Денежный 2 2 4 2 22" xfId="5036"/>
    <cellStyle name="Денежный 2 2 4 2 23" xfId="5716"/>
    <cellStyle name="Денежный 2 2 4 2 24" xfId="5657"/>
    <cellStyle name="Денежный 2 2 4 2 25" xfId="6722"/>
    <cellStyle name="Денежный 2 2 4 2 26" xfId="7220"/>
    <cellStyle name="Денежный 2 2 4 2 27" xfId="7947"/>
    <cellStyle name="Денежный 2 2 4 2 28" xfId="7822"/>
    <cellStyle name="Денежный 2 2 4 2 29" xfId="8017"/>
    <cellStyle name="Денежный 2 2 4 2 3" xfId="684"/>
    <cellStyle name="Денежный 2 2 4 2 3 10" xfId="3583"/>
    <cellStyle name="Денежный 2 2 4 2 3 11" xfId="3711"/>
    <cellStyle name="Денежный 2 2 4 2 3 12" xfId="4198"/>
    <cellStyle name="Денежный 2 2 4 2 3 13" xfId="4350"/>
    <cellStyle name="Денежный 2 2 4 2 3 14" xfId="4493"/>
    <cellStyle name="Денежный 2 2 4 2 3 15" xfId="4623"/>
    <cellStyle name="Денежный 2 2 4 2 3 16" xfId="4751"/>
    <cellStyle name="Денежный 2 2 4 2 3 17" xfId="5175"/>
    <cellStyle name="Денежный 2 2 4 2 3 18" xfId="5325"/>
    <cellStyle name="Денежный 2 2 4 2 3 19" xfId="5455"/>
    <cellStyle name="Денежный 2 2 4 2 3 2" xfId="795"/>
    <cellStyle name="Денежный 2 2 4 2 3 2 10" xfId="11865"/>
    <cellStyle name="Денежный 2 2 4 2 3 2 2" xfId="2139"/>
    <cellStyle name="Денежный 2 2 4 2 3 2 2 2" xfId="5956"/>
    <cellStyle name="Денежный 2 2 4 2 3 2 2 3" xfId="12125"/>
    <cellStyle name="Денежный 2 2 4 2 3 2 3" xfId="6424"/>
    <cellStyle name="Денежный 2 2 4 2 3 2 4" xfId="6922"/>
    <cellStyle name="Денежный 2 2 4 2 3 2 5" xfId="7420"/>
    <cellStyle name="Денежный 2 2 4 2 3 2 6" xfId="8438"/>
    <cellStyle name="Денежный 2 2 4 2 3 2 7" xfId="8926"/>
    <cellStyle name="Денежный 2 2 4 2 3 2 8" xfId="9462"/>
    <cellStyle name="Денежный 2 2 4 2 3 2 9" xfId="10697"/>
    <cellStyle name="Денежный 2 2 4 2 3 20" xfId="5583"/>
    <cellStyle name="Денежный 2 2 4 2 3 21" xfId="5871"/>
    <cellStyle name="Денежный 2 2 4 2 3 22" xfId="6339"/>
    <cellStyle name="Денежный 2 2 4 2 3 23" xfId="6837"/>
    <cellStyle name="Денежный 2 2 4 2 3 24" xfId="7335"/>
    <cellStyle name="Денежный 2 2 4 2 3 25" xfId="8328"/>
    <cellStyle name="Денежный 2 2 4 2 3 26" xfId="8486"/>
    <cellStyle name="Денежный 2 2 4 2 3 27" xfId="8394"/>
    <cellStyle name="Денежный 2 2 4 2 3 28" xfId="10592"/>
    <cellStyle name="Денежный 2 2 4 2 3 29" xfId="11591"/>
    <cellStyle name="Денежный 2 2 4 2 3 3" xfId="1109"/>
    <cellStyle name="Денежный 2 2 4 2 3 3 10" xfId="11955"/>
    <cellStyle name="Денежный 2 2 4 2 3 3 2" xfId="2264"/>
    <cellStyle name="Денежный 2 2 4 2 3 3 2 2" xfId="6162"/>
    <cellStyle name="Денежный 2 2 4 2 3 3 2 3" xfId="12331"/>
    <cellStyle name="Денежный 2 2 4 2 3 3 3" xfId="6619"/>
    <cellStyle name="Денежный 2 2 4 2 3 3 4" xfId="7117"/>
    <cellStyle name="Денежный 2 2 4 2 3 3 5" xfId="7615"/>
    <cellStyle name="Денежный 2 2 4 2 3 3 6" xfId="8744"/>
    <cellStyle name="Денежный 2 2 4 2 3 3 7" xfId="9240"/>
    <cellStyle name="Денежный 2 2 4 2 3 3 8" xfId="9770"/>
    <cellStyle name="Денежный 2 2 4 2 3 3 9" xfId="11001"/>
    <cellStyle name="Денежный 2 2 4 2 3 4" xfId="1207"/>
    <cellStyle name="Денежный 2 2 4 2 3 4 10" xfId="12031"/>
    <cellStyle name="Денежный 2 2 4 2 3 4 2" xfId="2471"/>
    <cellStyle name="Денежный 2 2 4 2 3 4 2 2" xfId="6227"/>
    <cellStyle name="Денежный 2 2 4 2 3 4 2 3" xfId="12396"/>
    <cellStyle name="Денежный 2 2 4 2 3 4 3" xfId="6665"/>
    <cellStyle name="Денежный 2 2 4 2 3 4 4" xfId="7163"/>
    <cellStyle name="Денежный 2 2 4 2 3 4 5" xfId="7661"/>
    <cellStyle name="Денежный 2 2 4 2 3 4 6" xfId="8840"/>
    <cellStyle name="Денежный 2 2 4 2 3 4 7" xfId="9324"/>
    <cellStyle name="Денежный 2 2 4 2 3 4 8" xfId="9864"/>
    <cellStyle name="Денежный 2 2 4 2 3 4 9" xfId="11093"/>
    <cellStyle name="Денежный 2 2 4 2 3 5" xfId="1709"/>
    <cellStyle name="Денежный 2 2 4 2 3 5 2" xfId="2621"/>
    <cellStyle name="Денежный 2 2 4 2 3 5 3" xfId="12075"/>
    <cellStyle name="Денежный 2 2 4 2 3 6" xfId="2751"/>
    <cellStyle name="Денежный 2 2 4 2 3 7" xfId="2879"/>
    <cellStyle name="Денежный 2 2 4 2 3 8" xfId="3167"/>
    <cellStyle name="Денежный 2 2 4 2 3 9" xfId="3295"/>
    <cellStyle name="Денежный 2 2 4 2 30" xfId="10194"/>
    <cellStyle name="Денежный 2 2 4 2 31" xfId="11452"/>
    <cellStyle name="Денежный 2 2 4 2 4" xfId="796"/>
    <cellStyle name="Денежный 2 2 4 2 4 2" xfId="9463"/>
    <cellStyle name="Денежный 2 2 4 2 4 3" xfId="10698"/>
    <cellStyle name="Денежный 2 2 4 2 5" xfId="1570"/>
    <cellStyle name="Денежный 2 2 4 2 5 2" xfId="1812"/>
    <cellStyle name="Денежный 2 2 4 2 5 3" xfId="11653"/>
    <cellStyle name="Денежный 2 2 4 2 6" xfId="1965"/>
    <cellStyle name="Денежный 2 2 4 2 7" xfId="2044"/>
    <cellStyle name="Денежный 2 2 4 2 8" xfId="1855"/>
    <cellStyle name="Денежный 2 2 4 2 9" xfId="2587"/>
    <cellStyle name="Денежный 2 2 4 20" xfId="4919"/>
    <cellStyle name="Денежный 2 2 4 21" xfId="4870"/>
    <cellStyle name="Денежный 2 2 4 22" xfId="5093"/>
    <cellStyle name="Денежный 2 2 4 23" xfId="5234"/>
    <cellStyle name="Денежный 2 2 4 24" xfId="5688"/>
    <cellStyle name="Денежный 2 2 4 25" xfId="5671"/>
    <cellStyle name="Денежный 2 2 4 26" xfId="6695"/>
    <cellStyle name="Денежный 2 2 4 27" xfId="7193"/>
    <cellStyle name="Денежный 2 2 4 28" xfId="7897"/>
    <cellStyle name="Денежный 2 2 4 29" xfId="7843"/>
    <cellStyle name="Денежный 2 2 4 3" xfId="322"/>
    <cellStyle name="Денежный 2 2 4 3 10" xfId="3462"/>
    <cellStyle name="Денежный 2 2 4 3 11" xfId="3351"/>
    <cellStyle name="Денежный 2 2 4 3 12" xfId="3966"/>
    <cellStyle name="Денежный 2 2 4 3 13" xfId="3809"/>
    <cellStyle name="Денежный 2 2 4 3 14" xfId="4124"/>
    <cellStyle name="Денежный 2 2 4 3 15" xfId="4093"/>
    <cellStyle name="Денежный 2 2 4 3 16" xfId="3868"/>
    <cellStyle name="Денежный 2 2 4 3 17" xfId="4986"/>
    <cellStyle name="Денежный 2 2 4 3 18" xfId="5046"/>
    <cellStyle name="Денежный 2 2 4 3 19" xfId="5013"/>
    <cellStyle name="Денежный 2 2 4 3 2" xfId="1606"/>
    <cellStyle name="Денежный 2 2 4 3 2 2" xfId="1928"/>
    <cellStyle name="Денежный 2 2 4 3 2 3" xfId="11737"/>
    <cellStyle name="Денежный 2 2 4 3 20" xfId="5015"/>
    <cellStyle name="Денежный 2 2 4 3 21" xfId="5752"/>
    <cellStyle name="Денежный 2 2 4 3 22" xfId="5639"/>
    <cellStyle name="Денежный 2 2 4 3 23" xfId="6758"/>
    <cellStyle name="Денежный 2 2 4 3 24" xfId="7256"/>
    <cellStyle name="Денежный 2 2 4 3 25" xfId="7983"/>
    <cellStyle name="Денежный 2 2 4 3 26" xfId="7804"/>
    <cellStyle name="Денежный 2 2 4 3 27" xfId="7729"/>
    <cellStyle name="Денежный 2 2 4 3 28" xfId="10230"/>
    <cellStyle name="Денежный 2 2 4 3 29" xfId="11488"/>
    <cellStyle name="Денежный 2 2 4 3 3" xfId="2009"/>
    <cellStyle name="Денежный 2 2 4 3 4" xfId="2123"/>
    <cellStyle name="Денежный 2 2 4 3 5" xfId="2340"/>
    <cellStyle name="Денежный 2 2 4 3 6" xfId="2402"/>
    <cellStyle name="Денежный 2 2 4 3 7" xfId="2371"/>
    <cellStyle name="Денежный 2 2 4 3 8" xfId="3046"/>
    <cellStyle name="Денежный 2 2 4 3 9" xfId="2935"/>
    <cellStyle name="Денежный 2 2 4 30" xfId="7719"/>
    <cellStyle name="Денежный 2 2 4 31" xfId="10144"/>
    <cellStyle name="Денежный 2 2 4 32" xfId="11211"/>
    <cellStyle name="Денежный 2 2 4 4" xfId="646"/>
    <cellStyle name="Денежный 2 2 4 4 10" xfId="3556"/>
    <cellStyle name="Денежный 2 2 4 4 11" xfId="3684"/>
    <cellStyle name="Денежный 2 2 4 4 12" xfId="4164"/>
    <cellStyle name="Денежный 2 2 4 4 13" xfId="4319"/>
    <cellStyle name="Денежный 2 2 4 4 14" xfId="4465"/>
    <cellStyle name="Денежный 2 2 4 4 15" xfId="4596"/>
    <cellStyle name="Денежный 2 2 4 4 16" xfId="4724"/>
    <cellStyle name="Денежный 2 2 4 4 17" xfId="5146"/>
    <cellStyle name="Денежный 2 2 4 4 18" xfId="5293"/>
    <cellStyle name="Денежный 2 2 4 4 19" xfId="5428"/>
    <cellStyle name="Денежный 2 2 4 4 2" xfId="1671"/>
    <cellStyle name="Денежный 2 2 4 4 2 2" xfId="2103"/>
    <cellStyle name="Денежный 2 2 4 4 2 3" xfId="11835"/>
    <cellStyle name="Денежный 2 2 4 4 20" xfId="5556"/>
    <cellStyle name="Денежный 2 2 4 4 21" xfId="5844"/>
    <cellStyle name="Денежный 2 2 4 4 22" xfId="6312"/>
    <cellStyle name="Денежный 2 2 4 4 23" xfId="6810"/>
    <cellStyle name="Денежный 2 2 4 4 24" xfId="7308"/>
    <cellStyle name="Денежный 2 2 4 4 25" xfId="8290"/>
    <cellStyle name="Денежный 2 2 4 4 26" xfId="8436"/>
    <cellStyle name="Денежный 2 2 4 4 27" xfId="8947"/>
    <cellStyle name="Денежный 2 2 4 4 28" xfId="10554"/>
    <cellStyle name="Денежный 2 2 4 4 29" xfId="11553"/>
    <cellStyle name="Денежный 2 2 4 4 3" xfId="2237"/>
    <cellStyle name="Денежный 2 2 4 4 4" xfId="2437"/>
    <cellStyle name="Денежный 2 2 4 4 5" xfId="2591"/>
    <cellStyle name="Денежный 2 2 4 4 6" xfId="2724"/>
    <cellStyle name="Денежный 2 2 4 4 7" xfId="2852"/>
    <cellStyle name="Денежный 2 2 4 4 8" xfId="3140"/>
    <cellStyle name="Денежный 2 2 4 4 9" xfId="3268"/>
    <cellStyle name="Денежный 2 2 4 5" xfId="718"/>
    <cellStyle name="Денежный 2 2 4 5 10" xfId="3616"/>
    <cellStyle name="Денежный 2 2 4 5 11" xfId="3744"/>
    <cellStyle name="Денежный 2 2 4 5 12" xfId="4231"/>
    <cellStyle name="Денежный 2 2 4 5 13" xfId="4383"/>
    <cellStyle name="Денежный 2 2 4 5 14" xfId="4526"/>
    <cellStyle name="Денежный 2 2 4 5 15" xfId="4656"/>
    <cellStyle name="Денежный 2 2 4 5 16" xfId="4784"/>
    <cellStyle name="Денежный 2 2 4 5 17" xfId="5208"/>
    <cellStyle name="Денежный 2 2 4 5 18" xfId="5358"/>
    <cellStyle name="Денежный 2 2 4 5 19" xfId="5488"/>
    <cellStyle name="Денежный 2 2 4 5 2" xfId="1873"/>
    <cellStyle name="Денежный 2 2 4 5 2 2" xfId="2172"/>
    <cellStyle name="Денежный 2 2 4 5 2 3" xfId="11898"/>
    <cellStyle name="Денежный 2 2 4 5 20" xfId="5616"/>
    <cellStyle name="Денежный 2 2 4 5 21" xfId="5904"/>
    <cellStyle name="Денежный 2 2 4 5 22" xfId="6372"/>
    <cellStyle name="Денежный 2 2 4 5 23" xfId="6870"/>
    <cellStyle name="Денежный 2 2 4 5 24" xfId="7368"/>
    <cellStyle name="Денежный 2 2 4 5 25" xfId="8362"/>
    <cellStyle name="Денежный 2 2 4 5 26" xfId="8455"/>
    <cellStyle name="Денежный 2 2 4 5 27" xfId="9388"/>
    <cellStyle name="Денежный 2 2 4 5 28" xfId="10626"/>
    <cellStyle name="Денежный 2 2 4 5 29" xfId="11688"/>
    <cellStyle name="Денежный 2 2 4 5 3" xfId="2297"/>
    <cellStyle name="Денежный 2 2 4 5 4" xfId="2504"/>
    <cellStyle name="Денежный 2 2 4 5 5" xfId="2654"/>
    <cellStyle name="Денежный 2 2 4 5 6" xfId="2784"/>
    <cellStyle name="Денежный 2 2 4 5 7" xfId="2912"/>
    <cellStyle name="Денежный 2 2 4 5 8" xfId="3200"/>
    <cellStyle name="Денежный 2 2 4 5 9" xfId="3328"/>
    <cellStyle name="Денежный 2 2 4 6" xfId="788"/>
    <cellStyle name="Денежный 2 2 4 6 10" xfId="9455"/>
    <cellStyle name="Денежный 2 2 4 6 11" xfId="10690"/>
    <cellStyle name="Денежный 2 2 4 6 12" xfId="11662"/>
    <cellStyle name="Денежный 2 2 4 6 2" xfId="799"/>
    <cellStyle name="Денежный 2 2 4 6 2 10" xfId="12121"/>
    <cellStyle name="Денежный 2 2 4 6 2 2" xfId="5952"/>
    <cellStyle name="Денежный 2 2 4 6 2 2 2" xfId="5958"/>
    <cellStyle name="Денежный 2 2 4 6 2 2 3" xfId="12127"/>
    <cellStyle name="Денежный 2 2 4 6 2 3" xfId="6426"/>
    <cellStyle name="Денежный 2 2 4 6 2 4" xfId="6924"/>
    <cellStyle name="Денежный 2 2 4 6 2 5" xfId="7422"/>
    <cellStyle name="Денежный 2 2 4 6 2 6" xfId="8442"/>
    <cellStyle name="Денежный 2 2 4 6 2 7" xfId="8930"/>
    <cellStyle name="Денежный 2 2 4 6 2 8" xfId="9466"/>
    <cellStyle name="Денежный 2 2 4 6 2 9" xfId="10701"/>
    <cellStyle name="Денежный 2 2 4 6 3" xfId="1108"/>
    <cellStyle name="Денежный 2 2 4 6 3 2" xfId="9769"/>
    <cellStyle name="Денежный 2 2 4 6 3 3" xfId="11000"/>
    <cellStyle name="Денежный 2 2 4 6 4" xfId="1206"/>
    <cellStyle name="Денежный 2 2 4 6 4 2" xfId="9863"/>
    <cellStyle name="Денежный 2 2 4 6 4 3" xfId="11092"/>
    <cellStyle name="Денежный 2 2 4 6 5" xfId="1823"/>
    <cellStyle name="Денежный 2 2 4 6 5 2" xfId="6420"/>
    <cellStyle name="Денежный 2 2 4 6 5 3" xfId="12438"/>
    <cellStyle name="Денежный 2 2 4 6 6" xfId="6918"/>
    <cellStyle name="Денежный 2 2 4 6 7" xfId="7416"/>
    <cellStyle name="Денежный 2 2 4 6 8" xfId="8431"/>
    <cellStyle name="Денежный 2 2 4 6 9" xfId="8919"/>
    <cellStyle name="Денежный 2 2 4 7" xfId="1111"/>
    <cellStyle name="Денежный 2 2 4 7 10" xfId="11797"/>
    <cellStyle name="Денежный 2 2 4 7 2" xfId="2056"/>
    <cellStyle name="Денежный 2 2 4 7 2 2" xfId="6164"/>
    <cellStyle name="Денежный 2 2 4 7 2 3" xfId="12333"/>
    <cellStyle name="Денежный 2 2 4 7 3" xfId="6621"/>
    <cellStyle name="Денежный 2 2 4 7 4" xfId="7119"/>
    <cellStyle name="Денежный 2 2 4 7 5" xfId="7617"/>
    <cellStyle name="Денежный 2 2 4 7 6" xfId="8746"/>
    <cellStyle name="Денежный 2 2 4 7 7" xfId="9242"/>
    <cellStyle name="Денежный 2 2 4 7 8" xfId="9772"/>
    <cellStyle name="Денежный 2 2 4 7 9" xfId="11003"/>
    <cellStyle name="Денежный 2 2 4 8" xfId="1209"/>
    <cellStyle name="Денежный 2 2 4 8 10" xfId="11642"/>
    <cellStyle name="Денежный 2 2 4 8 2" xfId="1787"/>
    <cellStyle name="Денежный 2 2 4 8 2 2" xfId="6229"/>
    <cellStyle name="Денежный 2 2 4 8 2 3" xfId="12398"/>
    <cellStyle name="Денежный 2 2 4 8 3" xfId="6667"/>
    <cellStyle name="Денежный 2 2 4 8 4" xfId="7165"/>
    <cellStyle name="Денежный 2 2 4 8 5" xfId="7663"/>
    <cellStyle name="Денежный 2 2 4 8 6" xfId="8842"/>
    <cellStyle name="Денежный 2 2 4 8 7" xfId="9326"/>
    <cellStyle name="Денежный 2 2 4 8 8" xfId="9866"/>
    <cellStyle name="Денежный 2 2 4 8 9" xfId="11095"/>
    <cellStyle name="Денежный 2 2 4 9" xfId="1326"/>
    <cellStyle name="Денежный 2 2 4 9 2" xfId="2205"/>
    <cellStyle name="Денежный 2 2 4 9 3" xfId="11924"/>
    <cellStyle name="Денежный 2 2 40" xfId="7865"/>
    <cellStyle name="Денежный 2 2 41" xfId="7854"/>
    <cellStyle name="Денежный 2 2 42" xfId="7712"/>
    <cellStyle name="Денежный 2 2 43" xfId="10114"/>
    <cellStyle name="Денежный 2 2 44" xfId="11179"/>
    <cellStyle name="Денежный 2 2 45" xfId="12790"/>
    <cellStyle name="Денежный 2 2 45 2" xfId="12801"/>
    <cellStyle name="Денежный 2 2 46" xfId="12811"/>
    <cellStyle name="Денежный 2 2 47" xfId="12824"/>
    <cellStyle name="Денежный 2 2 48" xfId="14172"/>
    <cellStyle name="Денежный 2 2 5" xfId="245"/>
    <cellStyle name="Денежный 2 2 5 10" xfId="1759"/>
    <cellStyle name="Денежный 2 2 5 11" xfId="2985"/>
    <cellStyle name="Денежный 2 2 5 12" xfId="2963"/>
    <cellStyle name="Денежный 2 2 5 13" xfId="3402"/>
    <cellStyle name="Денежный 2 2 5 14" xfId="3349"/>
    <cellStyle name="Денежный 2 2 5 15" xfId="3894"/>
    <cellStyle name="Денежный 2 2 5 16" xfId="3839"/>
    <cellStyle name="Денежный 2 2 5 17" xfId="4087"/>
    <cellStyle name="Денежный 2 2 5 18" xfId="3892"/>
    <cellStyle name="Денежный 2 2 5 19" xfId="4315"/>
    <cellStyle name="Денежный 2 2 5 2" xfId="287"/>
    <cellStyle name="Денежный 2 2 5 2 10" xfId="3011"/>
    <cellStyle name="Денежный 2 2 5 2 11" xfId="2951"/>
    <cellStyle name="Денежный 2 2 5 2 12" xfId="3427"/>
    <cellStyle name="Денежный 2 2 5 2 13" xfId="3497"/>
    <cellStyle name="Денежный 2 2 5 2 14" xfId="3931"/>
    <cellStyle name="Денежный 2 2 5 2 15" xfId="3825"/>
    <cellStyle name="Денежный 2 2 5 2 16" xfId="4181"/>
    <cellStyle name="Денежный 2 2 5 2 17" xfId="4023"/>
    <cellStyle name="Денежный 2 2 5 2 18" xfId="3807"/>
    <cellStyle name="Денежный 2 2 5 2 19" xfId="4951"/>
    <cellStyle name="Денежный 2 2 5 2 2" xfId="589"/>
    <cellStyle name="Денежный 2 2 5 2 2 10" xfId="3103"/>
    <cellStyle name="Денежный 2 2 5 2 2 11" xfId="3231"/>
    <cellStyle name="Денежный 2 2 5 2 2 12" xfId="3519"/>
    <cellStyle name="Денежный 2 2 5 2 2 13" xfId="3647"/>
    <cellStyle name="Денежный 2 2 5 2 2 14" xfId="4116"/>
    <cellStyle name="Денежный 2 2 5 2 2 15" xfId="4277"/>
    <cellStyle name="Денежный 2 2 5 2 2 16" xfId="4422"/>
    <cellStyle name="Денежный 2 2 5 2 2 17" xfId="4559"/>
    <cellStyle name="Денежный 2 2 5 2 2 18" xfId="4687"/>
    <cellStyle name="Денежный 2 2 5 2 2 19" xfId="5105"/>
    <cellStyle name="Денежный 2 2 5 2 2 2" xfId="620"/>
    <cellStyle name="Денежный 2 2 5 2 2 2 10" xfId="3533"/>
    <cellStyle name="Денежный 2 2 5 2 2 2 11" xfId="3661"/>
    <cellStyle name="Денежный 2 2 5 2 2 2 12" xfId="4139"/>
    <cellStyle name="Денежный 2 2 5 2 2 2 13" xfId="4294"/>
    <cellStyle name="Денежный 2 2 5 2 2 2 14" xfId="4442"/>
    <cellStyle name="Денежный 2 2 5 2 2 2 15" xfId="4573"/>
    <cellStyle name="Денежный 2 2 5 2 2 2 16" xfId="4701"/>
    <cellStyle name="Денежный 2 2 5 2 2 2 17" xfId="5122"/>
    <cellStyle name="Денежный 2 2 5 2 2 2 18" xfId="5269"/>
    <cellStyle name="Денежный 2 2 5 2 2 2 19" xfId="5405"/>
    <cellStyle name="Денежный 2 2 5 2 2 2 2" xfId="803"/>
    <cellStyle name="Денежный 2 2 5 2 2 2 2 2" xfId="9470"/>
    <cellStyle name="Денежный 2 2 5 2 2 2 2 3" xfId="10705"/>
    <cellStyle name="Денежный 2 2 5 2 2 2 20" xfId="5533"/>
    <cellStyle name="Денежный 2 2 5 2 2 2 21" xfId="5821"/>
    <cellStyle name="Денежный 2 2 5 2 2 2 22" xfId="6289"/>
    <cellStyle name="Денежный 2 2 5 2 2 2 23" xfId="6787"/>
    <cellStyle name="Денежный 2 2 5 2 2 2 24" xfId="7285"/>
    <cellStyle name="Денежный 2 2 5 2 2 2 25" xfId="8264"/>
    <cellStyle name="Денежный 2 2 5 2 2 2 26" xfId="8599"/>
    <cellStyle name="Денежный 2 2 5 2 2 2 27" xfId="9204"/>
    <cellStyle name="Денежный 2 2 5 2 2 2 28" xfId="10528"/>
    <cellStyle name="Денежный 2 2 5 2 2 2 29" xfId="11530"/>
    <cellStyle name="Денежный 2 2 5 2 2 2 3" xfId="804"/>
    <cellStyle name="Денежный 2 2 5 2 2 2 3 2" xfId="9471"/>
    <cellStyle name="Денежный 2 2 5 2 2 2 3 3" xfId="10706"/>
    <cellStyle name="Денежный 2 2 5 2 2 2 4" xfId="1648"/>
    <cellStyle name="Денежный 2 2 5 2 2 2 4 2" xfId="2413"/>
    <cellStyle name="Денежный 2 2 5 2 2 2 4 3" xfId="12008"/>
    <cellStyle name="Денежный 2 2 5 2 2 2 5" xfId="2567"/>
    <cellStyle name="Денежный 2 2 5 2 2 2 6" xfId="2701"/>
    <cellStyle name="Денежный 2 2 5 2 2 2 7" xfId="2829"/>
    <cellStyle name="Денежный 2 2 5 2 2 2 8" xfId="3117"/>
    <cellStyle name="Денежный 2 2 5 2 2 2 9" xfId="3245"/>
    <cellStyle name="Денежный 2 2 5 2 2 20" xfId="5250"/>
    <cellStyle name="Денежный 2 2 5 2 2 21" xfId="5391"/>
    <cellStyle name="Денежный 2 2 5 2 2 22" xfId="5519"/>
    <cellStyle name="Денежный 2 2 5 2 2 23" xfId="5807"/>
    <cellStyle name="Денежный 2 2 5 2 2 24" xfId="6275"/>
    <cellStyle name="Денежный 2 2 5 2 2 25" xfId="6773"/>
    <cellStyle name="Денежный 2 2 5 2 2 26" xfId="7271"/>
    <cellStyle name="Денежный 2 2 5 2 2 27" xfId="8234"/>
    <cellStyle name="Денежный 2 2 5 2 2 28" xfId="7860"/>
    <cellStyle name="Денежный 2 2 5 2 2 29" xfId="9274"/>
    <cellStyle name="Денежный 2 2 5 2 2 3" xfId="700"/>
    <cellStyle name="Денежный 2 2 5 2 2 3 10" xfId="3598"/>
    <cellStyle name="Денежный 2 2 5 2 2 3 11" xfId="3726"/>
    <cellStyle name="Денежный 2 2 5 2 2 3 12" xfId="4213"/>
    <cellStyle name="Денежный 2 2 5 2 2 3 13" xfId="4365"/>
    <cellStyle name="Денежный 2 2 5 2 2 3 14" xfId="4508"/>
    <cellStyle name="Денежный 2 2 5 2 2 3 15" xfId="4638"/>
    <cellStyle name="Денежный 2 2 5 2 2 3 16" xfId="4766"/>
    <cellStyle name="Денежный 2 2 5 2 2 3 17" xfId="5190"/>
    <cellStyle name="Денежный 2 2 5 2 2 3 18" xfId="5340"/>
    <cellStyle name="Денежный 2 2 5 2 2 3 19" xfId="5470"/>
    <cellStyle name="Денежный 2 2 5 2 2 3 2" xfId="1725"/>
    <cellStyle name="Денежный 2 2 5 2 2 3 2 2" xfId="2154"/>
    <cellStyle name="Денежный 2 2 5 2 2 3 2 3" xfId="11880"/>
    <cellStyle name="Денежный 2 2 5 2 2 3 20" xfId="5598"/>
    <cellStyle name="Денежный 2 2 5 2 2 3 21" xfId="5886"/>
    <cellStyle name="Денежный 2 2 5 2 2 3 22" xfId="6354"/>
    <cellStyle name="Денежный 2 2 5 2 2 3 23" xfId="6852"/>
    <cellStyle name="Денежный 2 2 5 2 2 3 24" xfId="7350"/>
    <cellStyle name="Денежный 2 2 5 2 2 3 25" xfId="8344"/>
    <cellStyle name="Денежный 2 2 5 2 2 3 26" xfId="8812"/>
    <cellStyle name="Денежный 2 2 5 2 2 3 27" xfId="9370"/>
    <cellStyle name="Денежный 2 2 5 2 2 3 28" xfId="10608"/>
    <cellStyle name="Денежный 2 2 5 2 2 3 29" xfId="11607"/>
    <cellStyle name="Денежный 2 2 5 2 2 3 3" xfId="2279"/>
    <cellStyle name="Денежный 2 2 5 2 2 3 4" xfId="2486"/>
    <cellStyle name="Денежный 2 2 5 2 2 3 5" xfId="2636"/>
    <cellStyle name="Денежный 2 2 5 2 2 3 6" xfId="2766"/>
    <cellStyle name="Денежный 2 2 5 2 2 3 7" xfId="2894"/>
    <cellStyle name="Денежный 2 2 5 2 2 3 8" xfId="3182"/>
    <cellStyle name="Денежный 2 2 5 2 2 3 9" xfId="3310"/>
    <cellStyle name="Денежный 2 2 5 2 2 30" xfId="10497"/>
    <cellStyle name="Денежный 2 2 5 2 2 31" xfId="11516"/>
    <cellStyle name="Денежный 2 2 5 2 2 4" xfId="801"/>
    <cellStyle name="Денежный 2 2 5 2 2 4 10" xfId="11813"/>
    <cellStyle name="Денежный 2 2 5 2 2 4 2" xfId="2072"/>
    <cellStyle name="Денежный 2 2 5 2 2 4 2 2" xfId="5960"/>
    <cellStyle name="Денежный 2 2 5 2 2 4 2 3" xfId="12129"/>
    <cellStyle name="Денежный 2 2 5 2 2 4 3" xfId="6428"/>
    <cellStyle name="Денежный 2 2 5 2 2 4 4" xfId="6926"/>
    <cellStyle name="Денежный 2 2 5 2 2 4 5" xfId="7424"/>
    <cellStyle name="Денежный 2 2 5 2 2 4 6" xfId="8444"/>
    <cellStyle name="Денежный 2 2 5 2 2 4 7" xfId="8932"/>
    <cellStyle name="Денежный 2 2 5 2 2 4 8" xfId="9468"/>
    <cellStyle name="Денежный 2 2 5 2 2 4 9" xfId="10703"/>
    <cellStyle name="Денежный 2 2 5 2 2 5" xfId="1106"/>
    <cellStyle name="Денежный 2 2 5 2 2 5 10" xfId="11936"/>
    <cellStyle name="Денежный 2 2 5 2 2 5 2" xfId="2217"/>
    <cellStyle name="Денежный 2 2 5 2 2 5 2 2" xfId="6160"/>
    <cellStyle name="Денежный 2 2 5 2 2 5 2 3" xfId="12329"/>
    <cellStyle name="Денежный 2 2 5 2 2 5 3" xfId="6617"/>
    <cellStyle name="Денежный 2 2 5 2 2 5 4" xfId="7115"/>
    <cellStyle name="Денежный 2 2 5 2 2 5 5" xfId="7613"/>
    <cellStyle name="Денежный 2 2 5 2 2 5 6" xfId="8741"/>
    <cellStyle name="Денежный 2 2 5 2 2 5 7" xfId="9237"/>
    <cellStyle name="Денежный 2 2 5 2 2 5 8" xfId="9767"/>
    <cellStyle name="Денежный 2 2 5 2 2 5 9" xfId="10998"/>
    <cellStyle name="Денежный 2 2 5 2 2 6" xfId="1204"/>
    <cellStyle name="Денежный 2 2 5 2 2 6 10" xfId="11993"/>
    <cellStyle name="Денежный 2 2 5 2 2 6 2" xfId="2394"/>
    <cellStyle name="Денежный 2 2 5 2 2 6 2 2" xfId="6225"/>
    <cellStyle name="Денежный 2 2 5 2 2 6 2 3" xfId="12394"/>
    <cellStyle name="Денежный 2 2 5 2 2 6 3" xfId="6663"/>
    <cellStyle name="Денежный 2 2 5 2 2 6 4" xfId="7161"/>
    <cellStyle name="Денежный 2 2 5 2 2 6 5" xfId="7659"/>
    <cellStyle name="Денежный 2 2 5 2 2 6 6" xfId="8837"/>
    <cellStyle name="Денежный 2 2 5 2 2 6 7" xfId="9321"/>
    <cellStyle name="Денежный 2 2 5 2 2 6 8" xfId="9861"/>
    <cellStyle name="Денежный 2 2 5 2 2 6 9" xfId="11090"/>
    <cellStyle name="Денежный 2 2 5 2 2 7" xfId="1634"/>
    <cellStyle name="Денежный 2 2 5 2 2 7 2" xfId="2550"/>
    <cellStyle name="Денежный 2 2 5 2 2 7 3" xfId="12055"/>
    <cellStyle name="Денежный 2 2 5 2 2 8" xfId="2686"/>
    <cellStyle name="Денежный 2 2 5 2 2 9" xfId="2815"/>
    <cellStyle name="Денежный 2 2 5 2 20" xfId="4853"/>
    <cellStyle name="Денежный 2 2 5 2 21" xfId="4902"/>
    <cellStyle name="Денежный 2 2 5 2 22" xfId="4863"/>
    <cellStyle name="Денежный 2 2 5 2 23" xfId="5717"/>
    <cellStyle name="Денежный 2 2 5 2 24" xfId="5780"/>
    <cellStyle name="Денежный 2 2 5 2 25" xfId="6723"/>
    <cellStyle name="Денежный 2 2 5 2 26" xfId="7221"/>
    <cellStyle name="Денежный 2 2 5 2 27" xfId="7948"/>
    <cellStyle name="Денежный 2 2 5 2 28" xfId="8170"/>
    <cellStyle name="Денежный 2 2 5 2 29" xfId="7915"/>
    <cellStyle name="Денежный 2 2 5 2 3" xfId="685"/>
    <cellStyle name="Денежный 2 2 5 2 3 10" xfId="3584"/>
    <cellStyle name="Денежный 2 2 5 2 3 11" xfId="3712"/>
    <cellStyle name="Денежный 2 2 5 2 3 12" xfId="4199"/>
    <cellStyle name="Денежный 2 2 5 2 3 13" xfId="4351"/>
    <cellStyle name="Денежный 2 2 5 2 3 14" xfId="4494"/>
    <cellStyle name="Денежный 2 2 5 2 3 15" xfId="4624"/>
    <cellStyle name="Денежный 2 2 5 2 3 16" xfId="4752"/>
    <cellStyle name="Денежный 2 2 5 2 3 17" xfId="5176"/>
    <cellStyle name="Денежный 2 2 5 2 3 18" xfId="5326"/>
    <cellStyle name="Денежный 2 2 5 2 3 19" xfId="5456"/>
    <cellStyle name="Денежный 2 2 5 2 3 2" xfId="806"/>
    <cellStyle name="Денежный 2 2 5 2 3 2 10" xfId="11866"/>
    <cellStyle name="Денежный 2 2 5 2 3 2 2" xfId="2140"/>
    <cellStyle name="Денежный 2 2 5 2 3 2 2 2" xfId="5962"/>
    <cellStyle name="Денежный 2 2 5 2 3 2 2 3" xfId="12131"/>
    <cellStyle name="Денежный 2 2 5 2 3 2 3" xfId="6430"/>
    <cellStyle name="Денежный 2 2 5 2 3 2 4" xfId="6928"/>
    <cellStyle name="Денежный 2 2 5 2 3 2 5" xfId="7426"/>
    <cellStyle name="Денежный 2 2 5 2 3 2 6" xfId="8448"/>
    <cellStyle name="Денежный 2 2 5 2 3 2 7" xfId="8937"/>
    <cellStyle name="Денежный 2 2 5 2 3 2 8" xfId="9473"/>
    <cellStyle name="Денежный 2 2 5 2 3 2 9" xfId="10708"/>
    <cellStyle name="Денежный 2 2 5 2 3 20" xfId="5584"/>
    <cellStyle name="Денежный 2 2 5 2 3 21" xfId="5872"/>
    <cellStyle name="Денежный 2 2 5 2 3 22" xfId="6340"/>
    <cellStyle name="Денежный 2 2 5 2 3 23" xfId="6838"/>
    <cellStyle name="Денежный 2 2 5 2 3 24" xfId="7336"/>
    <cellStyle name="Денежный 2 2 5 2 3 25" xfId="8329"/>
    <cellStyle name="Денежный 2 2 5 2 3 26" xfId="8386"/>
    <cellStyle name="Денежный 2 2 5 2 3 27" xfId="9345"/>
    <cellStyle name="Денежный 2 2 5 2 3 28" xfId="10593"/>
    <cellStyle name="Денежный 2 2 5 2 3 29" xfId="11592"/>
    <cellStyle name="Денежный 2 2 5 2 3 3" xfId="1102"/>
    <cellStyle name="Денежный 2 2 5 2 3 3 10" xfId="11956"/>
    <cellStyle name="Денежный 2 2 5 2 3 3 2" xfId="2265"/>
    <cellStyle name="Денежный 2 2 5 2 3 3 2 2" xfId="6157"/>
    <cellStyle name="Денежный 2 2 5 2 3 3 2 3" xfId="12326"/>
    <cellStyle name="Денежный 2 2 5 2 3 3 3" xfId="6616"/>
    <cellStyle name="Денежный 2 2 5 2 3 3 4" xfId="7114"/>
    <cellStyle name="Денежный 2 2 5 2 3 3 5" xfId="7612"/>
    <cellStyle name="Денежный 2 2 5 2 3 3 6" xfId="8737"/>
    <cellStyle name="Денежный 2 2 5 2 3 3 7" xfId="9233"/>
    <cellStyle name="Денежный 2 2 5 2 3 3 8" xfId="9763"/>
    <cellStyle name="Денежный 2 2 5 2 3 3 9" xfId="10994"/>
    <cellStyle name="Денежный 2 2 5 2 3 4" xfId="1203"/>
    <cellStyle name="Денежный 2 2 5 2 3 4 10" xfId="12032"/>
    <cellStyle name="Денежный 2 2 5 2 3 4 2" xfId="2472"/>
    <cellStyle name="Денежный 2 2 5 2 3 4 2 2" xfId="6224"/>
    <cellStyle name="Денежный 2 2 5 2 3 4 2 3" xfId="12393"/>
    <cellStyle name="Денежный 2 2 5 2 3 4 3" xfId="6662"/>
    <cellStyle name="Денежный 2 2 5 2 3 4 4" xfId="7160"/>
    <cellStyle name="Денежный 2 2 5 2 3 4 5" xfId="7658"/>
    <cellStyle name="Денежный 2 2 5 2 3 4 6" xfId="8836"/>
    <cellStyle name="Денежный 2 2 5 2 3 4 7" xfId="9320"/>
    <cellStyle name="Денежный 2 2 5 2 3 4 8" xfId="9860"/>
    <cellStyle name="Денежный 2 2 5 2 3 4 9" xfId="11089"/>
    <cellStyle name="Денежный 2 2 5 2 3 5" xfId="1710"/>
    <cellStyle name="Денежный 2 2 5 2 3 5 2" xfId="2622"/>
    <cellStyle name="Денежный 2 2 5 2 3 5 3" xfId="12076"/>
    <cellStyle name="Денежный 2 2 5 2 3 6" xfId="2752"/>
    <cellStyle name="Денежный 2 2 5 2 3 7" xfId="2880"/>
    <cellStyle name="Денежный 2 2 5 2 3 8" xfId="3168"/>
    <cellStyle name="Денежный 2 2 5 2 3 9" xfId="3296"/>
    <cellStyle name="Денежный 2 2 5 2 30" xfId="10195"/>
    <cellStyle name="Денежный 2 2 5 2 31" xfId="11453"/>
    <cellStyle name="Денежный 2 2 5 2 4" xfId="807"/>
    <cellStyle name="Денежный 2 2 5 2 4 2" xfId="9474"/>
    <cellStyle name="Денежный 2 2 5 2 4 3" xfId="10709"/>
    <cellStyle name="Денежный 2 2 5 2 5" xfId="1571"/>
    <cellStyle name="Денежный 2 2 5 2 5 2" xfId="1950"/>
    <cellStyle name="Денежный 2 2 5 2 5 3" xfId="11748"/>
    <cellStyle name="Денежный 2 2 5 2 6" xfId="1768"/>
    <cellStyle name="Денежный 2 2 5 2 7" xfId="2000"/>
    <cellStyle name="Денежный 2 2 5 2 8" xfId="2454"/>
    <cellStyle name="Денежный 2 2 5 2 9" xfId="2322"/>
    <cellStyle name="Денежный 2 2 5 20" xfId="4923"/>
    <cellStyle name="Денежный 2 2 5 21" xfId="5008"/>
    <cellStyle name="Денежный 2 2 5 22" xfId="4884"/>
    <cellStyle name="Денежный 2 2 5 23" xfId="5072"/>
    <cellStyle name="Денежный 2 2 5 24" xfId="5692"/>
    <cellStyle name="Денежный 2 2 5 25" xfId="5790"/>
    <cellStyle name="Денежный 2 2 5 26" xfId="6698"/>
    <cellStyle name="Денежный 2 2 5 27" xfId="7196"/>
    <cellStyle name="Денежный 2 2 5 28" xfId="7906"/>
    <cellStyle name="Денежный 2 2 5 29" xfId="8186"/>
    <cellStyle name="Денежный 2 2 5 3" xfId="321"/>
    <cellStyle name="Денежный 2 2 5 3 10" xfId="3461"/>
    <cellStyle name="Денежный 2 2 5 3 11" xfId="3481"/>
    <cellStyle name="Денежный 2 2 5 3 12" xfId="3965"/>
    <cellStyle name="Денежный 2 2 5 3 13" xfId="4054"/>
    <cellStyle name="Денежный 2 2 5 3 14" xfId="4016"/>
    <cellStyle name="Денежный 2 2 5 3 15" xfId="4284"/>
    <cellStyle name="Денежный 2 2 5 3 16" xfId="3972"/>
    <cellStyle name="Денежный 2 2 5 3 17" xfId="4985"/>
    <cellStyle name="Денежный 2 2 5 3 18" xfId="4836"/>
    <cellStyle name="Денежный 2 2 5 3 19" xfId="4812"/>
    <cellStyle name="Денежный 2 2 5 3 2" xfId="1605"/>
    <cellStyle name="Денежный 2 2 5 3 2 2" xfId="1927"/>
    <cellStyle name="Денежный 2 2 5 3 2 3" xfId="11736"/>
    <cellStyle name="Денежный 2 2 5 3 20" xfId="5315"/>
    <cellStyle name="Денежный 2 2 5 3 21" xfId="5751"/>
    <cellStyle name="Денежный 2 2 5 3 22" xfId="5764"/>
    <cellStyle name="Денежный 2 2 5 3 23" xfId="6757"/>
    <cellStyle name="Денежный 2 2 5 3 24" xfId="7255"/>
    <cellStyle name="Денежный 2 2 5 3 25" xfId="7982"/>
    <cellStyle name="Денежный 2 2 5 3 26" xfId="8154"/>
    <cellStyle name="Денежный 2 2 5 3 27" xfId="7991"/>
    <cellStyle name="Денежный 2 2 5 3 28" xfId="10229"/>
    <cellStyle name="Денежный 2 2 5 3 29" xfId="11487"/>
    <cellStyle name="Денежный 2 2 5 3 3" xfId="1796"/>
    <cellStyle name="Денежный 2 2 5 3 4" xfId="1776"/>
    <cellStyle name="Денежный 2 2 5 3 5" xfId="2040"/>
    <cellStyle name="Денежный 2 2 5 3 6" xfId="2228"/>
    <cellStyle name="Денежный 2 2 5 3 7" xfId="2556"/>
    <cellStyle name="Денежный 2 2 5 3 8" xfId="3045"/>
    <cellStyle name="Денежный 2 2 5 3 9" xfId="3071"/>
    <cellStyle name="Денежный 2 2 5 30" xfId="8213"/>
    <cellStyle name="Денежный 2 2 5 31" xfId="10153"/>
    <cellStyle name="Денежный 2 2 5 32" xfId="11221"/>
    <cellStyle name="Денежный 2 2 5 4" xfId="647"/>
    <cellStyle name="Денежный 2 2 5 4 10" xfId="3557"/>
    <cellStyle name="Денежный 2 2 5 4 11" xfId="3685"/>
    <cellStyle name="Денежный 2 2 5 4 12" xfId="4165"/>
    <cellStyle name="Денежный 2 2 5 4 13" xfId="4320"/>
    <cellStyle name="Денежный 2 2 5 4 14" xfId="4466"/>
    <cellStyle name="Денежный 2 2 5 4 15" xfId="4597"/>
    <cellStyle name="Денежный 2 2 5 4 16" xfId="4725"/>
    <cellStyle name="Денежный 2 2 5 4 17" xfId="5147"/>
    <cellStyle name="Денежный 2 2 5 4 18" xfId="5294"/>
    <cellStyle name="Денежный 2 2 5 4 19" xfId="5429"/>
    <cellStyle name="Денежный 2 2 5 4 2" xfId="1672"/>
    <cellStyle name="Денежный 2 2 5 4 2 2" xfId="2104"/>
    <cellStyle name="Денежный 2 2 5 4 2 3" xfId="11836"/>
    <cellStyle name="Денежный 2 2 5 4 20" xfId="5557"/>
    <cellStyle name="Денежный 2 2 5 4 21" xfId="5845"/>
    <cellStyle name="Денежный 2 2 5 4 22" xfId="6313"/>
    <cellStyle name="Денежный 2 2 5 4 23" xfId="6811"/>
    <cellStyle name="Денежный 2 2 5 4 24" xfId="7309"/>
    <cellStyle name="Денежный 2 2 5 4 25" xfId="8291"/>
    <cellStyle name="Денежный 2 2 5 4 26" xfId="8671"/>
    <cellStyle name="Денежный 2 2 5 4 27" xfId="8944"/>
    <cellStyle name="Денежный 2 2 5 4 28" xfId="10555"/>
    <cellStyle name="Денежный 2 2 5 4 29" xfId="11554"/>
    <cellStyle name="Денежный 2 2 5 4 3" xfId="2238"/>
    <cellStyle name="Денежный 2 2 5 4 4" xfId="2438"/>
    <cellStyle name="Денежный 2 2 5 4 5" xfId="2592"/>
    <cellStyle name="Денежный 2 2 5 4 6" xfId="2725"/>
    <cellStyle name="Денежный 2 2 5 4 7" xfId="2853"/>
    <cellStyle name="Денежный 2 2 5 4 8" xfId="3141"/>
    <cellStyle name="Денежный 2 2 5 4 9" xfId="3269"/>
    <cellStyle name="Денежный 2 2 5 5" xfId="719"/>
    <cellStyle name="Денежный 2 2 5 5 10" xfId="3617"/>
    <cellStyle name="Денежный 2 2 5 5 11" xfId="3745"/>
    <cellStyle name="Денежный 2 2 5 5 12" xfId="4232"/>
    <cellStyle name="Денежный 2 2 5 5 13" xfId="4384"/>
    <cellStyle name="Денежный 2 2 5 5 14" xfId="4527"/>
    <cellStyle name="Денежный 2 2 5 5 15" xfId="4657"/>
    <cellStyle name="Денежный 2 2 5 5 16" xfId="4785"/>
    <cellStyle name="Денежный 2 2 5 5 17" xfId="5209"/>
    <cellStyle name="Денежный 2 2 5 5 18" xfId="5359"/>
    <cellStyle name="Денежный 2 2 5 5 19" xfId="5489"/>
    <cellStyle name="Денежный 2 2 5 5 2" xfId="1878"/>
    <cellStyle name="Денежный 2 2 5 5 2 2" xfId="2173"/>
    <cellStyle name="Денежный 2 2 5 5 2 3" xfId="11899"/>
    <cellStyle name="Денежный 2 2 5 5 20" xfId="5617"/>
    <cellStyle name="Денежный 2 2 5 5 21" xfId="5905"/>
    <cellStyle name="Денежный 2 2 5 5 22" xfId="6373"/>
    <cellStyle name="Денежный 2 2 5 5 23" xfId="6871"/>
    <cellStyle name="Денежный 2 2 5 5 24" xfId="7369"/>
    <cellStyle name="Денежный 2 2 5 5 25" xfId="8363"/>
    <cellStyle name="Денежный 2 2 5 5 26" xfId="8454"/>
    <cellStyle name="Денежный 2 2 5 5 27" xfId="9389"/>
    <cellStyle name="Денежный 2 2 5 5 28" xfId="10627"/>
    <cellStyle name="Денежный 2 2 5 5 29" xfId="11693"/>
    <cellStyle name="Денежный 2 2 5 5 3" xfId="2298"/>
    <cellStyle name="Денежный 2 2 5 5 4" xfId="2505"/>
    <cellStyle name="Денежный 2 2 5 5 5" xfId="2655"/>
    <cellStyle name="Денежный 2 2 5 5 6" xfId="2785"/>
    <cellStyle name="Денежный 2 2 5 5 7" xfId="2913"/>
    <cellStyle name="Денежный 2 2 5 5 8" xfId="3201"/>
    <cellStyle name="Денежный 2 2 5 5 9" xfId="3329"/>
    <cellStyle name="Денежный 2 2 5 6" xfId="800"/>
    <cellStyle name="Денежный 2 2 5 6 10" xfId="9467"/>
    <cellStyle name="Денежный 2 2 5 6 11" xfId="10702"/>
    <cellStyle name="Денежный 2 2 5 6 12" xfId="11782"/>
    <cellStyle name="Денежный 2 2 5 6 2" xfId="809"/>
    <cellStyle name="Денежный 2 2 5 6 2 10" xfId="12128"/>
    <cellStyle name="Денежный 2 2 5 6 2 2" xfId="5959"/>
    <cellStyle name="Денежный 2 2 5 6 2 2 2" xfId="5964"/>
    <cellStyle name="Денежный 2 2 5 6 2 2 3" xfId="12133"/>
    <cellStyle name="Денежный 2 2 5 6 2 3" xfId="6432"/>
    <cellStyle name="Денежный 2 2 5 6 2 4" xfId="6930"/>
    <cellStyle name="Денежный 2 2 5 6 2 5" xfId="7428"/>
    <cellStyle name="Денежный 2 2 5 6 2 6" xfId="8451"/>
    <cellStyle name="Денежный 2 2 5 6 2 7" xfId="8940"/>
    <cellStyle name="Денежный 2 2 5 6 2 8" xfId="9476"/>
    <cellStyle name="Денежный 2 2 5 6 2 9" xfId="10711"/>
    <cellStyle name="Денежный 2 2 5 6 3" xfId="1098"/>
    <cellStyle name="Денежный 2 2 5 6 3 2" xfId="9759"/>
    <cellStyle name="Денежный 2 2 5 6 3 3" xfId="10990"/>
    <cellStyle name="Денежный 2 2 5 6 4" xfId="1199"/>
    <cellStyle name="Денежный 2 2 5 6 4 2" xfId="9856"/>
    <cellStyle name="Денежный 2 2 5 6 4 3" xfId="11085"/>
    <cellStyle name="Денежный 2 2 5 6 5" xfId="2024"/>
    <cellStyle name="Денежный 2 2 5 6 5 2" xfId="6427"/>
    <cellStyle name="Денежный 2 2 5 6 5 3" xfId="12439"/>
    <cellStyle name="Денежный 2 2 5 6 6" xfId="6925"/>
    <cellStyle name="Денежный 2 2 5 6 7" xfId="7423"/>
    <cellStyle name="Денежный 2 2 5 6 8" xfId="8443"/>
    <cellStyle name="Денежный 2 2 5 6 9" xfId="8931"/>
    <cellStyle name="Денежный 2 2 5 7" xfId="1107"/>
    <cellStyle name="Денежный 2 2 5 7 10" xfId="11766"/>
    <cellStyle name="Денежный 2 2 5 7 2" xfId="1984"/>
    <cellStyle name="Денежный 2 2 5 7 2 2" xfId="6161"/>
    <cellStyle name="Денежный 2 2 5 7 2 3" xfId="12330"/>
    <cellStyle name="Денежный 2 2 5 7 3" xfId="6618"/>
    <cellStyle name="Денежный 2 2 5 7 4" xfId="7116"/>
    <cellStyle name="Денежный 2 2 5 7 5" xfId="7614"/>
    <cellStyle name="Денежный 2 2 5 7 6" xfId="8742"/>
    <cellStyle name="Денежный 2 2 5 7 7" xfId="9238"/>
    <cellStyle name="Денежный 2 2 5 7 8" xfId="9768"/>
    <cellStyle name="Денежный 2 2 5 7 9" xfId="10999"/>
    <cellStyle name="Денежный 2 2 5 8" xfId="1205"/>
    <cellStyle name="Денежный 2 2 5 8 10" xfId="11975"/>
    <cellStyle name="Денежный 2 2 5 8 2" xfId="2353"/>
    <cellStyle name="Денежный 2 2 5 8 2 2" xfId="6226"/>
    <cellStyle name="Денежный 2 2 5 8 2 3" xfId="12395"/>
    <cellStyle name="Денежный 2 2 5 8 3" xfId="6664"/>
    <cellStyle name="Денежный 2 2 5 8 4" xfId="7162"/>
    <cellStyle name="Денежный 2 2 5 8 5" xfId="7660"/>
    <cellStyle name="Денежный 2 2 5 8 6" xfId="8838"/>
    <cellStyle name="Денежный 2 2 5 8 7" xfId="9322"/>
    <cellStyle name="Денежный 2 2 5 8 8" xfId="9862"/>
    <cellStyle name="Денежный 2 2 5 8 9" xfId="11091"/>
    <cellStyle name="Денежный 2 2 5 9" xfId="1336"/>
    <cellStyle name="Денежный 2 2 5 9 2" xfId="2367"/>
    <cellStyle name="Денежный 2 2 5 9 3" xfId="11982"/>
    <cellStyle name="Денежный 2 2 6" xfId="251"/>
    <cellStyle name="Денежный 2 2 6 10" xfId="1836"/>
    <cellStyle name="Денежный 2 2 6 11" xfId="2990"/>
    <cellStyle name="Денежный 2 2 6 12" xfId="2961"/>
    <cellStyle name="Денежный 2 2 6 13" xfId="3407"/>
    <cellStyle name="Денежный 2 2 6 14" xfId="3505"/>
    <cellStyle name="Денежный 2 2 6 15" xfId="3899"/>
    <cellStyle name="Денежный 2 2 6 16" xfId="3837"/>
    <cellStyle name="Денежный 2 2 6 17" xfId="3864"/>
    <cellStyle name="Денежный 2 2 6 18" xfId="3789"/>
    <cellStyle name="Денежный 2 2 6 19" xfId="4003"/>
    <cellStyle name="Денежный 2 2 6 2" xfId="288"/>
    <cellStyle name="Денежный 2 2 6 2 10" xfId="3012"/>
    <cellStyle name="Денежный 2 2 6 2 11" xfId="3057"/>
    <cellStyle name="Денежный 2 2 6 2 12" xfId="3428"/>
    <cellStyle name="Денежный 2 2 6 2 13" xfId="3368"/>
    <cellStyle name="Денежный 2 2 6 2 14" xfId="3932"/>
    <cellStyle name="Денежный 2 2 6 2 15" xfId="3983"/>
    <cellStyle name="Денежный 2 2 6 2 16" xfId="4046"/>
    <cellStyle name="Денежный 2 2 6 2 17" xfId="4400"/>
    <cellStyle name="Денежный 2 2 6 2 18" xfId="4084"/>
    <cellStyle name="Денежный 2 2 6 2 19" xfId="4952"/>
    <cellStyle name="Денежный 2 2 6 2 2" xfId="595"/>
    <cellStyle name="Денежный 2 2 6 2 2 10" xfId="3108"/>
    <cellStyle name="Денежный 2 2 6 2 2 11" xfId="3236"/>
    <cellStyle name="Денежный 2 2 6 2 2 12" xfId="3524"/>
    <cellStyle name="Денежный 2 2 6 2 2 13" xfId="3652"/>
    <cellStyle name="Денежный 2 2 6 2 2 14" xfId="4121"/>
    <cellStyle name="Денежный 2 2 6 2 2 15" xfId="4282"/>
    <cellStyle name="Денежный 2 2 6 2 2 16" xfId="4427"/>
    <cellStyle name="Денежный 2 2 6 2 2 17" xfId="4564"/>
    <cellStyle name="Денежный 2 2 6 2 2 18" xfId="4692"/>
    <cellStyle name="Денежный 2 2 6 2 2 19" xfId="5110"/>
    <cellStyle name="Денежный 2 2 6 2 2 2" xfId="621"/>
    <cellStyle name="Денежный 2 2 6 2 2 2 10" xfId="3534"/>
    <cellStyle name="Денежный 2 2 6 2 2 2 11" xfId="3662"/>
    <cellStyle name="Денежный 2 2 6 2 2 2 12" xfId="4140"/>
    <cellStyle name="Денежный 2 2 6 2 2 2 13" xfId="4295"/>
    <cellStyle name="Денежный 2 2 6 2 2 2 14" xfId="4443"/>
    <cellStyle name="Денежный 2 2 6 2 2 2 15" xfId="4574"/>
    <cellStyle name="Денежный 2 2 6 2 2 2 16" xfId="4702"/>
    <cellStyle name="Денежный 2 2 6 2 2 2 17" xfId="5123"/>
    <cellStyle name="Денежный 2 2 6 2 2 2 18" xfId="5270"/>
    <cellStyle name="Денежный 2 2 6 2 2 2 19" xfId="5406"/>
    <cellStyle name="Денежный 2 2 6 2 2 2 2" xfId="812"/>
    <cellStyle name="Денежный 2 2 6 2 2 2 2 2" xfId="9479"/>
    <cellStyle name="Денежный 2 2 6 2 2 2 2 3" xfId="10714"/>
    <cellStyle name="Денежный 2 2 6 2 2 2 20" xfId="5534"/>
    <cellStyle name="Денежный 2 2 6 2 2 2 21" xfId="5822"/>
    <cellStyle name="Денежный 2 2 6 2 2 2 22" xfId="6290"/>
    <cellStyle name="Денежный 2 2 6 2 2 2 23" xfId="6788"/>
    <cellStyle name="Денежный 2 2 6 2 2 2 24" xfId="7286"/>
    <cellStyle name="Денежный 2 2 6 2 2 2 25" xfId="8265"/>
    <cellStyle name="Денежный 2 2 6 2 2 2 26" xfId="8536"/>
    <cellStyle name="Денежный 2 2 6 2 2 2 27" xfId="8973"/>
    <cellStyle name="Денежный 2 2 6 2 2 2 28" xfId="10529"/>
    <cellStyle name="Денежный 2 2 6 2 2 2 29" xfId="11531"/>
    <cellStyle name="Денежный 2 2 6 2 2 2 3" xfId="813"/>
    <cellStyle name="Денежный 2 2 6 2 2 2 3 2" xfId="9480"/>
    <cellStyle name="Денежный 2 2 6 2 2 2 3 3" xfId="10715"/>
    <cellStyle name="Денежный 2 2 6 2 2 2 4" xfId="1649"/>
    <cellStyle name="Денежный 2 2 6 2 2 2 4 2" xfId="2414"/>
    <cellStyle name="Денежный 2 2 6 2 2 2 4 3" xfId="12009"/>
    <cellStyle name="Денежный 2 2 6 2 2 2 5" xfId="2568"/>
    <cellStyle name="Денежный 2 2 6 2 2 2 6" xfId="2702"/>
    <cellStyle name="Денежный 2 2 6 2 2 2 7" xfId="2830"/>
    <cellStyle name="Денежный 2 2 6 2 2 2 8" xfId="3118"/>
    <cellStyle name="Денежный 2 2 6 2 2 2 9" xfId="3246"/>
    <cellStyle name="Денежный 2 2 6 2 2 20" xfId="5255"/>
    <cellStyle name="Денежный 2 2 6 2 2 21" xfId="5396"/>
    <cellStyle name="Денежный 2 2 6 2 2 22" xfId="5524"/>
    <cellStyle name="Денежный 2 2 6 2 2 23" xfId="5812"/>
    <cellStyle name="Денежный 2 2 6 2 2 24" xfId="6280"/>
    <cellStyle name="Денежный 2 2 6 2 2 25" xfId="6778"/>
    <cellStyle name="Денежный 2 2 6 2 2 26" xfId="7276"/>
    <cellStyle name="Денежный 2 2 6 2 2 27" xfId="8240"/>
    <cellStyle name="Денежный 2 2 6 2 2 28" xfId="7863"/>
    <cellStyle name="Денежный 2 2 6 2 2 29" xfId="9188"/>
    <cellStyle name="Денежный 2 2 6 2 2 3" xfId="701"/>
    <cellStyle name="Денежный 2 2 6 2 2 3 10" xfId="3599"/>
    <cellStyle name="Денежный 2 2 6 2 2 3 11" xfId="3727"/>
    <cellStyle name="Денежный 2 2 6 2 2 3 12" xfId="4214"/>
    <cellStyle name="Денежный 2 2 6 2 2 3 13" xfId="4366"/>
    <cellStyle name="Денежный 2 2 6 2 2 3 14" xfId="4509"/>
    <cellStyle name="Денежный 2 2 6 2 2 3 15" xfId="4639"/>
    <cellStyle name="Денежный 2 2 6 2 2 3 16" xfId="4767"/>
    <cellStyle name="Денежный 2 2 6 2 2 3 17" xfId="5191"/>
    <cellStyle name="Денежный 2 2 6 2 2 3 18" xfId="5341"/>
    <cellStyle name="Денежный 2 2 6 2 2 3 19" xfId="5471"/>
    <cellStyle name="Денежный 2 2 6 2 2 3 2" xfId="1726"/>
    <cellStyle name="Денежный 2 2 6 2 2 3 2 2" xfId="2155"/>
    <cellStyle name="Денежный 2 2 6 2 2 3 2 3" xfId="11881"/>
    <cellStyle name="Денежный 2 2 6 2 2 3 20" xfId="5599"/>
    <cellStyle name="Денежный 2 2 6 2 2 3 21" xfId="5887"/>
    <cellStyle name="Денежный 2 2 6 2 2 3 22" xfId="6355"/>
    <cellStyle name="Денежный 2 2 6 2 2 3 23" xfId="6853"/>
    <cellStyle name="Денежный 2 2 6 2 2 3 24" xfId="7351"/>
    <cellStyle name="Денежный 2 2 6 2 2 3 25" xfId="8345"/>
    <cellStyle name="Денежный 2 2 6 2 2 3 26" xfId="8710"/>
    <cellStyle name="Денежный 2 2 6 2 2 3 27" xfId="9371"/>
    <cellStyle name="Денежный 2 2 6 2 2 3 28" xfId="10609"/>
    <cellStyle name="Денежный 2 2 6 2 2 3 29" xfId="11608"/>
    <cellStyle name="Денежный 2 2 6 2 2 3 3" xfId="2280"/>
    <cellStyle name="Денежный 2 2 6 2 2 3 4" xfId="2487"/>
    <cellStyle name="Денежный 2 2 6 2 2 3 5" xfId="2637"/>
    <cellStyle name="Денежный 2 2 6 2 2 3 6" xfId="2767"/>
    <cellStyle name="Денежный 2 2 6 2 2 3 7" xfId="2895"/>
    <cellStyle name="Денежный 2 2 6 2 2 3 8" xfId="3183"/>
    <cellStyle name="Денежный 2 2 6 2 2 3 9" xfId="3311"/>
    <cellStyle name="Денежный 2 2 6 2 2 30" xfId="10503"/>
    <cellStyle name="Денежный 2 2 6 2 2 31" xfId="11521"/>
    <cellStyle name="Денежный 2 2 6 2 2 4" xfId="811"/>
    <cellStyle name="Денежный 2 2 6 2 2 4 10" xfId="11818"/>
    <cellStyle name="Денежный 2 2 6 2 2 4 2" xfId="2077"/>
    <cellStyle name="Денежный 2 2 6 2 2 4 2 2" xfId="5966"/>
    <cellStyle name="Денежный 2 2 6 2 2 4 2 3" xfId="12135"/>
    <cellStyle name="Денежный 2 2 6 2 2 4 3" xfId="6434"/>
    <cellStyle name="Денежный 2 2 6 2 2 4 4" xfId="6932"/>
    <cellStyle name="Денежный 2 2 6 2 2 4 5" xfId="7430"/>
    <cellStyle name="Денежный 2 2 6 2 2 4 6" xfId="8453"/>
    <cellStyle name="Денежный 2 2 6 2 2 4 7" xfId="8942"/>
    <cellStyle name="Денежный 2 2 6 2 2 4 8" xfId="9478"/>
    <cellStyle name="Денежный 2 2 6 2 2 4 9" xfId="10713"/>
    <cellStyle name="Денежный 2 2 6 2 2 5" xfId="1096"/>
    <cellStyle name="Денежный 2 2 6 2 2 5 10" xfId="11941"/>
    <cellStyle name="Денежный 2 2 6 2 2 5 2" xfId="2222"/>
    <cellStyle name="Денежный 2 2 6 2 2 5 2 2" xfId="6154"/>
    <cellStyle name="Денежный 2 2 6 2 2 5 2 3" xfId="12323"/>
    <cellStyle name="Денежный 2 2 6 2 2 5 3" xfId="6614"/>
    <cellStyle name="Денежный 2 2 6 2 2 5 4" xfId="7112"/>
    <cellStyle name="Денежный 2 2 6 2 2 5 5" xfId="7610"/>
    <cellStyle name="Денежный 2 2 6 2 2 5 6" xfId="8731"/>
    <cellStyle name="Денежный 2 2 6 2 2 5 7" xfId="9227"/>
    <cellStyle name="Денежный 2 2 6 2 2 5 8" xfId="9757"/>
    <cellStyle name="Денежный 2 2 6 2 2 5 9" xfId="10988"/>
    <cellStyle name="Денежный 2 2 6 2 2 6" xfId="1197"/>
    <cellStyle name="Денежный 2 2 6 2 2 6 10" xfId="11998"/>
    <cellStyle name="Денежный 2 2 6 2 2 6 2" xfId="2399"/>
    <cellStyle name="Денежный 2 2 6 2 2 6 2 2" xfId="6220"/>
    <cellStyle name="Денежный 2 2 6 2 2 6 2 3" xfId="12389"/>
    <cellStyle name="Денежный 2 2 6 2 2 6 3" xfId="6660"/>
    <cellStyle name="Денежный 2 2 6 2 2 6 4" xfId="7158"/>
    <cellStyle name="Денежный 2 2 6 2 2 6 5" xfId="7656"/>
    <cellStyle name="Денежный 2 2 6 2 2 6 6" xfId="8830"/>
    <cellStyle name="Денежный 2 2 6 2 2 6 7" xfId="9314"/>
    <cellStyle name="Денежный 2 2 6 2 2 6 8" xfId="9854"/>
    <cellStyle name="Денежный 2 2 6 2 2 6 9" xfId="11083"/>
    <cellStyle name="Денежный 2 2 6 2 2 7" xfId="1639"/>
    <cellStyle name="Денежный 2 2 6 2 2 7 2" xfId="2555"/>
    <cellStyle name="Денежный 2 2 6 2 2 7 3" xfId="12060"/>
    <cellStyle name="Денежный 2 2 6 2 2 8" xfId="2691"/>
    <cellStyle name="Денежный 2 2 6 2 2 9" xfId="2820"/>
    <cellStyle name="Денежный 2 2 6 2 20" xfId="5061"/>
    <cellStyle name="Денежный 2 2 6 2 21" xfId="4832"/>
    <cellStyle name="Денежный 2 2 6 2 22" xfId="5018"/>
    <cellStyle name="Денежный 2 2 6 2 23" xfId="5718"/>
    <cellStyle name="Денежный 2 2 6 2 24" xfId="5656"/>
    <cellStyle name="Денежный 2 2 6 2 25" xfId="6724"/>
    <cellStyle name="Денежный 2 2 6 2 26" xfId="7222"/>
    <cellStyle name="Денежный 2 2 6 2 27" xfId="7949"/>
    <cellStyle name="Денежный 2 2 6 2 28" xfId="7821"/>
    <cellStyle name="Денежный 2 2 6 2 29" xfId="7789"/>
    <cellStyle name="Денежный 2 2 6 2 3" xfId="691"/>
    <cellStyle name="Денежный 2 2 6 2 3 10" xfId="3589"/>
    <cellStyle name="Денежный 2 2 6 2 3 11" xfId="3717"/>
    <cellStyle name="Денежный 2 2 6 2 3 12" xfId="4204"/>
    <cellStyle name="Денежный 2 2 6 2 3 13" xfId="4356"/>
    <cellStyle name="Денежный 2 2 6 2 3 14" xfId="4499"/>
    <cellStyle name="Денежный 2 2 6 2 3 15" xfId="4629"/>
    <cellStyle name="Денежный 2 2 6 2 3 16" xfId="4757"/>
    <cellStyle name="Денежный 2 2 6 2 3 17" xfId="5181"/>
    <cellStyle name="Денежный 2 2 6 2 3 18" xfId="5331"/>
    <cellStyle name="Денежный 2 2 6 2 3 19" xfId="5461"/>
    <cellStyle name="Денежный 2 2 6 2 3 2" xfId="815"/>
    <cellStyle name="Денежный 2 2 6 2 3 2 10" xfId="11871"/>
    <cellStyle name="Денежный 2 2 6 2 3 2 2" xfId="2145"/>
    <cellStyle name="Денежный 2 2 6 2 3 2 2 2" xfId="5968"/>
    <cellStyle name="Денежный 2 2 6 2 3 2 2 3" xfId="12137"/>
    <cellStyle name="Денежный 2 2 6 2 3 2 3" xfId="6436"/>
    <cellStyle name="Денежный 2 2 6 2 3 2 4" xfId="6934"/>
    <cellStyle name="Денежный 2 2 6 2 3 2 5" xfId="7432"/>
    <cellStyle name="Денежный 2 2 6 2 3 2 6" xfId="8457"/>
    <cellStyle name="Денежный 2 2 6 2 3 2 7" xfId="8946"/>
    <cellStyle name="Денежный 2 2 6 2 3 2 8" xfId="9482"/>
    <cellStyle name="Денежный 2 2 6 2 3 2 9" xfId="10717"/>
    <cellStyle name="Денежный 2 2 6 2 3 20" xfId="5589"/>
    <cellStyle name="Денежный 2 2 6 2 3 21" xfId="5877"/>
    <cellStyle name="Денежный 2 2 6 2 3 22" xfId="6345"/>
    <cellStyle name="Денежный 2 2 6 2 3 23" xfId="6843"/>
    <cellStyle name="Денежный 2 2 6 2 3 24" xfId="7341"/>
    <cellStyle name="Денежный 2 2 6 2 3 25" xfId="8335"/>
    <cellStyle name="Денежный 2 2 6 2 3 26" xfId="8708"/>
    <cellStyle name="Денежный 2 2 6 2 3 27" xfId="8787"/>
    <cellStyle name="Денежный 2 2 6 2 3 28" xfId="10599"/>
    <cellStyle name="Денежный 2 2 6 2 3 29" xfId="11598"/>
    <cellStyle name="Денежный 2 2 6 2 3 3" xfId="1094"/>
    <cellStyle name="Денежный 2 2 6 2 3 3 10" xfId="11961"/>
    <cellStyle name="Денежный 2 2 6 2 3 3 2" xfId="2270"/>
    <cellStyle name="Денежный 2 2 6 2 3 3 2 2" xfId="6152"/>
    <cellStyle name="Денежный 2 2 6 2 3 3 2 3" xfId="12321"/>
    <cellStyle name="Денежный 2 2 6 2 3 3 3" xfId="6613"/>
    <cellStyle name="Денежный 2 2 6 2 3 3 4" xfId="7111"/>
    <cellStyle name="Денежный 2 2 6 2 3 3 5" xfId="7609"/>
    <cellStyle name="Денежный 2 2 6 2 3 3 6" xfId="8729"/>
    <cellStyle name="Денежный 2 2 6 2 3 3 7" xfId="9225"/>
    <cellStyle name="Денежный 2 2 6 2 3 3 8" xfId="9755"/>
    <cellStyle name="Денежный 2 2 6 2 3 3 9" xfId="10986"/>
    <cellStyle name="Денежный 2 2 6 2 3 4" xfId="1195"/>
    <cellStyle name="Денежный 2 2 6 2 3 4 10" xfId="12037"/>
    <cellStyle name="Денежный 2 2 6 2 3 4 2" xfId="2477"/>
    <cellStyle name="Денежный 2 2 6 2 3 4 2 2" xfId="6218"/>
    <cellStyle name="Денежный 2 2 6 2 3 4 2 3" xfId="12387"/>
    <cellStyle name="Денежный 2 2 6 2 3 4 3" xfId="6659"/>
    <cellStyle name="Денежный 2 2 6 2 3 4 4" xfId="7157"/>
    <cellStyle name="Денежный 2 2 6 2 3 4 5" xfId="7655"/>
    <cellStyle name="Денежный 2 2 6 2 3 4 6" xfId="8828"/>
    <cellStyle name="Денежный 2 2 6 2 3 4 7" xfId="9312"/>
    <cellStyle name="Денежный 2 2 6 2 3 4 8" xfId="9852"/>
    <cellStyle name="Денежный 2 2 6 2 3 4 9" xfId="11081"/>
    <cellStyle name="Денежный 2 2 6 2 3 5" xfId="1716"/>
    <cellStyle name="Денежный 2 2 6 2 3 5 2" xfId="2627"/>
    <cellStyle name="Денежный 2 2 6 2 3 5 3" xfId="12081"/>
    <cellStyle name="Денежный 2 2 6 2 3 6" xfId="2757"/>
    <cellStyle name="Денежный 2 2 6 2 3 7" xfId="2885"/>
    <cellStyle name="Денежный 2 2 6 2 3 8" xfId="3173"/>
    <cellStyle name="Денежный 2 2 6 2 3 9" xfId="3301"/>
    <cellStyle name="Денежный 2 2 6 2 30" xfId="10196"/>
    <cellStyle name="Денежный 2 2 6 2 31" xfId="11454"/>
    <cellStyle name="Денежный 2 2 6 2 4" xfId="816"/>
    <cellStyle name="Денежный 2 2 6 2 4 2" xfId="9483"/>
    <cellStyle name="Денежный 2 2 6 2 4 3" xfId="10718"/>
    <cellStyle name="Денежный 2 2 6 2 5" xfId="1572"/>
    <cellStyle name="Денежный 2 2 6 2 5 2" xfId="1811"/>
    <cellStyle name="Денежный 2 2 6 2 5 3" xfId="11652"/>
    <cellStyle name="Денежный 2 2 6 2 6" xfId="1936"/>
    <cellStyle name="Денежный 2 2 6 2 7" xfId="1976"/>
    <cellStyle name="Денежный 2 2 6 2 8" xfId="2334"/>
    <cellStyle name="Денежный 2 2 6 2 9" xfId="2122"/>
    <cellStyle name="Денежный 2 2 6 20" xfId="4928"/>
    <cellStyle name="Денежный 2 2 6 21" xfId="5006"/>
    <cellStyle name="Денежный 2 2 6 22" xfId="5079"/>
    <cellStyle name="Денежный 2 2 6 23" xfId="5044"/>
    <cellStyle name="Денежный 2 2 6 24" xfId="5697"/>
    <cellStyle name="Денежный 2 2 6 25" xfId="5788"/>
    <cellStyle name="Денежный 2 2 6 26" xfId="6703"/>
    <cellStyle name="Денежный 2 2 6 27" xfId="7201"/>
    <cellStyle name="Денежный 2 2 6 28" xfId="7912"/>
    <cellStyle name="Денежный 2 2 6 29" xfId="8184"/>
    <cellStyle name="Денежный 2 2 6 3" xfId="320"/>
    <cellStyle name="Денежный 2 2 6 3 10" xfId="3460"/>
    <cellStyle name="Денежный 2 2 6 3 11" xfId="3352"/>
    <cellStyle name="Денежный 2 2 6 3 12" xfId="3964"/>
    <cellStyle name="Денежный 2 2 6 3 13" xfId="3810"/>
    <cellStyle name="Денежный 2 2 6 3 14" xfId="3904"/>
    <cellStyle name="Денежный 2 2 6 3 15" xfId="4031"/>
    <cellStyle name="Денежный 2 2 6 3 16" xfId="3777"/>
    <cellStyle name="Денежный 2 2 6 3 17" xfId="4984"/>
    <cellStyle name="Денежный 2 2 6 3 18" xfId="5047"/>
    <cellStyle name="Денежный 2 2 6 3 19" xfId="5142"/>
    <cellStyle name="Денежный 2 2 6 3 2" xfId="1604"/>
    <cellStyle name="Денежный 2 2 6 3 2 2" xfId="1926"/>
    <cellStyle name="Денежный 2 2 6 3 2 3" xfId="11735"/>
    <cellStyle name="Денежный 2 2 6 3 20" xfId="5032"/>
    <cellStyle name="Денежный 2 2 6 3 21" xfId="5750"/>
    <cellStyle name="Денежный 2 2 6 3 22" xfId="5640"/>
    <cellStyle name="Денежный 2 2 6 3 23" xfId="6756"/>
    <cellStyle name="Денежный 2 2 6 3 24" xfId="7254"/>
    <cellStyle name="Денежный 2 2 6 3 25" xfId="7981"/>
    <cellStyle name="Денежный 2 2 6 3 26" xfId="7805"/>
    <cellStyle name="Денежный 2 2 6 3 27" xfId="8102"/>
    <cellStyle name="Денежный 2 2 6 3 28" xfId="10228"/>
    <cellStyle name="Денежный 2 2 6 3 29" xfId="11486"/>
    <cellStyle name="Денежный 2 2 6 3 3" xfId="2010"/>
    <cellStyle name="Денежный 2 2 6 3 4" xfId="1961"/>
    <cellStyle name="Денежный 2 2 6 3 5" xfId="2341"/>
    <cellStyle name="Денежный 2 2 6 3 6" xfId="2079"/>
    <cellStyle name="Денежный 2 2 6 3 7" xfId="2325"/>
    <cellStyle name="Денежный 2 2 6 3 8" xfId="3044"/>
    <cellStyle name="Денежный 2 2 6 3 9" xfId="2936"/>
    <cellStyle name="Денежный 2 2 6 30" xfId="8317"/>
    <cellStyle name="Денежный 2 2 6 31" xfId="10159"/>
    <cellStyle name="Денежный 2 2 6 32" xfId="11227"/>
    <cellStyle name="Денежный 2 2 6 4" xfId="648"/>
    <cellStyle name="Денежный 2 2 6 4 10" xfId="3558"/>
    <cellStyle name="Денежный 2 2 6 4 11" xfId="3686"/>
    <cellStyle name="Денежный 2 2 6 4 12" xfId="4166"/>
    <cellStyle name="Денежный 2 2 6 4 13" xfId="4321"/>
    <cellStyle name="Денежный 2 2 6 4 14" xfId="4467"/>
    <cellStyle name="Денежный 2 2 6 4 15" xfId="4598"/>
    <cellStyle name="Денежный 2 2 6 4 16" xfId="4726"/>
    <cellStyle name="Денежный 2 2 6 4 17" xfId="5148"/>
    <cellStyle name="Денежный 2 2 6 4 18" xfId="5295"/>
    <cellStyle name="Денежный 2 2 6 4 19" xfId="5430"/>
    <cellStyle name="Денежный 2 2 6 4 2" xfId="1673"/>
    <cellStyle name="Денежный 2 2 6 4 2 2" xfId="2105"/>
    <cellStyle name="Денежный 2 2 6 4 2 3" xfId="11837"/>
    <cellStyle name="Денежный 2 2 6 4 20" xfId="5558"/>
    <cellStyle name="Денежный 2 2 6 4 21" xfId="5846"/>
    <cellStyle name="Денежный 2 2 6 4 22" xfId="6314"/>
    <cellStyle name="Денежный 2 2 6 4 23" xfId="6812"/>
    <cellStyle name="Денежный 2 2 6 4 24" xfId="7310"/>
    <cellStyle name="Денежный 2 2 6 4 25" xfId="8292"/>
    <cellStyle name="Денежный 2 2 6 4 26" xfId="8429"/>
    <cellStyle name="Денежный 2 2 6 4 27" xfId="8943"/>
    <cellStyle name="Денежный 2 2 6 4 28" xfId="10556"/>
    <cellStyle name="Денежный 2 2 6 4 29" xfId="11555"/>
    <cellStyle name="Денежный 2 2 6 4 3" xfId="2239"/>
    <cellStyle name="Денежный 2 2 6 4 4" xfId="2439"/>
    <cellStyle name="Денежный 2 2 6 4 5" xfId="2593"/>
    <cellStyle name="Денежный 2 2 6 4 6" xfId="2726"/>
    <cellStyle name="Денежный 2 2 6 4 7" xfId="2854"/>
    <cellStyle name="Денежный 2 2 6 4 8" xfId="3142"/>
    <cellStyle name="Денежный 2 2 6 4 9" xfId="3270"/>
    <cellStyle name="Денежный 2 2 6 5" xfId="720"/>
    <cellStyle name="Денежный 2 2 6 5 10" xfId="3618"/>
    <cellStyle name="Денежный 2 2 6 5 11" xfId="3746"/>
    <cellStyle name="Денежный 2 2 6 5 12" xfId="4233"/>
    <cellStyle name="Денежный 2 2 6 5 13" xfId="4385"/>
    <cellStyle name="Денежный 2 2 6 5 14" xfId="4528"/>
    <cellStyle name="Денежный 2 2 6 5 15" xfId="4658"/>
    <cellStyle name="Денежный 2 2 6 5 16" xfId="4786"/>
    <cellStyle name="Денежный 2 2 6 5 17" xfId="5210"/>
    <cellStyle name="Денежный 2 2 6 5 18" xfId="5360"/>
    <cellStyle name="Денежный 2 2 6 5 19" xfId="5490"/>
    <cellStyle name="Денежный 2 2 6 5 2" xfId="1884"/>
    <cellStyle name="Денежный 2 2 6 5 2 2" xfId="2174"/>
    <cellStyle name="Денежный 2 2 6 5 2 3" xfId="11900"/>
    <cellStyle name="Денежный 2 2 6 5 20" xfId="5618"/>
    <cellStyle name="Денежный 2 2 6 5 21" xfId="5906"/>
    <cellStyle name="Денежный 2 2 6 5 22" xfId="6374"/>
    <cellStyle name="Денежный 2 2 6 5 23" xfId="6872"/>
    <cellStyle name="Денежный 2 2 6 5 24" xfId="7370"/>
    <cellStyle name="Денежный 2 2 6 5 25" xfId="8364"/>
    <cellStyle name="Денежный 2 2 6 5 26" xfId="8832"/>
    <cellStyle name="Денежный 2 2 6 5 27" xfId="9390"/>
    <cellStyle name="Денежный 2 2 6 5 28" xfId="10628"/>
    <cellStyle name="Денежный 2 2 6 5 29" xfId="11699"/>
    <cellStyle name="Денежный 2 2 6 5 3" xfId="2299"/>
    <cellStyle name="Денежный 2 2 6 5 4" xfId="2506"/>
    <cellStyle name="Денежный 2 2 6 5 5" xfId="2656"/>
    <cellStyle name="Денежный 2 2 6 5 6" xfId="2786"/>
    <cellStyle name="Денежный 2 2 6 5 7" xfId="2914"/>
    <cellStyle name="Денежный 2 2 6 5 8" xfId="3202"/>
    <cellStyle name="Денежный 2 2 6 5 9" xfId="3330"/>
    <cellStyle name="Денежный 2 2 6 6" xfId="810"/>
    <cellStyle name="Денежный 2 2 6 6 10" xfId="9477"/>
    <cellStyle name="Денежный 2 2 6 6 11" xfId="10712"/>
    <cellStyle name="Денежный 2 2 6 6 12" xfId="11780"/>
    <cellStyle name="Денежный 2 2 6 6 2" xfId="819"/>
    <cellStyle name="Денежный 2 2 6 6 2 10" xfId="12134"/>
    <cellStyle name="Денежный 2 2 6 6 2 2" xfId="5965"/>
    <cellStyle name="Денежный 2 2 6 6 2 2 2" xfId="5971"/>
    <cellStyle name="Денежный 2 2 6 6 2 2 3" xfId="12140"/>
    <cellStyle name="Денежный 2 2 6 6 2 3" xfId="6439"/>
    <cellStyle name="Денежный 2 2 6 6 2 4" xfId="6937"/>
    <cellStyle name="Денежный 2 2 6 6 2 5" xfId="7435"/>
    <cellStyle name="Денежный 2 2 6 6 2 6" xfId="8461"/>
    <cellStyle name="Денежный 2 2 6 6 2 7" xfId="8950"/>
    <cellStyle name="Денежный 2 2 6 6 2 8" xfId="9486"/>
    <cellStyle name="Денежный 2 2 6 6 2 9" xfId="10721"/>
    <cellStyle name="Денежный 2 2 6 6 3" xfId="1093"/>
    <cellStyle name="Денежный 2 2 6 6 3 2" xfId="9754"/>
    <cellStyle name="Денежный 2 2 6 6 3 3" xfId="10985"/>
    <cellStyle name="Денежный 2 2 6 6 4" xfId="1194"/>
    <cellStyle name="Денежный 2 2 6 6 4 2" xfId="9851"/>
    <cellStyle name="Денежный 2 2 6 6 4 3" xfId="11080"/>
    <cellStyle name="Денежный 2 2 6 6 5" xfId="2022"/>
    <cellStyle name="Денежный 2 2 6 6 5 2" xfId="6433"/>
    <cellStyle name="Денежный 2 2 6 6 5 3" xfId="12440"/>
    <cellStyle name="Денежный 2 2 6 6 6" xfId="6931"/>
    <cellStyle name="Денежный 2 2 6 6 7" xfId="7429"/>
    <cellStyle name="Денежный 2 2 6 6 8" xfId="8452"/>
    <cellStyle name="Денежный 2 2 6 6 9" xfId="8941"/>
    <cellStyle name="Денежный 2 2 6 7" xfId="1097"/>
    <cellStyle name="Денежный 2 2 6 7 10" xfId="11633"/>
    <cellStyle name="Денежный 2 2 6 7 2" xfId="1761"/>
    <cellStyle name="Денежный 2 2 6 7 2 2" xfId="6155"/>
    <cellStyle name="Денежный 2 2 6 7 2 3" xfId="12324"/>
    <cellStyle name="Денежный 2 2 6 7 3" xfId="6615"/>
    <cellStyle name="Денежный 2 2 6 7 4" xfId="7113"/>
    <cellStyle name="Денежный 2 2 6 7 5" xfId="7611"/>
    <cellStyle name="Денежный 2 2 6 7 6" xfId="8732"/>
    <cellStyle name="Денежный 2 2 6 7 7" xfId="9228"/>
    <cellStyle name="Денежный 2 2 6 7 8" xfId="9758"/>
    <cellStyle name="Денежный 2 2 6 7 9" xfId="10989"/>
    <cellStyle name="Денежный 2 2 6 8" xfId="1198"/>
    <cellStyle name="Денежный 2 2 6 8 10" xfId="11973"/>
    <cellStyle name="Денежный 2 2 6 8 2" xfId="2351"/>
    <cellStyle name="Денежный 2 2 6 8 2 2" xfId="6221"/>
    <cellStyle name="Денежный 2 2 6 8 2 3" xfId="12390"/>
    <cellStyle name="Денежный 2 2 6 8 3" xfId="6661"/>
    <cellStyle name="Денежный 2 2 6 8 4" xfId="7159"/>
    <cellStyle name="Денежный 2 2 6 8 5" xfId="7657"/>
    <cellStyle name="Денежный 2 2 6 8 6" xfId="8831"/>
    <cellStyle name="Денежный 2 2 6 8 7" xfId="9315"/>
    <cellStyle name="Денежный 2 2 6 8 8" xfId="9855"/>
    <cellStyle name="Денежный 2 2 6 8 9" xfId="11084"/>
    <cellStyle name="Денежный 2 2 6 9" xfId="1342"/>
    <cellStyle name="Денежный 2 2 6 9 2" xfId="1790"/>
    <cellStyle name="Денежный 2 2 6 9 3" xfId="11643"/>
    <cellStyle name="Денежный 2 2 7" xfId="261"/>
    <cellStyle name="Денежный 2 2 7 10" xfId="2393"/>
    <cellStyle name="Денежный 2 2 7 11" xfId="2994"/>
    <cellStyle name="Денежный 2 2 7 12" xfId="2959"/>
    <cellStyle name="Денежный 2 2 7 13" xfId="3411"/>
    <cellStyle name="Денежный 2 2 7 14" xfId="3469"/>
    <cellStyle name="Денежный 2 2 7 15" xfId="3907"/>
    <cellStyle name="Денежный 2 2 7 16" xfId="3834"/>
    <cellStyle name="Денежный 2 2 7 17" xfId="4089"/>
    <cellStyle name="Денежный 2 2 7 18" xfId="4115"/>
    <cellStyle name="Денежный 2 2 7 19" xfId="4001"/>
    <cellStyle name="Денежный 2 2 7 2" xfId="289"/>
    <cellStyle name="Денежный 2 2 7 2 10" xfId="3013"/>
    <cellStyle name="Денежный 2 2 7 2 11" xfId="2950"/>
    <cellStyle name="Денежный 2 2 7 2 12" xfId="3429"/>
    <cellStyle name="Денежный 2 2 7 2 13" xfId="3496"/>
    <cellStyle name="Денежный 2 2 7 2 14" xfId="3933"/>
    <cellStyle name="Денежный 2 2 7 2 15" xfId="3824"/>
    <cellStyle name="Денежный 2 2 7 2 16" xfId="4248"/>
    <cellStyle name="Денежный 2 2 7 2 17" xfId="4187"/>
    <cellStyle name="Денежный 2 2 7 2 18" xfId="3848"/>
    <cellStyle name="Денежный 2 2 7 2 19" xfId="4953"/>
    <cellStyle name="Денежный 2 2 7 2 2" xfId="602"/>
    <cellStyle name="Денежный 2 2 7 2 2 10" xfId="3109"/>
    <cellStyle name="Денежный 2 2 7 2 2 11" xfId="3237"/>
    <cellStyle name="Денежный 2 2 7 2 2 12" xfId="3525"/>
    <cellStyle name="Денежный 2 2 7 2 2 13" xfId="3653"/>
    <cellStyle name="Денежный 2 2 7 2 2 14" xfId="4126"/>
    <cellStyle name="Денежный 2 2 7 2 2 15" xfId="4285"/>
    <cellStyle name="Денежный 2 2 7 2 2 16" xfId="4429"/>
    <cellStyle name="Денежный 2 2 7 2 2 17" xfId="4565"/>
    <cellStyle name="Денежный 2 2 7 2 2 18" xfId="4693"/>
    <cellStyle name="Денежный 2 2 7 2 2 19" xfId="5112"/>
    <cellStyle name="Денежный 2 2 7 2 2 2" xfId="622"/>
    <cellStyle name="Денежный 2 2 7 2 2 2 10" xfId="3535"/>
    <cellStyle name="Денежный 2 2 7 2 2 2 11" xfId="3663"/>
    <cellStyle name="Денежный 2 2 7 2 2 2 12" xfId="4141"/>
    <cellStyle name="Денежный 2 2 7 2 2 2 13" xfId="4296"/>
    <cellStyle name="Денежный 2 2 7 2 2 2 14" xfId="4444"/>
    <cellStyle name="Денежный 2 2 7 2 2 2 15" xfId="4575"/>
    <cellStyle name="Денежный 2 2 7 2 2 2 16" xfId="4703"/>
    <cellStyle name="Денежный 2 2 7 2 2 2 17" xfId="5124"/>
    <cellStyle name="Денежный 2 2 7 2 2 2 18" xfId="5271"/>
    <cellStyle name="Денежный 2 2 7 2 2 2 19" xfId="5407"/>
    <cellStyle name="Денежный 2 2 7 2 2 2 2" xfId="822"/>
    <cellStyle name="Денежный 2 2 7 2 2 2 2 2" xfId="9489"/>
    <cellStyle name="Денежный 2 2 7 2 2 2 2 3" xfId="10724"/>
    <cellStyle name="Денежный 2 2 7 2 2 2 20" xfId="5535"/>
    <cellStyle name="Денежный 2 2 7 2 2 2 21" xfId="5823"/>
    <cellStyle name="Денежный 2 2 7 2 2 2 22" xfId="6291"/>
    <cellStyle name="Денежный 2 2 7 2 2 2 23" xfId="6789"/>
    <cellStyle name="Денежный 2 2 7 2 2 2 24" xfId="7287"/>
    <cellStyle name="Денежный 2 2 7 2 2 2 25" xfId="8266"/>
    <cellStyle name="Денежный 2 2 7 2 2 2 26" xfId="8647"/>
    <cellStyle name="Денежный 2 2 7 2 2 2 27" xfId="7942"/>
    <cellStyle name="Денежный 2 2 7 2 2 2 28" xfId="10530"/>
    <cellStyle name="Денежный 2 2 7 2 2 2 29" xfId="11532"/>
    <cellStyle name="Денежный 2 2 7 2 2 2 3" xfId="823"/>
    <cellStyle name="Денежный 2 2 7 2 2 2 3 2" xfId="9490"/>
    <cellStyle name="Денежный 2 2 7 2 2 2 3 3" xfId="10725"/>
    <cellStyle name="Денежный 2 2 7 2 2 2 4" xfId="1650"/>
    <cellStyle name="Денежный 2 2 7 2 2 2 4 2" xfId="2415"/>
    <cellStyle name="Денежный 2 2 7 2 2 2 4 3" xfId="12010"/>
    <cellStyle name="Денежный 2 2 7 2 2 2 5" xfId="2569"/>
    <cellStyle name="Денежный 2 2 7 2 2 2 6" xfId="2703"/>
    <cellStyle name="Денежный 2 2 7 2 2 2 7" xfId="2831"/>
    <cellStyle name="Денежный 2 2 7 2 2 2 8" xfId="3119"/>
    <cellStyle name="Денежный 2 2 7 2 2 2 9" xfId="3247"/>
    <cellStyle name="Денежный 2 2 7 2 2 20" xfId="5258"/>
    <cellStyle name="Денежный 2 2 7 2 2 21" xfId="5397"/>
    <cellStyle name="Денежный 2 2 7 2 2 22" xfId="5525"/>
    <cellStyle name="Денежный 2 2 7 2 2 23" xfId="5813"/>
    <cellStyle name="Денежный 2 2 7 2 2 24" xfId="6281"/>
    <cellStyle name="Денежный 2 2 7 2 2 25" xfId="6779"/>
    <cellStyle name="Денежный 2 2 7 2 2 26" xfId="7277"/>
    <cellStyle name="Денежный 2 2 7 2 2 27" xfId="8246"/>
    <cellStyle name="Денежный 2 2 7 2 2 28" xfId="8604"/>
    <cellStyle name="Денежный 2 2 7 2 2 29" xfId="8989"/>
    <cellStyle name="Денежный 2 2 7 2 2 3" xfId="702"/>
    <cellStyle name="Денежный 2 2 7 2 2 3 10" xfId="3600"/>
    <cellStyle name="Денежный 2 2 7 2 2 3 11" xfId="3728"/>
    <cellStyle name="Денежный 2 2 7 2 2 3 12" xfId="4215"/>
    <cellStyle name="Денежный 2 2 7 2 2 3 13" xfId="4367"/>
    <cellStyle name="Денежный 2 2 7 2 2 3 14" xfId="4510"/>
    <cellStyle name="Денежный 2 2 7 2 2 3 15" xfId="4640"/>
    <cellStyle name="Денежный 2 2 7 2 2 3 16" xfId="4768"/>
    <cellStyle name="Денежный 2 2 7 2 2 3 17" xfId="5192"/>
    <cellStyle name="Денежный 2 2 7 2 2 3 18" xfId="5342"/>
    <cellStyle name="Денежный 2 2 7 2 2 3 19" xfId="5472"/>
    <cellStyle name="Денежный 2 2 7 2 2 3 2" xfId="1727"/>
    <cellStyle name="Денежный 2 2 7 2 2 3 2 2" xfId="2156"/>
    <cellStyle name="Денежный 2 2 7 2 2 3 2 3" xfId="11882"/>
    <cellStyle name="Денежный 2 2 7 2 2 3 20" xfId="5600"/>
    <cellStyle name="Денежный 2 2 7 2 2 3 21" xfId="5888"/>
    <cellStyle name="Денежный 2 2 7 2 2 3 22" xfId="6356"/>
    <cellStyle name="Денежный 2 2 7 2 2 3 23" xfId="6854"/>
    <cellStyle name="Денежный 2 2 7 2 2 3 24" xfId="7352"/>
    <cellStyle name="Денежный 2 2 7 2 2 3 25" xfId="8346"/>
    <cellStyle name="Денежный 2 2 7 2 2 3 26" xfId="8482"/>
    <cellStyle name="Денежный 2 2 7 2 2 3 27" xfId="9372"/>
    <cellStyle name="Денежный 2 2 7 2 2 3 28" xfId="10610"/>
    <cellStyle name="Денежный 2 2 7 2 2 3 29" xfId="11609"/>
    <cellStyle name="Денежный 2 2 7 2 2 3 3" xfId="2281"/>
    <cellStyle name="Денежный 2 2 7 2 2 3 4" xfId="2488"/>
    <cellStyle name="Денежный 2 2 7 2 2 3 5" xfId="2638"/>
    <cellStyle name="Денежный 2 2 7 2 2 3 6" xfId="2768"/>
    <cellStyle name="Денежный 2 2 7 2 2 3 7" xfId="2896"/>
    <cellStyle name="Денежный 2 2 7 2 2 3 8" xfId="3184"/>
    <cellStyle name="Денежный 2 2 7 2 2 3 9" xfId="3312"/>
    <cellStyle name="Денежный 2 2 7 2 2 30" xfId="10510"/>
    <cellStyle name="Денежный 2 2 7 2 2 31" xfId="11522"/>
    <cellStyle name="Денежный 2 2 7 2 2 4" xfId="821"/>
    <cellStyle name="Денежный 2 2 7 2 2 4 10" xfId="11820"/>
    <cellStyle name="Денежный 2 2 7 2 2 4 2" xfId="2081"/>
    <cellStyle name="Денежный 2 2 7 2 2 4 2 2" xfId="5973"/>
    <cellStyle name="Денежный 2 2 7 2 2 4 2 3" xfId="12142"/>
    <cellStyle name="Денежный 2 2 7 2 2 4 3" xfId="6441"/>
    <cellStyle name="Денежный 2 2 7 2 2 4 4" xfId="6939"/>
    <cellStyle name="Денежный 2 2 7 2 2 4 5" xfId="7437"/>
    <cellStyle name="Денежный 2 2 7 2 2 4 6" xfId="8463"/>
    <cellStyle name="Денежный 2 2 7 2 2 4 7" xfId="8952"/>
    <cellStyle name="Денежный 2 2 7 2 2 4 8" xfId="9488"/>
    <cellStyle name="Денежный 2 2 7 2 2 4 9" xfId="10723"/>
    <cellStyle name="Денежный 2 2 7 2 2 5" xfId="1091"/>
    <cellStyle name="Денежный 2 2 7 2 2 5 10" xfId="11942"/>
    <cellStyle name="Денежный 2 2 7 2 2 5 2" xfId="2223"/>
    <cellStyle name="Денежный 2 2 7 2 2 5 2 2" xfId="6150"/>
    <cellStyle name="Денежный 2 2 7 2 2 5 2 3" xfId="12319"/>
    <cellStyle name="Денежный 2 2 7 2 2 5 3" xfId="6611"/>
    <cellStyle name="Денежный 2 2 7 2 2 5 4" xfId="7109"/>
    <cellStyle name="Денежный 2 2 7 2 2 5 5" xfId="7607"/>
    <cellStyle name="Денежный 2 2 7 2 2 5 6" xfId="8726"/>
    <cellStyle name="Денежный 2 2 7 2 2 5 7" xfId="9222"/>
    <cellStyle name="Денежный 2 2 7 2 2 5 8" xfId="9752"/>
    <cellStyle name="Денежный 2 2 7 2 2 5 9" xfId="10983"/>
    <cellStyle name="Денежный 2 2 7 2 2 6" xfId="1192"/>
    <cellStyle name="Денежный 2 2 7 2 2 6 10" xfId="11999"/>
    <cellStyle name="Денежный 2 2 7 2 2 6 2" xfId="2404"/>
    <cellStyle name="Денежный 2 2 7 2 2 6 2 2" xfId="6216"/>
    <cellStyle name="Денежный 2 2 7 2 2 6 2 3" xfId="12385"/>
    <cellStyle name="Денежный 2 2 7 2 2 6 3" xfId="6657"/>
    <cellStyle name="Денежный 2 2 7 2 2 6 4" xfId="7155"/>
    <cellStyle name="Денежный 2 2 7 2 2 6 5" xfId="7653"/>
    <cellStyle name="Денежный 2 2 7 2 2 6 6" xfId="8825"/>
    <cellStyle name="Денежный 2 2 7 2 2 6 7" xfId="9309"/>
    <cellStyle name="Денежный 2 2 7 2 2 6 8" xfId="9849"/>
    <cellStyle name="Денежный 2 2 7 2 2 6 9" xfId="11078"/>
    <cellStyle name="Денежный 2 2 7 2 2 7" xfId="1640"/>
    <cellStyle name="Денежный 2 2 7 2 2 7 2" xfId="2558"/>
    <cellStyle name="Денежный 2 2 7 2 2 7 3" xfId="12061"/>
    <cellStyle name="Денежный 2 2 7 2 2 8" xfId="2692"/>
    <cellStyle name="Денежный 2 2 7 2 2 9" xfId="2821"/>
    <cellStyle name="Денежный 2 2 7 2 20" xfId="4852"/>
    <cellStyle name="Денежный 2 2 7 2 21" xfId="4894"/>
    <cellStyle name="Денежный 2 2 7 2 22" xfId="5257"/>
    <cellStyle name="Денежный 2 2 7 2 23" xfId="5719"/>
    <cellStyle name="Денежный 2 2 7 2 24" xfId="5779"/>
    <cellStyle name="Денежный 2 2 7 2 25" xfId="6725"/>
    <cellStyle name="Денежный 2 2 7 2 26" xfId="7223"/>
    <cellStyle name="Денежный 2 2 7 2 27" xfId="7950"/>
    <cellStyle name="Денежный 2 2 7 2 28" xfId="8169"/>
    <cellStyle name="Денежный 2 2 7 2 29" xfId="8241"/>
    <cellStyle name="Денежный 2 2 7 2 3" xfId="692"/>
    <cellStyle name="Денежный 2 2 7 2 3 10" xfId="3590"/>
    <cellStyle name="Денежный 2 2 7 2 3 11" xfId="3718"/>
    <cellStyle name="Денежный 2 2 7 2 3 12" xfId="4205"/>
    <cellStyle name="Денежный 2 2 7 2 3 13" xfId="4357"/>
    <cellStyle name="Денежный 2 2 7 2 3 14" xfId="4500"/>
    <cellStyle name="Денежный 2 2 7 2 3 15" xfId="4630"/>
    <cellStyle name="Денежный 2 2 7 2 3 16" xfId="4758"/>
    <cellStyle name="Денежный 2 2 7 2 3 17" xfId="5182"/>
    <cellStyle name="Денежный 2 2 7 2 3 18" xfId="5332"/>
    <cellStyle name="Денежный 2 2 7 2 3 19" xfId="5462"/>
    <cellStyle name="Денежный 2 2 7 2 3 2" xfId="824"/>
    <cellStyle name="Денежный 2 2 7 2 3 2 10" xfId="11872"/>
    <cellStyle name="Денежный 2 2 7 2 3 2 2" xfId="2146"/>
    <cellStyle name="Денежный 2 2 7 2 3 2 2 2" xfId="5974"/>
    <cellStyle name="Денежный 2 2 7 2 3 2 2 3" xfId="12143"/>
    <cellStyle name="Денежный 2 2 7 2 3 2 3" xfId="6442"/>
    <cellStyle name="Денежный 2 2 7 2 3 2 4" xfId="6940"/>
    <cellStyle name="Денежный 2 2 7 2 3 2 5" xfId="7438"/>
    <cellStyle name="Денежный 2 2 7 2 3 2 6" xfId="8466"/>
    <cellStyle name="Денежный 2 2 7 2 3 2 7" xfId="8955"/>
    <cellStyle name="Денежный 2 2 7 2 3 2 8" xfId="9491"/>
    <cellStyle name="Денежный 2 2 7 2 3 2 9" xfId="10726"/>
    <cellStyle name="Денежный 2 2 7 2 3 20" xfId="5590"/>
    <cellStyle name="Денежный 2 2 7 2 3 21" xfId="5878"/>
    <cellStyle name="Денежный 2 2 7 2 3 22" xfId="6346"/>
    <cellStyle name="Денежный 2 2 7 2 3 23" xfId="6844"/>
    <cellStyle name="Денежный 2 2 7 2 3 24" xfId="7342"/>
    <cellStyle name="Денежный 2 2 7 2 3 25" xfId="8336"/>
    <cellStyle name="Денежный 2 2 7 2 3 26" xfId="8484"/>
    <cellStyle name="Денежный 2 2 7 2 3 27" xfId="9362"/>
    <cellStyle name="Денежный 2 2 7 2 3 28" xfId="10600"/>
    <cellStyle name="Денежный 2 2 7 2 3 29" xfId="11599"/>
    <cellStyle name="Денежный 2 2 7 2 3 3" xfId="1084"/>
    <cellStyle name="Денежный 2 2 7 2 3 3 10" xfId="11962"/>
    <cellStyle name="Денежный 2 2 7 2 3 3 2" xfId="2271"/>
    <cellStyle name="Денежный 2 2 7 2 3 3 2 2" xfId="6146"/>
    <cellStyle name="Денежный 2 2 7 2 3 3 2 3" xfId="12315"/>
    <cellStyle name="Денежный 2 2 7 2 3 3 3" xfId="6610"/>
    <cellStyle name="Денежный 2 2 7 2 3 3 4" xfId="7108"/>
    <cellStyle name="Денежный 2 2 7 2 3 3 5" xfId="7606"/>
    <cellStyle name="Денежный 2 2 7 2 3 3 6" xfId="8719"/>
    <cellStyle name="Денежный 2 2 7 2 3 3 7" xfId="9215"/>
    <cellStyle name="Денежный 2 2 7 2 3 3 8" xfId="9745"/>
    <cellStyle name="Денежный 2 2 7 2 3 3 9" xfId="10976"/>
    <cellStyle name="Денежный 2 2 7 2 3 4" xfId="1191"/>
    <cellStyle name="Денежный 2 2 7 2 3 4 10" xfId="12038"/>
    <cellStyle name="Денежный 2 2 7 2 3 4 2" xfId="2478"/>
    <cellStyle name="Денежный 2 2 7 2 3 4 2 2" xfId="6215"/>
    <cellStyle name="Денежный 2 2 7 2 3 4 2 3" xfId="12384"/>
    <cellStyle name="Денежный 2 2 7 2 3 4 3" xfId="6656"/>
    <cellStyle name="Денежный 2 2 7 2 3 4 4" xfId="7154"/>
    <cellStyle name="Денежный 2 2 7 2 3 4 5" xfId="7652"/>
    <cellStyle name="Денежный 2 2 7 2 3 4 6" xfId="8824"/>
    <cellStyle name="Денежный 2 2 7 2 3 4 7" xfId="9308"/>
    <cellStyle name="Денежный 2 2 7 2 3 4 8" xfId="9848"/>
    <cellStyle name="Денежный 2 2 7 2 3 4 9" xfId="11077"/>
    <cellStyle name="Денежный 2 2 7 2 3 5" xfId="1717"/>
    <cellStyle name="Денежный 2 2 7 2 3 5 2" xfId="2628"/>
    <cellStyle name="Денежный 2 2 7 2 3 5 3" xfId="12082"/>
    <cellStyle name="Денежный 2 2 7 2 3 6" xfId="2758"/>
    <cellStyle name="Денежный 2 2 7 2 3 7" xfId="2886"/>
    <cellStyle name="Денежный 2 2 7 2 3 8" xfId="3174"/>
    <cellStyle name="Денежный 2 2 7 2 3 9" xfId="3302"/>
    <cellStyle name="Денежный 2 2 7 2 30" xfId="10197"/>
    <cellStyle name="Денежный 2 2 7 2 31" xfId="11455"/>
    <cellStyle name="Денежный 2 2 7 2 4" xfId="825"/>
    <cellStyle name="Денежный 2 2 7 2 4 2" xfId="9492"/>
    <cellStyle name="Денежный 2 2 7 2 4 3" xfId="10727"/>
    <cellStyle name="Денежный 2 2 7 2 5" xfId="1573"/>
    <cellStyle name="Денежный 2 2 7 2 5 2" xfId="1949"/>
    <cellStyle name="Денежный 2 2 7 2 5 3" xfId="11747"/>
    <cellStyle name="Денежный 2 2 7 2 6" xfId="1990"/>
    <cellStyle name="Денежный 2 2 7 2 7" xfId="1905"/>
    <cellStyle name="Денежный 2 2 7 2 8" xfId="2521"/>
    <cellStyle name="Денежный 2 2 7 2 9" xfId="2460"/>
    <cellStyle name="Денежный 2 2 7 20" xfId="4933"/>
    <cellStyle name="Денежный 2 2 7 21" xfId="5003"/>
    <cellStyle name="Денежный 2 2 7 22" xfId="4885"/>
    <cellStyle name="Денежный 2 2 7 23" xfId="5071"/>
    <cellStyle name="Денежный 2 2 7 24" xfId="5701"/>
    <cellStyle name="Денежный 2 2 7 25" xfId="5759"/>
    <cellStyle name="Денежный 2 2 7 26" xfId="6707"/>
    <cellStyle name="Денежный 2 2 7 27" xfId="7205"/>
    <cellStyle name="Денежный 2 2 7 28" xfId="7922"/>
    <cellStyle name="Денежный 2 2 7 29" xfId="8181"/>
    <cellStyle name="Денежный 2 2 7 3" xfId="319"/>
    <cellStyle name="Денежный 2 2 7 3 10" xfId="3459"/>
    <cellStyle name="Денежный 2 2 7 3 11" xfId="3482"/>
    <cellStyle name="Денежный 2 2 7 3 12" xfId="3963"/>
    <cellStyle name="Денежный 2 2 7 3 13" xfId="4055"/>
    <cellStyle name="Денежный 2 2 7 3 14" xfId="3774"/>
    <cellStyle name="Денежный 2 2 7 3 15" xfId="4064"/>
    <cellStyle name="Денежный 2 2 7 3 16" xfId="3795"/>
    <cellStyle name="Денежный 2 2 7 3 17" xfId="4983"/>
    <cellStyle name="Денежный 2 2 7 3 18" xfId="4837"/>
    <cellStyle name="Денежный 2 2 7 3 19" xfId="5028"/>
    <cellStyle name="Денежный 2 2 7 3 2" xfId="1603"/>
    <cellStyle name="Денежный 2 2 7 3 2 2" xfId="1925"/>
    <cellStyle name="Денежный 2 2 7 3 2 3" xfId="11734"/>
    <cellStyle name="Денежный 2 2 7 3 20" xfId="5238"/>
    <cellStyle name="Денежный 2 2 7 3 21" xfId="5749"/>
    <cellStyle name="Денежный 2 2 7 3 22" xfId="5765"/>
    <cellStyle name="Денежный 2 2 7 3 23" xfId="6755"/>
    <cellStyle name="Денежный 2 2 7 3 24" xfId="7253"/>
    <cellStyle name="Денежный 2 2 7 3 25" xfId="7980"/>
    <cellStyle name="Денежный 2 2 7 3 26" xfId="8155"/>
    <cellStyle name="Денежный 2 2 7 3 27" xfId="8041"/>
    <cellStyle name="Денежный 2 2 7 3 28" xfId="10227"/>
    <cellStyle name="Денежный 2 2 7 3 29" xfId="11485"/>
    <cellStyle name="Денежный 2 2 7 3 3" xfId="1797"/>
    <cellStyle name="Денежный 2 2 7 3 4" xfId="1996"/>
    <cellStyle name="Денежный 2 2 7 3 5" xfId="1853"/>
    <cellStyle name="Денежный 2 2 7 3 6" xfId="2198"/>
    <cellStyle name="Денежный 2 2 7 3 7" xfId="1793"/>
    <cellStyle name="Денежный 2 2 7 3 8" xfId="3043"/>
    <cellStyle name="Денежный 2 2 7 3 9" xfId="3072"/>
    <cellStyle name="Денежный 2 2 7 30" xfId="8833"/>
    <cellStyle name="Денежный 2 2 7 31" xfId="10169"/>
    <cellStyle name="Денежный 2 2 7 32" xfId="11238"/>
    <cellStyle name="Денежный 2 2 7 4" xfId="649"/>
    <cellStyle name="Денежный 2 2 7 4 10" xfId="3559"/>
    <cellStyle name="Денежный 2 2 7 4 11" xfId="3687"/>
    <cellStyle name="Денежный 2 2 7 4 12" xfId="4167"/>
    <cellStyle name="Денежный 2 2 7 4 13" xfId="4322"/>
    <cellStyle name="Денежный 2 2 7 4 14" xfId="4468"/>
    <cellStyle name="Денежный 2 2 7 4 15" xfId="4599"/>
    <cellStyle name="Денежный 2 2 7 4 16" xfId="4727"/>
    <cellStyle name="Денежный 2 2 7 4 17" xfId="5149"/>
    <cellStyle name="Денежный 2 2 7 4 18" xfId="5296"/>
    <cellStyle name="Денежный 2 2 7 4 19" xfId="5431"/>
    <cellStyle name="Денежный 2 2 7 4 2" xfId="1674"/>
    <cellStyle name="Денежный 2 2 7 4 2 2" xfId="2106"/>
    <cellStyle name="Денежный 2 2 7 4 2 3" xfId="11838"/>
    <cellStyle name="Денежный 2 2 7 4 20" xfId="5559"/>
    <cellStyle name="Денежный 2 2 7 4 21" xfId="5847"/>
    <cellStyle name="Денежный 2 2 7 4 22" xfId="6315"/>
    <cellStyle name="Денежный 2 2 7 4 23" xfId="6813"/>
    <cellStyle name="Денежный 2 2 7 4 24" xfId="7311"/>
    <cellStyle name="Денежный 2 2 7 4 25" xfId="8293"/>
    <cellStyle name="Денежный 2 2 7 4 26" xfId="8673"/>
    <cellStyle name="Денежный 2 2 7 4 27" xfId="9316"/>
    <cellStyle name="Денежный 2 2 7 4 28" xfId="10557"/>
    <cellStyle name="Денежный 2 2 7 4 29" xfId="11556"/>
    <cellStyle name="Денежный 2 2 7 4 3" xfId="2240"/>
    <cellStyle name="Денежный 2 2 7 4 4" xfId="2440"/>
    <cellStyle name="Денежный 2 2 7 4 5" xfId="2594"/>
    <cellStyle name="Денежный 2 2 7 4 6" xfId="2727"/>
    <cellStyle name="Денежный 2 2 7 4 7" xfId="2855"/>
    <cellStyle name="Денежный 2 2 7 4 8" xfId="3143"/>
    <cellStyle name="Денежный 2 2 7 4 9" xfId="3271"/>
    <cellStyle name="Денежный 2 2 7 5" xfId="721"/>
    <cellStyle name="Денежный 2 2 7 5 10" xfId="3619"/>
    <cellStyle name="Денежный 2 2 7 5 11" xfId="3747"/>
    <cellStyle name="Денежный 2 2 7 5 12" xfId="4234"/>
    <cellStyle name="Денежный 2 2 7 5 13" xfId="4386"/>
    <cellStyle name="Денежный 2 2 7 5 14" xfId="4529"/>
    <cellStyle name="Денежный 2 2 7 5 15" xfId="4659"/>
    <cellStyle name="Денежный 2 2 7 5 16" xfId="4787"/>
    <cellStyle name="Денежный 2 2 7 5 17" xfId="5211"/>
    <cellStyle name="Денежный 2 2 7 5 18" xfId="5361"/>
    <cellStyle name="Денежный 2 2 7 5 19" xfId="5491"/>
    <cellStyle name="Денежный 2 2 7 5 2" xfId="1890"/>
    <cellStyle name="Денежный 2 2 7 5 2 2" xfId="2175"/>
    <cellStyle name="Денежный 2 2 7 5 2 3" xfId="11901"/>
    <cellStyle name="Денежный 2 2 7 5 20" xfId="5619"/>
    <cellStyle name="Денежный 2 2 7 5 21" xfId="5907"/>
    <cellStyle name="Денежный 2 2 7 5 22" xfId="6375"/>
    <cellStyle name="Денежный 2 2 7 5 23" xfId="6873"/>
    <cellStyle name="Денежный 2 2 7 5 24" xfId="7371"/>
    <cellStyle name="Денежный 2 2 7 5 25" xfId="8365"/>
    <cellStyle name="Денежный 2 2 7 5 26" xfId="8733"/>
    <cellStyle name="Денежный 2 2 7 5 27" xfId="9391"/>
    <cellStyle name="Денежный 2 2 7 5 28" xfId="10629"/>
    <cellStyle name="Денежный 2 2 7 5 29" xfId="11703"/>
    <cellStyle name="Денежный 2 2 7 5 3" xfId="2300"/>
    <cellStyle name="Денежный 2 2 7 5 4" xfId="2507"/>
    <cellStyle name="Денежный 2 2 7 5 5" xfId="2657"/>
    <cellStyle name="Денежный 2 2 7 5 6" xfId="2787"/>
    <cellStyle name="Денежный 2 2 7 5 7" xfId="2915"/>
    <cellStyle name="Денежный 2 2 7 5 8" xfId="3203"/>
    <cellStyle name="Денежный 2 2 7 5 9" xfId="3331"/>
    <cellStyle name="Денежный 2 2 7 6" xfId="820"/>
    <cellStyle name="Денежный 2 2 7 6 10" xfId="9487"/>
    <cellStyle name="Денежный 2 2 7 6 11" xfId="10722"/>
    <cellStyle name="Денежный 2 2 7 6 12" xfId="11754"/>
    <cellStyle name="Денежный 2 2 7 6 2" xfId="827"/>
    <cellStyle name="Денежный 2 2 7 6 2 10" xfId="12141"/>
    <cellStyle name="Денежный 2 2 7 6 2 2" xfId="5972"/>
    <cellStyle name="Денежный 2 2 7 6 2 2 2" xfId="5976"/>
    <cellStyle name="Денежный 2 2 7 6 2 2 3" xfId="12145"/>
    <cellStyle name="Денежный 2 2 7 6 2 3" xfId="6444"/>
    <cellStyle name="Денежный 2 2 7 6 2 4" xfId="6942"/>
    <cellStyle name="Денежный 2 2 7 6 2 5" xfId="7440"/>
    <cellStyle name="Денежный 2 2 7 6 2 6" xfId="8469"/>
    <cellStyle name="Денежный 2 2 7 6 2 7" xfId="8958"/>
    <cellStyle name="Денежный 2 2 7 6 2 8" xfId="9494"/>
    <cellStyle name="Денежный 2 2 7 6 2 9" xfId="10729"/>
    <cellStyle name="Денежный 2 2 7 6 3" xfId="1083"/>
    <cellStyle name="Денежный 2 2 7 6 3 2" xfId="9744"/>
    <cellStyle name="Денежный 2 2 7 6 3 3" xfId="10975"/>
    <cellStyle name="Денежный 2 2 7 6 4" xfId="1187"/>
    <cellStyle name="Денежный 2 2 7 6 4 2" xfId="9844"/>
    <cellStyle name="Денежный 2 2 7 6 4 3" xfId="11073"/>
    <cellStyle name="Денежный 2 2 7 6 5" xfId="1958"/>
    <cellStyle name="Денежный 2 2 7 6 5 2" xfId="6440"/>
    <cellStyle name="Денежный 2 2 7 6 5 3" xfId="12441"/>
    <cellStyle name="Денежный 2 2 7 6 6" xfId="6938"/>
    <cellStyle name="Денежный 2 2 7 6 7" xfId="7436"/>
    <cellStyle name="Денежный 2 2 7 6 8" xfId="8462"/>
    <cellStyle name="Денежный 2 2 7 6 9" xfId="8951"/>
    <cellStyle name="Денежный 2 2 7 7" xfId="1092"/>
    <cellStyle name="Денежный 2 2 7 7 10" xfId="11634"/>
    <cellStyle name="Денежный 2 2 7 7 2" xfId="1763"/>
    <cellStyle name="Денежный 2 2 7 7 2 2" xfId="6151"/>
    <cellStyle name="Денежный 2 2 7 7 2 3" xfId="12320"/>
    <cellStyle name="Денежный 2 2 7 7 3" xfId="6612"/>
    <cellStyle name="Денежный 2 2 7 7 4" xfId="7110"/>
    <cellStyle name="Денежный 2 2 7 7 5" xfId="7608"/>
    <cellStyle name="Денежный 2 2 7 7 6" xfId="8727"/>
    <cellStyle name="Денежный 2 2 7 7 7" xfId="9223"/>
    <cellStyle name="Денежный 2 2 7 7 8" xfId="9753"/>
    <cellStyle name="Денежный 2 2 7 7 9" xfId="10984"/>
    <cellStyle name="Денежный 2 2 7 8" xfId="1193"/>
    <cellStyle name="Денежный 2 2 7 8 10" xfId="11795"/>
    <cellStyle name="Денежный 2 2 7 8 2" xfId="2054"/>
    <cellStyle name="Денежный 2 2 7 8 2 2" xfId="6217"/>
    <cellStyle name="Денежный 2 2 7 8 2 3" xfId="12386"/>
    <cellStyle name="Денежный 2 2 7 8 3" xfId="6658"/>
    <cellStyle name="Денежный 2 2 7 8 4" xfId="7156"/>
    <cellStyle name="Денежный 2 2 7 8 5" xfId="7654"/>
    <cellStyle name="Денежный 2 2 7 8 6" xfId="8826"/>
    <cellStyle name="Денежный 2 2 7 8 7" xfId="9310"/>
    <cellStyle name="Денежный 2 2 7 8 8" xfId="9850"/>
    <cellStyle name="Денежный 2 2 7 8 9" xfId="11079"/>
    <cellStyle name="Денежный 2 2 7 9" xfId="1353"/>
    <cellStyle name="Денежный 2 2 7 9 2" xfId="2368"/>
    <cellStyle name="Денежный 2 2 7 9 3" xfId="11983"/>
    <cellStyle name="Денежный 2 2 8" xfId="268"/>
    <cellStyle name="Денежный 2 2 8 10" xfId="2532"/>
    <cellStyle name="Денежный 2 2 8 11" xfId="2998"/>
    <cellStyle name="Денежный 2 2 8 12" xfId="3064"/>
    <cellStyle name="Денежный 2 2 8 13" xfId="3415"/>
    <cellStyle name="Денежный 2 2 8 14" xfId="3375"/>
    <cellStyle name="Денежный 2 2 8 15" xfId="3914"/>
    <cellStyle name="Денежный 2 2 8 16" xfId="3992"/>
    <cellStyle name="Денежный 2 2 8 17" xfId="4042"/>
    <cellStyle name="Денежный 2 2 8 18" xfId="4259"/>
    <cellStyle name="Денежный 2 2 8 19" xfId="4421"/>
    <cellStyle name="Денежный 2 2 8 2" xfId="290"/>
    <cellStyle name="Денежный 2 2 8 2 10" xfId="3014"/>
    <cellStyle name="Денежный 2 2 8 2 11" xfId="3056"/>
    <cellStyle name="Денежный 2 2 8 2 12" xfId="3430"/>
    <cellStyle name="Денежный 2 2 8 2 13" xfId="3367"/>
    <cellStyle name="Денежный 2 2 8 2 14" xfId="3934"/>
    <cellStyle name="Денежный 2 2 8 2 15" xfId="3982"/>
    <cellStyle name="Денежный 2 2 8 2 16" xfId="3803"/>
    <cellStyle name="Денежный 2 2 8 2 17" xfId="3851"/>
    <cellStyle name="Денежный 2 2 8 2 18" xfId="3911"/>
    <cellStyle name="Денежный 2 2 8 2 19" xfId="4954"/>
    <cellStyle name="Денежный 2 2 8 2 2" xfId="608"/>
    <cellStyle name="Денежный 2 2 8 2 2 10" xfId="3112"/>
    <cellStyle name="Денежный 2 2 8 2 2 11" xfId="3240"/>
    <cellStyle name="Денежный 2 2 8 2 2 12" xfId="3528"/>
    <cellStyle name="Денежный 2 2 8 2 2 13" xfId="3656"/>
    <cellStyle name="Денежный 2 2 8 2 2 14" xfId="4130"/>
    <cellStyle name="Денежный 2 2 8 2 2 15" xfId="4289"/>
    <cellStyle name="Денежный 2 2 8 2 2 16" xfId="4434"/>
    <cellStyle name="Денежный 2 2 8 2 2 17" xfId="4568"/>
    <cellStyle name="Денежный 2 2 8 2 2 18" xfId="4696"/>
    <cellStyle name="Денежный 2 2 8 2 2 19" xfId="5115"/>
    <cellStyle name="Денежный 2 2 8 2 2 2" xfId="623"/>
    <cellStyle name="Денежный 2 2 8 2 2 2 10" xfId="3536"/>
    <cellStyle name="Денежный 2 2 8 2 2 2 11" xfId="3664"/>
    <cellStyle name="Денежный 2 2 8 2 2 2 12" xfId="4142"/>
    <cellStyle name="Денежный 2 2 8 2 2 2 13" xfId="4297"/>
    <cellStyle name="Денежный 2 2 8 2 2 2 14" xfId="4445"/>
    <cellStyle name="Денежный 2 2 8 2 2 2 15" xfId="4576"/>
    <cellStyle name="Денежный 2 2 8 2 2 2 16" xfId="4704"/>
    <cellStyle name="Денежный 2 2 8 2 2 2 17" xfId="5125"/>
    <cellStyle name="Денежный 2 2 8 2 2 2 18" xfId="5272"/>
    <cellStyle name="Денежный 2 2 8 2 2 2 19" xfId="5408"/>
    <cellStyle name="Денежный 2 2 8 2 2 2 2" xfId="830"/>
    <cellStyle name="Денежный 2 2 8 2 2 2 2 2" xfId="9497"/>
    <cellStyle name="Денежный 2 2 8 2 2 2 2 3" xfId="10732"/>
    <cellStyle name="Денежный 2 2 8 2 2 2 20" xfId="5536"/>
    <cellStyle name="Денежный 2 2 8 2 2 2 21" xfId="5824"/>
    <cellStyle name="Денежный 2 2 8 2 2 2 22" xfId="6292"/>
    <cellStyle name="Денежный 2 2 8 2 2 2 23" xfId="6790"/>
    <cellStyle name="Денежный 2 2 8 2 2 2 24" xfId="7288"/>
    <cellStyle name="Денежный 2 2 8 2 2 2 25" xfId="8267"/>
    <cellStyle name="Денежный 2 2 8 2 2 2 26" xfId="8593"/>
    <cellStyle name="Денежный 2 2 8 2 2 2 27" xfId="9295"/>
    <cellStyle name="Денежный 2 2 8 2 2 2 28" xfId="10531"/>
    <cellStyle name="Денежный 2 2 8 2 2 2 29" xfId="11533"/>
    <cellStyle name="Денежный 2 2 8 2 2 2 3" xfId="831"/>
    <cellStyle name="Денежный 2 2 8 2 2 2 3 2" xfId="9498"/>
    <cellStyle name="Денежный 2 2 8 2 2 2 3 3" xfId="10733"/>
    <cellStyle name="Денежный 2 2 8 2 2 2 4" xfId="1651"/>
    <cellStyle name="Денежный 2 2 8 2 2 2 4 2" xfId="2416"/>
    <cellStyle name="Денежный 2 2 8 2 2 2 4 3" xfId="12011"/>
    <cellStyle name="Денежный 2 2 8 2 2 2 5" xfId="2570"/>
    <cellStyle name="Денежный 2 2 8 2 2 2 6" xfId="2704"/>
    <cellStyle name="Денежный 2 2 8 2 2 2 7" xfId="2832"/>
    <cellStyle name="Денежный 2 2 8 2 2 2 8" xfId="3120"/>
    <cellStyle name="Денежный 2 2 8 2 2 2 9" xfId="3248"/>
    <cellStyle name="Денежный 2 2 8 2 2 20" xfId="5262"/>
    <cellStyle name="Денежный 2 2 8 2 2 21" xfId="5400"/>
    <cellStyle name="Денежный 2 2 8 2 2 22" xfId="5528"/>
    <cellStyle name="Денежный 2 2 8 2 2 23" xfId="5816"/>
    <cellStyle name="Денежный 2 2 8 2 2 24" xfId="6284"/>
    <cellStyle name="Денежный 2 2 8 2 2 25" xfId="6782"/>
    <cellStyle name="Денежный 2 2 8 2 2 26" xfId="7280"/>
    <cellStyle name="Денежный 2 2 8 2 2 27" xfId="8252"/>
    <cellStyle name="Денежный 2 2 8 2 2 28" xfId="8635"/>
    <cellStyle name="Денежный 2 2 8 2 2 29" xfId="8980"/>
    <cellStyle name="Денежный 2 2 8 2 2 3" xfId="703"/>
    <cellStyle name="Денежный 2 2 8 2 2 3 10" xfId="3601"/>
    <cellStyle name="Денежный 2 2 8 2 2 3 11" xfId="3729"/>
    <cellStyle name="Денежный 2 2 8 2 2 3 12" xfId="4216"/>
    <cellStyle name="Денежный 2 2 8 2 2 3 13" xfId="4368"/>
    <cellStyle name="Денежный 2 2 8 2 2 3 14" xfId="4511"/>
    <cellStyle name="Денежный 2 2 8 2 2 3 15" xfId="4641"/>
    <cellStyle name="Денежный 2 2 8 2 2 3 16" xfId="4769"/>
    <cellStyle name="Денежный 2 2 8 2 2 3 17" xfId="5193"/>
    <cellStyle name="Денежный 2 2 8 2 2 3 18" xfId="5343"/>
    <cellStyle name="Денежный 2 2 8 2 2 3 19" xfId="5473"/>
    <cellStyle name="Денежный 2 2 8 2 2 3 2" xfId="1728"/>
    <cellStyle name="Денежный 2 2 8 2 2 3 2 2" xfId="2157"/>
    <cellStyle name="Денежный 2 2 8 2 2 3 2 3" xfId="11883"/>
    <cellStyle name="Денежный 2 2 8 2 2 3 20" xfId="5601"/>
    <cellStyle name="Денежный 2 2 8 2 2 3 21" xfId="5889"/>
    <cellStyle name="Денежный 2 2 8 2 2 3 22" xfId="6357"/>
    <cellStyle name="Денежный 2 2 8 2 2 3 23" xfId="6855"/>
    <cellStyle name="Денежный 2 2 8 2 2 3 24" xfId="7353"/>
    <cellStyle name="Денежный 2 2 8 2 2 3 25" xfId="8347"/>
    <cellStyle name="Денежный 2 2 8 2 2 3 26" xfId="8481"/>
    <cellStyle name="Денежный 2 2 8 2 2 3 27" xfId="9373"/>
    <cellStyle name="Денежный 2 2 8 2 2 3 28" xfId="10611"/>
    <cellStyle name="Денежный 2 2 8 2 2 3 29" xfId="11610"/>
    <cellStyle name="Денежный 2 2 8 2 2 3 3" xfId="2282"/>
    <cellStyle name="Денежный 2 2 8 2 2 3 4" xfId="2489"/>
    <cellStyle name="Денежный 2 2 8 2 2 3 5" xfId="2639"/>
    <cellStyle name="Денежный 2 2 8 2 2 3 6" xfId="2769"/>
    <cellStyle name="Денежный 2 2 8 2 2 3 7" xfId="2897"/>
    <cellStyle name="Денежный 2 2 8 2 2 3 8" xfId="3185"/>
    <cellStyle name="Денежный 2 2 8 2 2 3 9" xfId="3313"/>
    <cellStyle name="Денежный 2 2 8 2 2 30" xfId="10516"/>
    <cellStyle name="Денежный 2 2 8 2 2 31" xfId="11525"/>
    <cellStyle name="Денежный 2 2 8 2 2 4" xfId="829"/>
    <cellStyle name="Денежный 2 2 8 2 2 4 10" xfId="11823"/>
    <cellStyle name="Денежный 2 2 8 2 2 4 2" xfId="2085"/>
    <cellStyle name="Денежный 2 2 8 2 2 4 2 2" xfId="5978"/>
    <cellStyle name="Денежный 2 2 8 2 2 4 2 3" xfId="12147"/>
    <cellStyle name="Денежный 2 2 8 2 2 4 3" xfId="6446"/>
    <cellStyle name="Денежный 2 2 8 2 2 4 4" xfId="6944"/>
    <cellStyle name="Денежный 2 2 8 2 2 4 5" xfId="7442"/>
    <cellStyle name="Денежный 2 2 8 2 2 4 6" xfId="8471"/>
    <cellStyle name="Денежный 2 2 8 2 2 4 7" xfId="8960"/>
    <cellStyle name="Денежный 2 2 8 2 2 4 8" xfId="9496"/>
    <cellStyle name="Денежный 2 2 8 2 2 4 9" xfId="10731"/>
    <cellStyle name="Денежный 2 2 8 2 2 5" xfId="1080"/>
    <cellStyle name="Денежный 2 2 8 2 2 5 10" xfId="11945"/>
    <cellStyle name="Денежный 2 2 8 2 2 5 2" xfId="2226"/>
    <cellStyle name="Денежный 2 2 8 2 2 5 2 2" xfId="6143"/>
    <cellStyle name="Денежный 2 2 8 2 2 5 2 3" xfId="12312"/>
    <cellStyle name="Денежный 2 2 8 2 2 5 3" xfId="6608"/>
    <cellStyle name="Денежный 2 2 8 2 2 5 4" xfId="7106"/>
    <cellStyle name="Денежный 2 2 8 2 2 5 5" xfId="7604"/>
    <cellStyle name="Денежный 2 2 8 2 2 5 6" xfId="8715"/>
    <cellStyle name="Денежный 2 2 8 2 2 5 7" xfId="9211"/>
    <cellStyle name="Денежный 2 2 8 2 2 5 8" xfId="9741"/>
    <cellStyle name="Денежный 2 2 8 2 2 5 9" xfId="10972"/>
    <cellStyle name="Денежный 2 2 8 2 2 6" xfId="1185"/>
    <cellStyle name="Денежный 2 2 8 2 2 6 10" xfId="12003"/>
    <cellStyle name="Денежный 2 2 8 2 2 6 2" xfId="2408"/>
    <cellStyle name="Денежный 2 2 8 2 2 6 2 2" xfId="6211"/>
    <cellStyle name="Денежный 2 2 8 2 2 6 2 3" xfId="12380"/>
    <cellStyle name="Денежный 2 2 8 2 2 6 3" xfId="6654"/>
    <cellStyle name="Денежный 2 2 8 2 2 6 4" xfId="7152"/>
    <cellStyle name="Денежный 2 2 8 2 2 6 5" xfId="7650"/>
    <cellStyle name="Денежный 2 2 8 2 2 6 6" xfId="8818"/>
    <cellStyle name="Денежный 2 2 8 2 2 6 7" xfId="9302"/>
    <cellStyle name="Денежный 2 2 8 2 2 6 8" xfId="9842"/>
    <cellStyle name="Денежный 2 2 8 2 2 6 9" xfId="11071"/>
    <cellStyle name="Денежный 2 2 8 2 2 7" xfId="1643"/>
    <cellStyle name="Денежный 2 2 8 2 2 7 2" xfId="2561"/>
    <cellStyle name="Денежный 2 2 8 2 2 7 3" xfId="12064"/>
    <cellStyle name="Денежный 2 2 8 2 2 8" xfId="2696"/>
    <cellStyle name="Денежный 2 2 8 2 2 9" xfId="2824"/>
    <cellStyle name="Денежный 2 2 8 2 20" xfId="5060"/>
    <cellStyle name="Денежный 2 2 8 2 21" xfId="5084"/>
    <cellStyle name="Денежный 2 2 8 2 22" xfId="4818"/>
    <cellStyle name="Денежный 2 2 8 2 23" xfId="5720"/>
    <cellStyle name="Денежный 2 2 8 2 24" xfId="5655"/>
    <cellStyle name="Денежный 2 2 8 2 25" xfId="6726"/>
    <cellStyle name="Денежный 2 2 8 2 26" xfId="7224"/>
    <cellStyle name="Денежный 2 2 8 2 27" xfId="7951"/>
    <cellStyle name="Денежный 2 2 8 2 28" xfId="7820"/>
    <cellStyle name="Денежный 2 2 8 2 29" xfId="8018"/>
    <cellStyle name="Денежный 2 2 8 2 3" xfId="695"/>
    <cellStyle name="Денежный 2 2 8 2 3 10" xfId="3593"/>
    <cellStyle name="Денежный 2 2 8 2 3 11" xfId="3721"/>
    <cellStyle name="Денежный 2 2 8 2 3 12" xfId="4208"/>
    <cellStyle name="Денежный 2 2 8 2 3 13" xfId="4360"/>
    <cellStyle name="Денежный 2 2 8 2 3 14" xfId="4503"/>
    <cellStyle name="Денежный 2 2 8 2 3 15" xfId="4633"/>
    <cellStyle name="Денежный 2 2 8 2 3 16" xfId="4761"/>
    <cellStyle name="Денежный 2 2 8 2 3 17" xfId="5185"/>
    <cellStyle name="Денежный 2 2 8 2 3 18" xfId="5335"/>
    <cellStyle name="Денежный 2 2 8 2 3 19" xfId="5465"/>
    <cellStyle name="Денежный 2 2 8 2 3 2" xfId="833"/>
    <cellStyle name="Денежный 2 2 8 2 3 2 10" xfId="11875"/>
    <cellStyle name="Денежный 2 2 8 2 3 2 2" xfId="2149"/>
    <cellStyle name="Денежный 2 2 8 2 3 2 2 2" xfId="5979"/>
    <cellStyle name="Денежный 2 2 8 2 3 2 2 3" xfId="12148"/>
    <cellStyle name="Денежный 2 2 8 2 3 2 3" xfId="6447"/>
    <cellStyle name="Денежный 2 2 8 2 3 2 4" xfId="6945"/>
    <cellStyle name="Денежный 2 2 8 2 3 2 5" xfId="7443"/>
    <cellStyle name="Денежный 2 2 8 2 3 2 6" xfId="8475"/>
    <cellStyle name="Денежный 2 2 8 2 3 2 7" xfId="8964"/>
    <cellStyle name="Денежный 2 2 8 2 3 2 8" xfId="9500"/>
    <cellStyle name="Денежный 2 2 8 2 3 2 9" xfId="10735"/>
    <cellStyle name="Денежный 2 2 8 2 3 20" xfId="5593"/>
    <cellStyle name="Денежный 2 2 8 2 3 21" xfId="5881"/>
    <cellStyle name="Денежный 2 2 8 2 3 22" xfId="6349"/>
    <cellStyle name="Денежный 2 2 8 2 3 23" xfId="6847"/>
    <cellStyle name="Денежный 2 2 8 2 3 24" xfId="7345"/>
    <cellStyle name="Денежный 2 2 8 2 3 25" xfId="8339"/>
    <cellStyle name="Денежный 2 2 8 2 3 26" xfId="8709"/>
    <cellStyle name="Денежный 2 2 8 2 3 27" xfId="9365"/>
    <cellStyle name="Денежный 2 2 8 2 3 28" xfId="10603"/>
    <cellStyle name="Денежный 2 2 8 2 3 29" xfId="11602"/>
    <cellStyle name="Денежный 2 2 8 2 3 3" xfId="1079"/>
    <cellStyle name="Денежный 2 2 8 2 3 3 10" xfId="11965"/>
    <cellStyle name="Денежный 2 2 8 2 3 3 2" xfId="2274"/>
    <cellStyle name="Денежный 2 2 8 2 3 3 2 2" xfId="6142"/>
    <cellStyle name="Денежный 2 2 8 2 3 3 2 3" xfId="12311"/>
    <cellStyle name="Денежный 2 2 8 2 3 3 3" xfId="6607"/>
    <cellStyle name="Денежный 2 2 8 2 3 3 4" xfId="7105"/>
    <cellStyle name="Денежный 2 2 8 2 3 3 5" xfId="7603"/>
    <cellStyle name="Денежный 2 2 8 2 3 3 6" xfId="8714"/>
    <cellStyle name="Денежный 2 2 8 2 3 3 7" xfId="9210"/>
    <cellStyle name="Денежный 2 2 8 2 3 3 8" xfId="9740"/>
    <cellStyle name="Денежный 2 2 8 2 3 3 9" xfId="10971"/>
    <cellStyle name="Денежный 2 2 8 2 3 4" xfId="1183"/>
    <cellStyle name="Денежный 2 2 8 2 3 4 10" xfId="12041"/>
    <cellStyle name="Денежный 2 2 8 2 3 4 2" xfId="2481"/>
    <cellStyle name="Денежный 2 2 8 2 3 4 2 2" xfId="6209"/>
    <cellStyle name="Денежный 2 2 8 2 3 4 2 3" xfId="12378"/>
    <cellStyle name="Денежный 2 2 8 2 3 4 3" xfId="6653"/>
    <cellStyle name="Денежный 2 2 8 2 3 4 4" xfId="7151"/>
    <cellStyle name="Денежный 2 2 8 2 3 4 5" xfId="7649"/>
    <cellStyle name="Денежный 2 2 8 2 3 4 6" xfId="8816"/>
    <cellStyle name="Денежный 2 2 8 2 3 4 7" xfId="9300"/>
    <cellStyle name="Денежный 2 2 8 2 3 4 8" xfId="9840"/>
    <cellStyle name="Денежный 2 2 8 2 3 4 9" xfId="11069"/>
    <cellStyle name="Денежный 2 2 8 2 3 5" xfId="1720"/>
    <cellStyle name="Денежный 2 2 8 2 3 5 2" xfId="2631"/>
    <cellStyle name="Денежный 2 2 8 2 3 5 3" xfId="12085"/>
    <cellStyle name="Денежный 2 2 8 2 3 6" xfId="2761"/>
    <cellStyle name="Денежный 2 2 8 2 3 7" xfId="2889"/>
    <cellStyle name="Денежный 2 2 8 2 3 8" xfId="3177"/>
    <cellStyle name="Денежный 2 2 8 2 3 9" xfId="3305"/>
    <cellStyle name="Денежный 2 2 8 2 30" xfId="10198"/>
    <cellStyle name="Денежный 2 2 8 2 31" xfId="11456"/>
    <cellStyle name="Денежный 2 2 8 2 4" xfId="834"/>
    <cellStyle name="Денежный 2 2 8 2 4 2" xfId="9501"/>
    <cellStyle name="Денежный 2 2 8 2 4 3" xfId="10736"/>
    <cellStyle name="Денежный 2 2 8 2 5" xfId="1574"/>
    <cellStyle name="Денежный 2 2 8 2 5 2" xfId="1810"/>
    <cellStyle name="Денежный 2 2 8 2 5 3" xfId="11651"/>
    <cellStyle name="Денежный 2 2 8 2 6" xfId="1966"/>
    <cellStyle name="Денежный 2 2 8 2 7" xfId="1844"/>
    <cellStyle name="Денежный 2 2 8 2 8" xfId="2039"/>
    <cellStyle name="Денежный 2 2 8 2 9" xfId="2608"/>
    <cellStyle name="Денежный 2 2 8 20" xfId="4938"/>
    <cellStyle name="Денежный 2 2 8 21" xfId="4859"/>
    <cellStyle name="Денежный 2 2 8 22" xfId="4826"/>
    <cellStyle name="Денежный 2 2 8 23" xfId="4820"/>
    <cellStyle name="Денежный 2 2 8 24" xfId="5705"/>
    <cellStyle name="Денежный 2 2 8 25" xfId="5663"/>
    <cellStyle name="Денежный 2 2 8 26" xfId="6711"/>
    <cellStyle name="Денежный 2 2 8 27" xfId="7209"/>
    <cellStyle name="Денежный 2 2 8 28" xfId="7929"/>
    <cellStyle name="Денежный 2 2 8 29" xfId="7830"/>
    <cellStyle name="Денежный 2 2 8 3" xfId="318"/>
    <cellStyle name="Денежный 2 2 8 3 10" xfId="3458"/>
    <cellStyle name="Денежный 2 2 8 3 11" xfId="3353"/>
    <cellStyle name="Денежный 2 2 8 3 12" xfId="3962"/>
    <cellStyle name="Денежный 2 2 8 3 13" xfId="3811"/>
    <cellStyle name="Денежный 2 2 8 3 14" xfId="4122"/>
    <cellStyle name="Денежный 2 2 8 3 15" xfId="4098"/>
    <cellStyle name="Денежный 2 2 8 3 16" xfId="3783"/>
    <cellStyle name="Денежный 2 2 8 3 17" xfId="4982"/>
    <cellStyle name="Денежный 2 2 8 3 18" xfId="5048"/>
    <cellStyle name="Денежный 2 2 8 3 19" xfId="4990"/>
    <cellStyle name="Денежный 2 2 8 3 2" xfId="1602"/>
    <cellStyle name="Денежный 2 2 8 3 2 2" xfId="1924"/>
    <cellStyle name="Денежный 2 2 8 3 2 3" xfId="11733"/>
    <cellStyle name="Денежный 2 2 8 3 20" xfId="4904"/>
    <cellStyle name="Денежный 2 2 8 3 21" xfId="5748"/>
    <cellStyle name="Денежный 2 2 8 3 22" xfId="5641"/>
    <cellStyle name="Денежный 2 2 8 3 23" xfId="6754"/>
    <cellStyle name="Денежный 2 2 8 3 24" xfId="7252"/>
    <cellStyle name="Денежный 2 2 8 3 25" xfId="7979"/>
    <cellStyle name="Денежный 2 2 8 3 26" xfId="7806"/>
    <cellStyle name="Денежный 2 2 8 3 27" xfId="7728"/>
    <cellStyle name="Денежный 2 2 8 3 28" xfId="10226"/>
    <cellStyle name="Денежный 2 2 8 3 29" xfId="11484"/>
    <cellStyle name="Денежный 2 2 8 3 3" xfId="2011"/>
    <cellStyle name="Денежный 2 2 8 3 4" xfId="1973"/>
    <cellStyle name="Денежный 2 2 8 3 5" xfId="2342"/>
    <cellStyle name="Денежный 2 2 8 3 6" xfId="2400"/>
    <cellStyle name="Денежный 2 2 8 3 7" xfId="2376"/>
    <cellStyle name="Денежный 2 2 8 3 8" xfId="3042"/>
    <cellStyle name="Денежный 2 2 8 3 9" xfId="2937"/>
    <cellStyle name="Денежный 2 2 8 30" xfId="7784"/>
    <cellStyle name="Денежный 2 2 8 31" xfId="10176"/>
    <cellStyle name="Денежный 2 2 8 32" xfId="11245"/>
    <cellStyle name="Денежный 2 2 8 4" xfId="650"/>
    <cellStyle name="Денежный 2 2 8 4 10" xfId="3560"/>
    <cellStyle name="Денежный 2 2 8 4 11" xfId="3688"/>
    <cellStyle name="Денежный 2 2 8 4 12" xfId="4168"/>
    <cellStyle name="Денежный 2 2 8 4 13" xfId="4323"/>
    <cellStyle name="Денежный 2 2 8 4 14" xfId="4469"/>
    <cellStyle name="Денежный 2 2 8 4 15" xfId="4600"/>
    <cellStyle name="Денежный 2 2 8 4 16" xfId="4728"/>
    <cellStyle name="Денежный 2 2 8 4 17" xfId="5150"/>
    <cellStyle name="Денежный 2 2 8 4 18" xfId="5297"/>
    <cellStyle name="Денежный 2 2 8 4 19" xfId="5432"/>
    <cellStyle name="Денежный 2 2 8 4 2" xfId="1675"/>
    <cellStyle name="Денежный 2 2 8 4 2 2" xfId="2107"/>
    <cellStyle name="Денежный 2 2 8 4 2 3" xfId="11839"/>
    <cellStyle name="Денежный 2 2 8 4 20" xfId="5560"/>
    <cellStyle name="Денежный 2 2 8 4 21" xfId="5848"/>
    <cellStyle name="Денежный 2 2 8 4 22" xfId="6316"/>
    <cellStyle name="Денежный 2 2 8 4 23" xfId="6814"/>
    <cellStyle name="Денежный 2 2 8 4 24" xfId="7312"/>
    <cellStyle name="Денежный 2 2 8 4 25" xfId="8294"/>
    <cellStyle name="Денежный 2 2 8 4 26" xfId="8425"/>
    <cellStyle name="Денежный 2 2 8 4 27" xfId="9229"/>
    <cellStyle name="Денежный 2 2 8 4 28" xfId="10558"/>
    <cellStyle name="Денежный 2 2 8 4 29" xfId="11557"/>
    <cellStyle name="Денежный 2 2 8 4 3" xfId="2241"/>
    <cellStyle name="Денежный 2 2 8 4 4" xfId="2441"/>
    <cellStyle name="Денежный 2 2 8 4 5" xfId="2595"/>
    <cellStyle name="Денежный 2 2 8 4 6" xfId="2728"/>
    <cellStyle name="Денежный 2 2 8 4 7" xfId="2856"/>
    <cellStyle name="Денежный 2 2 8 4 8" xfId="3144"/>
    <cellStyle name="Денежный 2 2 8 4 9" xfId="3272"/>
    <cellStyle name="Денежный 2 2 8 5" xfId="722"/>
    <cellStyle name="Денежный 2 2 8 5 10" xfId="3620"/>
    <cellStyle name="Денежный 2 2 8 5 11" xfId="3748"/>
    <cellStyle name="Денежный 2 2 8 5 12" xfId="4235"/>
    <cellStyle name="Денежный 2 2 8 5 13" xfId="4387"/>
    <cellStyle name="Денежный 2 2 8 5 14" xfId="4530"/>
    <cellStyle name="Денежный 2 2 8 5 15" xfId="4660"/>
    <cellStyle name="Денежный 2 2 8 5 16" xfId="4788"/>
    <cellStyle name="Денежный 2 2 8 5 17" xfId="5212"/>
    <cellStyle name="Денежный 2 2 8 5 18" xfId="5362"/>
    <cellStyle name="Денежный 2 2 8 5 19" xfId="5492"/>
    <cellStyle name="Денежный 2 2 8 5 2" xfId="1897"/>
    <cellStyle name="Денежный 2 2 8 5 2 2" xfId="2176"/>
    <cellStyle name="Денежный 2 2 8 5 2 3" xfId="11902"/>
    <cellStyle name="Денежный 2 2 8 5 20" xfId="5620"/>
    <cellStyle name="Денежный 2 2 8 5 21" xfId="5908"/>
    <cellStyle name="Денежный 2 2 8 5 22" xfId="6376"/>
    <cellStyle name="Денежный 2 2 8 5 23" xfId="6874"/>
    <cellStyle name="Денежный 2 2 8 5 24" xfId="7372"/>
    <cellStyle name="Денежный 2 2 8 5 25" xfId="8366"/>
    <cellStyle name="Денежный 2 2 8 5 26" xfId="8449"/>
    <cellStyle name="Денежный 2 2 8 5 27" xfId="9392"/>
    <cellStyle name="Денежный 2 2 8 5 28" xfId="10630"/>
    <cellStyle name="Денежный 2 2 8 5 29" xfId="11709"/>
    <cellStyle name="Денежный 2 2 8 5 3" xfId="2301"/>
    <cellStyle name="Денежный 2 2 8 5 4" xfId="2508"/>
    <cellStyle name="Денежный 2 2 8 5 5" xfId="2658"/>
    <cellStyle name="Денежный 2 2 8 5 6" xfId="2788"/>
    <cellStyle name="Денежный 2 2 8 5 7" xfId="2916"/>
    <cellStyle name="Денежный 2 2 8 5 8" xfId="3204"/>
    <cellStyle name="Денежный 2 2 8 5 9" xfId="3332"/>
    <cellStyle name="Денежный 2 2 8 6" xfId="828"/>
    <cellStyle name="Денежный 2 2 8 6 10" xfId="9495"/>
    <cellStyle name="Денежный 2 2 8 6 11" xfId="10730"/>
    <cellStyle name="Денежный 2 2 8 6 12" xfId="11657"/>
    <cellStyle name="Денежный 2 2 8 6 2" xfId="837"/>
    <cellStyle name="Денежный 2 2 8 6 2 10" xfId="12146"/>
    <cellStyle name="Денежный 2 2 8 6 2 2" xfId="5977"/>
    <cellStyle name="Денежный 2 2 8 6 2 2 2" xfId="5982"/>
    <cellStyle name="Денежный 2 2 8 6 2 2 3" xfId="12151"/>
    <cellStyle name="Денежный 2 2 8 6 2 3" xfId="6450"/>
    <cellStyle name="Денежный 2 2 8 6 2 4" xfId="6948"/>
    <cellStyle name="Денежный 2 2 8 6 2 5" xfId="7446"/>
    <cellStyle name="Денежный 2 2 8 6 2 6" xfId="8479"/>
    <cellStyle name="Денежный 2 2 8 6 2 7" xfId="8968"/>
    <cellStyle name="Денежный 2 2 8 6 2 8" xfId="9504"/>
    <cellStyle name="Денежный 2 2 8 6 2 9" xfId="10739"/>
    <cellStyle name="Денежный 2 2 8 6 3" xfId="1078"/>
    <cellStyle name="Денежный 2 2 8 6 3 2" xfId="9739"/>
    <cellStyle name="Денежный 2 2 8 6 3 3" xfId="10970"/>
    <cellStyle name="Денежный 2 2 8 6 4" xfId="1182"/>
    <cellStyle name="Денежный 2 2 8 6 4 2" xfId="9839"/>
    <cellStyle name="Денежный 2 2 8 6 4 3" xfId="11068"/>
    <cellStyle name="Денежный 2 2 8 6 5" xfId="1818"/>
    <cellStyle name="Денежный 2 2 8 6 5 2" xfId="6445"/>
    <cellStyle name="Денежный 2 2 8 6 5 3" xfId="12442"/>
    <cellStyle name="Денежный 2 2 8 6 6" xfId="6943"/>
    <cellStyle name="Денежный 2 2 8 6 7" xfId="7441"/>
    <cellStyle name="Денежный 2 2 8 6 8" xfId="8470"/>
    <cellStyle name="Денежный 2 2 8 6 9" xfId="8959"/>
    <cellStyle name="Денежный 2 2 8 7" xfId="1082"/>
    <cellStyle name="Денежный 2 2 8 7 10" xfId="11825"/>
    <cellStyle name="Денежный 2 2 8 7 2" xfId="2087"/>
    <cellStyle name="Денежный 2 2 8 7 2 2" xfId="6145"/>
    <cellStyle name="Денежный 2 2 8 7 2 3" xfId="12314"/>
    <cellStyle name="Денежный 2 2 8 7 3" xfId="6609"/>
    <cellStyle name="Денежный 2 2 8 7 4" xfId="7107"/>
    <cellStyle name="Денежный 2 2 8 7 5" xfId="7605"/>
    <cellStyle name="Денежный 2 2 8 7 6" xfId="8717"/>
    <cellStyle name="Денежный 2 2 8 7 7" xfId="9213"/>
    <cellStyle name="Денежный 2 2 8 7 8" xfId="9743"/>
    <cellStyle name="Денежный 2 2 8 7 9" xfId="10974"/>
    <cellStyle name="Денежный 2 2 8 8" xfId="1186"/>
    <cellStyle name="Денежный 2 2 8 8 10" xfId="11625"/>
    <cellStyle name="Денежный 2 2 8 8 2" xfId="1748"/>
    <cellStyle name="Денежный 2 2 8 8 2 2" xfId="6212"/>
    <cellStyle name="Денежный 2 2 8 8 2 3" xfId="12381"/>
    <cellStyle name="Денежный 2 2 8 8 3" xfId="6655"/>
    <cellStyle name="Денежный 2 2 8 8 4" xfId="7153"/>
    <cellStyle name="Денежный 2 2 8 8 5" xfId="7651"/>
    <cellStyle name="Денежный 2 2 8 8 6" xfId="8819"/>
    <cellStyle name="Денежный 2 2 8 8 7" xfId="9303"/>
    <cellStyle name="Денежный 2 2 8 8 8" xfId="9843"/>
    <cellStyle name="Денежный 2 2 8 8 9" xfId="11072"/>
    <cellStyle name="Денежный 2 2 8 9" xfId="1360"/>
    <cellStyle name="Денежный 2 2 8 9 2" xfId="2331"/>
    <cellStyle name="Денежный 2 2 8 9 3" xfId="11971"/>
    <cellStyle name="Денежный 2 2 9" xfId="275"/>
    <cellStyle name="Денежный 2 2 9 10" xfId="3419"/>
    <cellStyle name="Денежный 2 2 9 11" xfId="3500"/>
    <cellStyle name="Денежный 2 2 9 12" xfId="3921"/>
    <cellStyle name="Денежный 2 2 9 13" xfId="3829"/>
    <cellStyle name="Денежный 2 2 9 14" xfId="3871"/>
    <cellStyle name="Денежный 2 2 9 15" xfId="3976"/>
    <cellStyle name="Денежный 2 2 9 16" xfId="4035"/>
    <cellStyle name="Денежный 2 2 9 17" xfId="4942"/>
    <cellStyle name="Денежный 2 2 9 18" xfId="4998"/>
    <cellStyle name="Денежный 2 2 9 19" xfId="5082"/>
    <cellStyle name="Денежный 2 2 9 2" xfId="838"/>
    <cellStyle name="Денежный 2 2 9 2 10" xfId="11714"/>
    <cellStyle name="Денежный 2 2 9 2 2" xfId="1902"/>
    <cellStyle name="Денежный 2 2 9 2 2 2" xfId="5983"/>
    <cellStyle name="Денежный 2 2 9 2 2 3" xfId="12152"/>
    <cellStyle name="Денежный 2 2 9 2 3" xfId="6451"/>
    <cellStyle name="Денежный 2 2 9 2 4" xfId="6949"/>
    <cellStyle name="Денежный 2 2 9 2 5" xfId="7447"/>
    <cellStyle name="Денежный 2 2 9 2 6" xfId="8480"/>
    <cellStyle name="Денежный 2 2 9 2 7" xfId="8969"/>
    <cellStyle name="Денежный 2 2 9 2 8" xfId="9505"/>
    <cellStyle name="Денежный 2 2 9 2 9" xfId="10740"/>
    <cellStyle name="Денежный 2 2 9 20" xfId="4869"/>
    <cellStyle name="Денежный 2 2 9 21" xfId="5709"/>
    <cellStyle name="Денежный 2 2 9 22" xfId="5783"/>
    <cellStyle name="Денежный 2 2 9 23" xfId="6715"/>
    <cellStyle name="Денежный 2 2 9 24" xfId="7213"/>
    <cellStyle name="Денежный 2 2 9 25" xfId="7936"/>
    <cellStyle name="Денежный 2 2 9 26" xfId="8175"/>
    <cellStyle name="Денежный 2 2 9 27" xfId="7889"/>
    <cellStyle name="Денежный 2 2 9 28" xfId="10183"/>
    <cellStyle name="Денежный 2 2 9 29" xfId="11252"/>
    <cellStyle name="Денежный 2 2 9 3" xfId="1077"/>
    <cellStyle name="Денежный 2 2 9 3 10" xfId="11751"/>
    <cellStyle name="Денежный 2 2 9 3 2" xfId="1955"/>
    <cellStyle name="Денежный 2 2 9 3 2 2" xfId="6141"/>
    <cellStyle name="Денежный 2 2 9 3 2 3" xfId="12310"/>
    <cellStyle name="Денежный 2 2 9 3 3" xfId="6606"/>
    <cellStyle name="Денежный 2 2 9 3 4" xfId="7104"/>
    <cellStyle name="Денежный 2 2 9 3 5" xfId="7602"/>
    <cellStyle name="Денежный 2 2 9 3 6" xfId="8712"/>
    <cellStyle name="Денежный 2 2 9 3 7" xfId="9208"/>
    <cellStyle name="Денежный 2 2 9 3 8" xfId="9738"/>
    <cellStyle name="Денежный 2 2 9 3 9" xfId="10969"/>
    <cellStyle name="Денежный 2 2 9 4" xfId="1181"/>
    <cellStyle name="Денежный 2 2 9 4 10" xfId="11769"/>
    <cellStyle name="Денежный 2 2 9 4 2" xfId="1988"/>
    <cellStyle name="Денежный 2 2 9 4 2 2" xfId="6208"/>
    <cellStyle name="Денежный 2 2 9 4 2 3" xfId="12377"/>
    <cellStyle name="Денежный 2 2 9 4 3" xfId="6652"/>
    <cellStyle name="Денежный 2 2 9 4 4" xfId="7150"/>
    <cellStyle name="Денежный 2 2 9 4 5" xfId="7648"/>
    <cellStyle name="Денежный 2 2 9 4 6" xfId="8814"/>
    <cellStyle name="Денежный 2 2 9 4 7" xfId="9298"/>
    <cellStyle name="Денежный 2 2 9 4 8" xfId="9838"/>
    <cellStyle name="Денежный 2 2 9 4 9" xfId="11067"/>
    <cellStyle name="Денежный 2 2 9 5" xfId="1367"/>
    <cellStyle name="Денежный 2 2 9 5 2" xfId="1781"/>
    <cellStyle name="Денежный 2 2 9 5 3" xfId="11639"/>
    <cellStyle name="Денежный 2 2 9 6" xfId="1754"/>
    <cellStyle name="Денежный 2 2 9 7" xfId="1974"/>
    <cellStyle name="Денежный 2 2 9 8" xfId="3003"/>
    <cellStyle name="Денежный 2 2 9 9" xfId="2955"/>
    <cellStyle name="Денежный 2 20" xfId="741"/>
    <cellStyle name="Денежный 2 20 2" xfId="839"/>
    <cellStyle name="Денежный 2 20 2 10" xfId="17128"/>
    <cellStyle name="Денежный 2 20 2 11" xfId="18440"/>
    <cellStyle name="Денежный 2 20 2 11 2" xfId="22448"/>
    <cellStyle name="Денежный 2 20 2 11 3" xfId="27583"/>
    <cellStyle name="Денежный 2 20 2 11 4" xfId="29020"/>
    <cellStyle name="Денежный 2 20 2 11 5" xfId="30326"/>
    <cellStyle name="Денежный 2 20 2 11 6" xfId="35047"/>
    <cellStyle name="Денежный 2 20 2 11 7" xfId="36383"/>
    <cellStyle name="Денежный 2 20 2 2" xfId="840"/>
    <cellStyle name="Денежный 2 20 2 3" xfId="1075"/>
    <cellStyle name="Денежный 2 20 2 4" xfId="1179"/>
    <cellStyle name="Денежный 2 20 2 5" xfId="5984"/>
    <cellStyle name="Денежный 2 20 2 5 2" xfId="9506"/>
    <cellStyle name="Денежный 2 20 2 5 2 2" xfId="13539"/>
    <cellStyle name="Денежный 2 20 2 5 2 3" xfId="14783"/>
    <cellStyle name="Денежный 2 20 2 5 2 3 2" xfId="16197"/>
    <cellStyle name="Денежный 2 20 2 5 2 3 3" xfId="20180"/>
    <cellStyle name="Денежный 2 20 2 5 2 3 4" xfId="22868"/>
    <cellStyle name="Денежный 2 20 2 5 2 3 5" xfId="26363"/>
    <cellStyle name="Денежный 2 20 2 5 2 3 6" xfId="25988"/>
    <cellStyle name="Денежный 2 20 2 5 2 3 7" xfId="23004"/>
    <cellStyle name="Денежный 2 20 2 5 2 3 8" xfId="33353"/>
    <cellStyle name="Денежный 2 20 2 5 2 3 9" xfId="32073"/>
    <cellStyle name="Денежный 2 20 2 5 2 4" xfId="17455"/>
    <cellStyle name="Денежный 2 20 2 5 2 5" xfId="18767"/>
    <cellStyle name="Денежный 2 20 2 5 2 5 2" xfId="23635"/>
    <cellStyle name="Денежный 2 20 2 5 2 5 3" xfId="27910"/>
    <cellStyle name="Денежный 2 20 2 5 2 5 4" xfId="29347"/>
    <cellStyle name="Денежный 2 20 2 5 2 5 5" xfId="30653"/>
    <cellStyle name="Денежный 2 20 2 5 2 5 6" xfId="34720"/>
    <cellStyle name="Денежный 2 20 2 5 2 5 7" xfId="36056"/>
    <cellStyle name="Денежный 2 20 2 5 3" xfId="12736"/>
    <cellStyle name="Денежный 2 20 2 5 3 2" xfId="12896"/>
    <cellStyle name="Денежный 2 20 2 5 3 3" xfId="15426"/>
    <cellStyle name="Денежный 2 20 2 5 3 3 2" xfId="15554"/>
    <cellStyle name="Денежный 2 20 2 5 3 3 3" xfId="19537"/>
    <cellStyle name="Денежный 2 20 2 5 3 3 4" xfId="23701"/>
    <cellStyle name="Денежный 2 20 2 5 3 3 5" xfId="26687"/>
    <cellStyle name="Денежный 2 20 2 5 3 3 6" xfId="23086"/>
    <cellStyle name="Денежный 2 20 2 5 3 3 7" xfId="21054"/>
    <cellStyle name="Денежный 2 20 2 5 3 3 8" xfId="32710"/>
    <cellStyle name="Денежный 2 20 2 5 3 3 9" xfId="31493"/>
    <cellStyle name="Денежный 2 20 2 5 3 4" xfId="18098"/>
    <cellStyle name="Денежный 2 20 2 5 3 5" xfId="19410"/>
    <cellStyle name="Денежный 2 20 2 5 3 5 2" xfId="23533"/>
    <cellStyle name="Денежный 2 20 2 5 3 5 3" xfId="28553"/>
    <cellStyle name="Денежный 2 20 2 5 3 5 4" xfId="29990"/>
    <cellStyle name="Денежный 2 20 2 5 3 5 5" xfId="31296"/>
    <cellStyle name="Денежный 2 20 2 5 3 5 6" xfId="34077"/>
    <cellStyle name="Денежный 2 20 2 5 3 5 7" xfId="35413"/>
    <cellStyle name="Денежный 2 20 2 6" xfId="10741"/>
    <cellStyle name="Денежный 2 20 2 6 2" xfId="13218"/>
    <cellStyle name="Денежный 2 20 2 6 3" xfId="15104"/>
    <cellStyle name="Денежный 2 20 2 6 3 2" xfId="15876"/>
    <cellStyle name="Денежный 2 20 2 6 3 3" xfId="19859"/>
    <cellStyle name="Денежный 2 20 2 6 3 4" xfId="25192"/>
    <cellStyle name="Денежный 2 20 2 6 3 5" xfId="24007"/>
    <cellStyle name="Денежный 2 20 2 6 3 6" xfId="26226"/>
    <cellStyle name="Денежный 2 20 2 6 3 7" xfId="23084"/>
    <cellStyle name="Денежный 2 20 2 6 3 8" xfId="33032"/>
    <cellStyle name="Денежный 2 20 2 6 3 9" xfId="31593"/>
    <cellStyle name="Денежный 2 20 2 6 4" xfId="17776"/>
    <cellStyle name="Денежный 2 20 2 6 5" xfId="19088"/>
    <cellStyle name="Денежный 2 20 2 6 5 2" xfId="23167"/>
    <cellStyle name="Денежный 2 20 2 6 5 3" xfId="28231"/>
    <cellStyle name="Денежный 2 20 2 6 5 4" xfId="29668"/>
    <cellStyle name="Денежный 2 20 2 6 5 5" xfId="30974"/>
    <cellStyle name="Денежный 2 20 2 6 5 6" xfId="34399"/>
    <cellStyle name="Денежный 2 20 2 6 5 7" xfId="35735"/>
    <cellStyle name="Денежный 2 20 2 7" xfId="12153"/>
    <cellStyle name="Денежный 2 20 2 8" xfId="13866"/>
    <cellStyle name="Денежный 2 20 2 9" xfId="14456"/>
    <cellStyle name="Денежный 2 20 2 9 2" xfId="16524"/>
    <cellStyle name="Денежный 2 20 2 9 3" xfId="20507"/>
    <cellStyle name="Денежный 2 20 2 9 4" xfId="24076"/>
    <cellStyle name="Денежный 2 20 2 9 5" xfId="26814"/>
    <cellStyle name="Денежный 2 20 2 9 6" xfId="24483"/>
    <cellStyle name="Денежный 2 20 2 9 7" xfId="26991"/>
    <cellStyle name="Денежный 2 20 2 9 8" xfId="33680"/>
    <cellStyle name="Денежный 2 20 2 9 9" xfId="32618"/>
    <cellStyle name="Денежный 2 20 3" xfId="1076"/>
    <cellStyle name="Денежный 2 20 3 2" xfId="6140"/>
    <cellStyle name="Денежный 2 20 3 2 2" xfId="9737"/>
    <cellStyle name="Денежный 2 20 3 2 2 2" xfId="13533"/>
    <cellStyle name="Денежный 2 20 3 2 2 3" xfId="14789"/>
    <cellStyle name="Денежный 2 20 3 2 2 3 2" xfId="16191"/>
    <cellStyle name="Денежный 2 20 3 2 2 3 3" xfId="20174"/>
    <cellStyle name="Денежный 2 20 3 2 2 3 4" xfId="23454"/>
    <cellStyle name="Денежный 2 20 3 2 2 3 5" xfId="24631"/>
    <cellStyle name="Денежный 2 20 3 2 2 3 6" xfId="23784"/>
    <cellStyle name="Денежный 2 20 3 2 2 3 7" xfId="20836"/>
    <cellStyle name="Денежный 2 20 3 2 2 3 8" xfId="33347"/>
    <cellStyle name="Денежный 2 20 3 2 2 3 9" xfId="32472"/>
    <cellStyle name="Денежный 2 20 3 2 2 4" xfId="17461"/>
    <cellStyle name="Денежный 2 20 3 2 2 5" xfId="18773"/>
    <cellStyle name="Денежный 2 20 3 2 2 5 2" xfId="24531"/>
    <cellStyle name="Денежный 2 20 3 2 2 5 3" xfId="27916"/>
    <cellStyle name="Денежный 2 20 3 2 2 5 4" xfId="29353"/>
    <cellStyle name="Денежный 2 20 3 2 2 5 5" xfId="30659"/>
    <cellStyle name="Денежный 2 20 3 2 2 5 6" xfId="34714"/>
    <cellStyle name="Денежный 2 20 3 2 2 5 7" xfId="36050"/>
    <cellStyle name="Денежный 2 20 3 2 3" xfId="12738"/>
    <cellStyle name="Денежный 2 20 3 2 3 2" xfId="12894"/>
    <cellStyle name="Денежный 2 20 3 2 3 3" xfId="15428"/>
    <cellStyle name="Денежный 2 20 3 2 3 3 2" xfId="15552"/>
    <cellStyle name="Денежный 2 20 3 2 3 3 3" xfId="19535"/>
    <cellStyle name="Денежный 2 20 3 2 3 3 4" xfId="23286"/>
    <cellStyle name="Денежный 2 20 3 2 3 3 5" xfId="27052"/>
    <cellStyle name="Денежный 2 20 3 2 3 3 6" xfId="25255"/>
    <cellStyle name="Денежный 2 20 3 2 3 3 7" xfId="28747"/>
    <cellStyle name="Денежный 2 20 3 2 3 3 8" xfId="32708"/>
    <cellStyle name="Денежный 2 20 3 2 3 3 9" xfId="32554"/>
    <cellStyle name="Денежный 2 20 3 2 3 4" xfId="18100"/>
    <cellStyle name="Денежный 2 20 3 2 3 5" xfId="19412"/>
    <cellStyle name="Денежный 2 20 3 2 3 5 2" xfId="25371"/>
    <cellStyle name="Денежный 2 20 3 2 3 5 3" xfId="28555"/>
    <cellStyle name="Денежный 2 20 3 2 3 5 4" xfId="29992"/>
    <cellStyle name="Денежный 2 20 3 2 3 5 5" xfId="31298"/>
    <cellStyle name="Денежный 2 20 3 2 3 5 6" xfId="34075"/>
    <cellStyle name="Денежный 2 20 3 2 3 5 7" xfId="35411"/>
    <cellStyle name="Денежный 2 20 3 3" xfId="10968"/>
    <cellStyle name="Денежный 2 20 3 3 2" xfId="13216"/>
    <cellStyle name="Денежный 2 20 3 3 3" xfId="15106"/>
    <cellStyle name="Денежный 2 20 3 3 3 2" xfId="15874"/>
    <cellStyle name="Денежный 2 20 3 3 3 3" xfId="19857"/>
    <cellStyle name="Денежный 2 20 3 3 3 4" xfId="24795"/>
    <cellStyle name="Денежный 2 20 3 3 3 5" xfId="25012"/>
    <cellStyle name="Денежный 2 20 3 3 3 6" xfId="25569"/>
    <cellStyle name="Денежный 2 20 3 3 3 7" xfId="28730"/>
    <cellStyle name="Денежный 2 20 3 3 3 8" xfId="33030"/>
    <cellStyle name="Денежный 2 20 3 3 3 9" xfId="31610"/>
    <cellStyle name="Денежный 2 20 3 3 4" xfId="17778"/>
    <cellStyle name="Денежный 2 20 3 3 5" xfId="19090"/>
    <cellStyle name="Денежный 2 20 3 3 5 2" xfId="22870"/>
    <cellStyle name="Денежный 2 20 3 3 5 3" xfId="28233"/>
    <cellStyle name="Денежный 2 20 3 3 5 4" xfId="29670"/>
    <cellStyle name="Денежный 2 20 3 3 5 5" xfId="30976"/>
    <cellStyle name="Денежный 2 20 3 3 5 6" xfId="34397"/>
    <cellStyle name="Денежный 2 20 3 3 5 7" xfId="35733"/>
    <cellStyle name="Денежный 2 20 3 4" xfId="12309"/>
    <cellStyle name="Денежный 2 20 3 5" xfId="13864"/>
    <cellStyle name="Денежный 2 20 3 6" xfId="14458"/>
    <cellStyle name="Денежный 2 20 3 6 2" xfId="16522"/>
    <cellStyle name="Денежный 2 20 3 6 3" xfId="20505"/>
    <cellStyle name="Денежный 2 20 3 6 4" xfId="23487"/>
    <cellStyle name="Денежный 2 20 3 6 5" xfId="26006"/>
    <cellStyle name="Денежный 2 20 3 6 6" xfId="26736"/>
    <cellStyle name="Денежный 2 20 3 6 7" xfId="25491"/>
    <cellStyle name="Денежный 2 20 3 6 8" xfId="33678"/>
    <cellStyle name="Денежный 2 20 3 6 9" xfId="32149"/>
    <cellStyle name="Денежный 2 20 3 7" xfId="17130"/>
    <cellStyle name="Денежный 2 20 3 8" xfId="18442"/>
    <cellStyle name="Денежный 2 20 3 8 2" xfId="22324"/>
    <cellStyle name="Денежный 2 20 3 8 3" xfId="27585"/>
    <cellStyle name="Денежный 2 20 3 8 4" xfId="29022"/>
    <cellStyle name="Денежный 2 20 3 8 5" xfId="30328"/>
    <cellStyle name="Денежный 2 20 3 8 6" xfId="35045"/>
    <cellStyle name="Денежный 2 20 3 8 7" xfId="36381"/>
    <cellStyle name="Денежный 2 20 4" xfId="1180"/>
    <cellStyle name="Денежный 2 20 4 2" xfId="6207"/>
    <cellStyle name="Денежный 2 20 4 2 2" xfId="9837"/>
    <cellStyle name="Денежный 2 20 4 2 2 2" xfId="13509"/>
    <cellStyle name="Денежный 2 20 4 2 2 3" xfId="14813"/>
    <cellStyle name="Денежный 2 20 4 2 2 3 2" xfId="16167"/>
    <cellStyle name="Денежный 2 20 4 2 2 3 3" xfId="20150"/>
    <cellStyle name="Денежный 2 20 4 2 2 3 4" xfId="22115"/>
    <cellStyle name="Денежный 2 20 4 2 2 3 5" xfId="23377"/>
    <cellStyle name="Денежный 2 20 4 2 2 3 6" xfId="23479"/>
    <cellStyle name="Денежный 2 20 4 2 2 3 7" xfId="26757"/>
    <cellStyle name="Денежный 2 20 4 2 2 3 8" xfId="33323"/>
    <cellStyle name="Денежный 2 20 4 2 2 3 9" xfId="31696"/>
    <cellStyle name="Денежный 2 20 4 2 2 4" xfId="17485"/>
    <cellStyle name="Денежный 2 20 4 2 2 5" xfId="18797"/>
    <cellStyle name="Денежный 2 20 4 2 2 5 2" xfId="21775"/>
    <cellStyle name="Денежный 2 20 4 2 2 5 3" xfId="27940"/>
    <cellStyle name="Денежный 2 20 4 2 2 5 4" xfId="29377"/>
    <cellStyle name="Денежный 2 20 4 2 2 5 5" xfId="30683"/>
    <cellStyle name="Денежный 2 20 4 2 2 5 6" xfId="34690"/>
    <cellStyle name="Денежный 2 20 4 2 2 5 7" xfId="36026"/>
    <cellStyle name="Денежный 2 20 4 2 3" xfId="12759"/>
    <cellStyle name="Денежный 2 20 4 2 3 2" xfId="12873"/>
    <cellStyle name="Денежный 2 20 4 2 3 3" xfId="15449"/>
    <cellStyle name="Денежный 2 20 4 2 3 3 2" xfId="15531"/>
    <cellStyle name="Денежный 2 20 4 2 3 3 3" xfId="19514"/>
    <cellStyle name="Денежный 2 20 4 2 3 3 4" xfId="23446"/>
    <cellStyle name="Денежный 2 20 4 2 3 3 5" xfId="25584"/>
    <cellStyle name="Денежный 2 20 4 2 3 3 6" xfId="24405"/>
    <cellStyle name="Денежный 2 20 4 2 3 3 7" xfId="21576"/>
    <cellStyle name="Денежный 2 20 4 2 3 3 8" xfId="32687"/>
    <cellStyle name="Денежный 2 20 4 2 3 3 9" xfId="32550"/>
    <cellStyle name="Денежный 2 20 4 2 3 4" xfId="18121"/>
    <cellStyle name="Денежный 2 20 4 2 3 5" xfId="19433"/>
    <cellStyle name="Денежный 2 20 4 2 3 5 2" xfId="23631"/>
    <cellStyle name="Денежный 2 20 4 2 3 5 3" xfId="28576"/>
    <cellStyle name="Денежный 2 20 4 2 3 5 4" xfId="30013"/>
    <cellStyle name="Денежный 2 20 4 2 3 5 5" xfId="31319"/>
    <cellStyle name="Денежный 2 20 4 2 3 5 6" xfId="34054"/>
    <cellStyle name="Денежный 2 20 4 2 3 5 7" xfId="35390"/>
    <cellStyle name="Денежный 2 20 4 3" xfId="11066"/>
    <cellStyle name="Денежный 2 20 4 3 2" xfId="13194"/>
    <cellStyle name="Денежный 2 20 4 3 3" xfId="15128"/>
    <cellStyle name="Денежный 2 20 4 3 3 2" xfId="15852"/>
    <cellStyle name="Денежный 2 20 4 3 3 3" xfId="19835"/>
    <cellStyle name="Денежный 2 20 4 3 3 4" xfId="24740"/>
    <cellStyle name="Денежный 2 20 4 3 3 5" xfId="26338"/>
    <cellStyle name="Денежный 2 20 4 3 3 6" xfId="27034"/>
    <cellStyle name="Денежный 2 20 4 3 3 7" xfId="25522"/>
    <cellStyle name="Денежный 2 20 4 3 3 8" xfId="33008"/>
    <cellStyle name="Денежный 2 20 4 3 3 9" xfId="31929"/>
    <cellStyle name="Денежный 2 20 4 3 4" xfId="17800"/>
    <cellStyle name="Денежный 2 20 4 3 5" xfId="19112"/>
    <cellStyle name="Денежный 2 20 4 3 5 2" xfId="22065"/>
    <cellStyle name="Денежный 2 20 4 3 5 3" xfId="28255"/>
    <cellStyle name="Денежный 2 20 4 3 5 4" xfId="29692"/>
    <cellStyle name="Денежный 2 20 4 3 5 5" xfId="30998"/>
    <cellStyle name="Денежный 2 20 4 3 5 6" xfId="34375"/>
    <cellStyle name="Денежный 2 20 4 3 5 7" xfId="35711"/>
    <cellStyle name="Денежный 2 20 4 4" xfId="12376"/>
    <cellStyle name="Денежный 2 20 4 5" xfId="13842"/>
    <cellStyle name="Денежный 2 20 4 6" xfId="14480"/>
    <cellStyle name="Денежный 2 20 4 6 2" xfId="16500"/>
    <cellStyle name="Денежный 2 20 4 6 3" xfId="20483"/>
    <cellStyle name="Денежный 2 20 4 6 4" xfId="23458"/>
    <cellStyle name="Денежный 2 20 4 6 5" xfId="27216"/>
    <cellStyle name="Денежный 2 20 4 6 6" xfId="23892"/>
    <cellStyle name="Денежный 2 20 4 6 7" xfId="26607"/>
    <cellStyle name="Денежный 2 20 4 6 8" xfId="33656"/>
    <cellStyle name="Денежный 2 20 4 6 9" xfId="33990"/>
    <cellStyle name="Денежный 2 20 4 7" xfId="17152"/>
    <cellStyle name="Денежный 2 20 4 8" xfId="18464"/>
    <cellStyle name="Денежный 2 20 4 8 2" xfId="22964"/>
    <cellStyle name="Денежный 2 20 4 8 3" xfId="27607"/>
    <cellStyle name="Денежный 2 20 4 8 4" xfId="29044"/>
    <cellStyle name="Денежный 2 20 4 8 5" xfId="30350"/>
    <cellStyle name="Денежный 2 20 4 8 6" xfId="35023"/>
    <cellStyle name="Денежный 2 20 4 8 7" xfId="36359"/>
    <cellStyle name="Денежный 2 21" xfId="744"/>
    <cellStyle name="Денежный 2 21 2" xfId="841"/>
    <cellStyle name="Денежный 2 21 3" xfId="1074"/>
    <cellStyle name="Денежный 2 21 4" xfId="1178"/>
    <cellStyle name="Денежный 2 22" xfId="745"/>
    <cellStyle name="Денежный 2 22 2" xfId="842"/>
    <cellStyle name="Денежный 2 22 3" xfId="1073"/>
    <cellStyle name="Денежный 2 22 4" xfId="1177"/>
    <cellStyle name="Денежный 2 23" xfId="742"/>
    <cellStyle name="Денежный 2 23 2" xfId="843"/>
    <cellStyle name="Денежный 2 23 3" xfId="1072"/>
    <cellStyle name="Денежный 2 23 4" xfId="1176"/>
    <cellStyle name="Денежный 2 24" xfId="743"/>
    <cellStyle name="Денежный 2 24 2" xfId="844"/>
    <cellStyle name="Денежный 2 24 3" xfId="1071"/>
    <cellStyle name="Денежный 2 24 4" xfId="1175"/>
    <cellStyle name="Денежный 2 25" xfId="746"/>
    <cellStyle name="Денежный 2 25 10" xfId="11707"/>
    <cellStyle name="Денежный 2 25 2" xfId="1895"/>
    <cellStyle name="Денежный 2 25 2 2" xfId="5924"/>
    <cellStyle name="Денежный 2 25 2 3" xfId="12093"/>
    <cellStyle name="Денежный 2 25 3" xfId="6392"/>
    <cellStyle name="Денежный 2 25 4" xfId="6890"/>
    <cellStyle name="Денежный 2 25 5" xfId="7388"/>
    <cellStyle name="Денежный 2 25 6" xfId="8389"/>
    <cellStyle name="Денежный 2 25 7" xfId="8861"/>
    <cellStyle name="Денежный 2 25 8" xfId="9413"/>
    <cellStyle name="Денежный 2 25 9" xfId="10649"/>
    <cellStyle name="Денежный 2 26" xfId="1147"/>
    <cellStyle name="Денежный 2 26 10" xfId="11668"/>
    <cellStyle name="Денежный 2 26 2" xfId="1832"/>
    <cellStyle name="Денежный 2 26 2 2" xfId="6186"/>
    <cellStyle name="Денежный 2 26 2 3" xfId="12355"/>
    <cellStyle name="Денежный 2 26 3" xfId="6635"/>
    <cellStyle name="Денежный 2 26 4" xfId="7133"/>
    <cellStyle name="Денежный 2 26 5" xfId="7631"/>
    <cellStyle name="Денежный 2 26 6" xfId="8782"/>
    <cellStyle name="Денежный 2 26 7" xfId="9270"/>
    <cellStyle name="Денежный 2 26 8" xfId="9808"/>
    <cellStyle name="Денежный 2 26 9" xfId="11038"/>
    <cellStyle name="Денежный 2 27" xfId="1240"/>
    <cellStyle name="Денежный 2 27 10" xfId="12002"/>
    <cellStyle name="Денежный 2 27 2" xfId="2407"/>
    <cellStyle name="Денежный 2 27 2 2" xfId="6248"/>
    <cellStyle name="Денежный 2 27 2 3" xfId="12417"/>
    <cellStyle name="Денежный 2 27 3" xfId="6681"/>
    <cellStyle name="Денежный 2 27 4" xfId="7179"/>
    <cellStyle name="Денежный 2 27 5" xfId="7677"/>
    <cellStyle name="Денежный 2 27 6" xfId="8872"/>
    <cellStyle name="Денежный 2 27 7" xfId="9351"/>
    <cellStyle name="Денежный 2 27 8" xfId="9897"/>
    <cellStyle name="Денежный 2 27 9" xfId="11125"/>
    <cellStyle name="Денежный 2 28" xfId="1269"/>
    <cellStyle name="Денежный 2 28 2" xfId="1847"/>
    <cellStyle name="Денежный 2 28 3" xfId="11671"/>
    <cellStyle name="Денежный 2 29" xfId="2695"/>
    <cellStyle name="Денежный 2 3" xfId="223"/>
    <cellStyle name="Денежный 2 3 10" xfId="845"/>
    <cellStyle name="Денежный 2 3 10 10" xfId="9509"/>
    <cellStyle name="Денежный 2 3 10 11" xfId="10742"/>
    <cellStyle name="Денежный 2 3 10 12" xfId="11679"/>
    <cellStyle name="Денежный 2 3 10 2" xfId="846"/>
    <cellStyle name="Денежный 2 3 10 2 10" xfId="12154"/>
    <cellStyle name="Денежный 2 3 10 2 2" xfId="5985"/>
    <cellStyle name="Денежный 2 3 10 2 2 2" xfId="5986"/>
    <cellStyle name="Денежный 2 3 10 2 2 3" xfId="12155"/>
    <cellStyle name="Денежный 2 3 10 2 3" xfId="6453"/>
    <cellStyle name="Денежный 2 3 10 2 4" xfId="6951"/>
    <cellStyle name="Денежный 2 3 10 2 5" xfId="7449"/>
    <cellStyle name="Денежный 2 3 10 2 6" xfId="8488"/>
    <cellStyle name="Денежный 2 3 10 2 7" xfId="8977"/>
    <cellStyle name="Денежный 2 3 10 2 8" xfId="9510"/>
    <cellStyle name="Денежный 2 3 10 2 9" xfId="10743"/>
    <cellStyle name="Денежный 2 3 10 3" xfId="1069"/>
    <cellStyle name="Денежный 2 3 10 3 2" xfId="9733"/>
    <cellStyle name="Денежный 2 3 10 3 3" xfId="10966"/>
    <cellStyle name="Денежный 2 3 10 4" xfId="1173"/>
    <cellStyle name="Денежный 2 3 10 4 2" xfId="9834"/>
    <cellStyle name="Денежный 2 3 10 4 3" xfId="11064"/>
    <cellStyle name="Денежный 2 3 10 5" xfId="1863"/>
    <cellStyle name="Денежный 2 3 10 5 2" xfId="6452"/>
    <cellStyle name="Денежный 2 3 10 5 3" xfId="12443"/>
    <cellStyle name="Денежный 2 3 10 6" xfId="6950"/>
    <cellStyle name="Денежный 2 3 10 7" xfId="7448"/>
    <cellStyle name="Денежный 2 3 10 8" xfId="8487"/>
    <cellStyle name="Денежный 2 3 10 9" xfId="8976"/>
    <cellStyle name="Денежный 2 3 11" xfId="1070"/>
    <cellStyle name="Денежный 2 3 11 10" xfId="11788"/>
    <cellStyle name="Денежный 2 3 11 2" xfId="2030"/>
    <cellStyle name="Денежный 2 3 11 2 2" xfId="6139"/>
    <cellStyle name="Денежный 2 3 11 2 3" xfId="12308"/>
    <cellStyle name="Денежный 2 3 11 3" xfId="6605"/>
    <cellStyle name="Денежный 2 3 11 4" xfId="7103"/>
    <cellStyle name="Денежный 2 3 11 5" xfId="7601"/>
    <cellStyle name="Денежный 2 3 11 6" xfId="8705"/>
    <cellStyle name="Денежный 2 3 11 7" xfId="9201"/>
    <cellStyle name="Денежный 2 3 11 8" xfId="9734"/>
    <cellStyle name="Денежный 2 3 11 9" xfId="10967"/>
    <cellStyle name="Денежный 2 3 12" xfId="1174"/>
    <cellStyle name="Денежный 2 3 12 10" xfId="11763"/>
    <cellStyle name="Денежный 2 3 12 2" xfId="1979"/>
    <cellStyle name="Денежный 2 3 12 2 2" xfId="6206"/>
    <cellStyle name="Денежный 2 3 12 2 3" xfId="12375"/>
    <cellStyle name="Денежный 2 3 12 3" xfId="6651"/>
    <cellStyle name="Денежный 2 3 12 4" xfId="7149"/>
    <cellStyle name="Денежный 2 3 12 5" xfId="7647"/>
    <cellStyle name="Денежный 2 3 12 6" xfId="8807"/>
    <cellStyle name="Денежный 2 3 12 7" xfId="9291"/>
    <cellStyle name="Денежный 2 3 12 8" xfId="9835"/>
    <cellStyle name="Денежный 2 3 12 9" xfId="11065"/>
    <cellStyle name="Денежный 2 3 13" xfId="1311"/>
    <cellStyle name="Денежный 2 3 13 2" xfId="2360"/>
    <cellStyle name="Денежный 2 3 13 3" xfId="11980"/>
    <cellStyle name="Денежный 2 3 14" xfId="2127"/>
    <cellStyle name="Денежный 2 3 15" xfId="1765"/>
    <cellStyle name="Денежный 2 3 16" xfId="2972"/>
    <cellStyle name="Денежный 2 3 17" xfId="2969"/>
    <cellStyle name="Денежный 2 3 18" xfId="3389"/>
    <cellStyle name="Денежный 2 3 19" xfId="3386"/>
    <cellStyle name="Денежный 2 3 2" xfId="225"/>
    <cellStyle name="Денежный 2 3 2 10" xfId="2337"/>
    <cellStyle name="Денежный 2 3 2 11" xfId="2974"/>
    <cellStyle name="Денежный 2 3 2 12" xfId="2968"/>
    <cellStyle name="Денежный 2 3 2 13" xfId="3391"/>
    <cellStyle name="Денежный 2 3 2 14" xfId="3385"/>
    <cellStyle name="Денежный 2 3 2 15" xfId="3878"/>
    <cellStyle name="Денежный 2 3 2 16" xfId="3846"/>
    <cellStyle name="Денежный 2 3 2 17" xfId="4085"/>
    <cellStyle name="Денежный 2 3 2 18" xfId="3791"/>
    <cellStyle name="Денежный 2 3 2 19" xfId="3970"/>
    <cellStyle name="Денежный 2 3 2 2" xfId="291"/>
    <cellStyle name="Денежный 2 3 2 2 10" xfId="3015"/>
    <cellStyle name="Денежный 2 3 2 2 11" xfId="2949"/>
    <cellStyle name="Денежный 2 3 2 2 12" xfId="3431"/>
    <cellStyle name="Денежный 2 3 2 2 13" xfId="3495"/>
    <cellStyle name="Денежный 2 3 2 2 14" xfId="3935"/>
    <cellStyle name="Денежный 2 3 2 2 15" xfId="3823"/>
    <cellStyle name="Денежный 2 3 2 2 16" xfId="3874"/>
    <cellStyle name="Денежный 2 3 2 2 17" xfId="3779"/>
    <cellStyle name="Денежный 2 3 2 2 18" xfId="4004"/>
    <cellStyle name="Денежный 2 3 2 2 19" xfId="4955"/>
    <cellStyle name="Денежный 2 3 2 2 2" xfId="572"/>
    <cellStyle name="Денежный 2 3 2 2 2 10" xfId="3095"/>
    <cellStyle name="Денежный 2 3 2 2 2 11" xfId="3223"/>
    <cellStyle name="Денежный 2 3 2 2 2 12" xfId="3511"/>
    <cellStyle name="Денежный 2 3 2 2 2 13" xfId="3639"/>
    <cellStyle name="Денежный 2 3 2 2 2 14" xfId="4101"/>
    <cellStyle name="Денежный 2 3 2 2 2 15" xfId="4266"/>
    <cellStyle name="Денежный 2 3 2 2 2 16" xfId="4411"/>
    <cellStyle name="Денежный 2 3 2 2 2 17" xfId="4550"/>
    <cellStyle name="Денежный 2 3 2 2 2 18" xfId="4679"/>
    <cellStyle name="Денежный 2 3 2 2 2 19" xfId="5097"/>
    <cellStyle name="Денежный 2 3 2 2 2 2" xfId="624"/>
    <cellStyle name="Денежный 2 3 2 2 2 2 10" xfId="3537"/>
    <cellStyle name="Денежный 2 3 2 2 2 2 11" xfId="3665"/>
    <cellStyle name="Денежный 2 3 2 2 2 2 12" xfId="4143"/>
    <cellStyle name="Денежный 2 3 2 2 2 2 13" xfId="4298"/>
    <cellStyle name="Денежный 2 3 2 2 2 2 14" xfId="4446"/>
    <cellStyle name="Денежный 2 3 2 2 2 2 15" xfId="4577"/>
    <cellStyle name="Денежный 2 3 2 2 2 2 16" xfId="4705"/>
    <cellStyle name="Денежный 2 3 2 2 2 2 17" xfId="5126"/>
    <cellStyle name="Денежный 2 3 2 2 2 2 18" xfId="5273"/>
    <cellStyle name="Денежный 2 3 2 2 2 2 19" xfId="5409"/>
    <cellStyle name="Денежный 2 3 2 2 2 2 2" xfId="849"/>
    <cellStyle name="Денежный 2 3 2 2 2 2 2 2" xfId="9513"/>
    <cellStyle name="Денежный 2 3 2 2 2 2 2 3" xfId="10746"/>
    <cellStyle name="Денежный 2 3 2 2 2 2 20" xfId="5537"/>
    <cellStyle name="Денежный 2 3 2 2 2 2 21" xfId="5825"/>
    <cellStyle name="Денежный 2 3 2 2 2 2 22" xfId="6293"/>
    <cellStyle name="Денежный 2 3 2 2 2 2 23" xfId="6791"/>
    <cellStyle name="Денежный 2 3 2 2 2 2 24" xfId="7289"/>
    <cellStyle name="Денежный 2 3 2 2 2 2 25" xfId="8268"/>
    <cellStyle name="Денежный 2 3 2 2 2 2 26" xfId="8589"/>
    <cellStyle name="Денежный 2 3 2 2 2 2 27" xfId="9205"/>
    <cellStyle name="Денежный 2 3 2 2 2 2 28" xfId="10532"/>
    <cellStyle name="Денежный 2 3 2 2 2 2 29" xfId="11534"/>
    <cellStyle name="Денежный 2 3 2 2 2 2 3" xfId="850"/>
    <cellStyle name="Денежный 2 3 2 2 2 2 3 2" xfId="9514"/>
    <cellStyle name="Денежный 2 3 2 2 2 2 3 3" xfId="10747"/>
    <cellStyle name="Денежный 2 3 2 2 2 2 4" xfId="1652"/>
    <cellStyle name="Денежный 2 3 2 2 2 2 4 2" xfId="2417"/>
    <cellStyle name="Денежный 2 3 2 2 2 2 4 3" xfId="12012"/>
    <cellStyle name="Денежный 2 3 2 2 2 2 5" xfId="2571"/>
    <cellStyle name="Денежный 2 3 2 2 2 2 6" xfId="2705"/>
    <cellStyle name="Денежный 2 3 2 2 2 2 7" xfId="2833"/>
    <cellStyle name="Денежный 2 3 2 2 2 2 8" xfId="3121"/>
    <cellStyle name="Денежный 2 3 2 2 2 2 9" xfId="3249"/>
    <cellStyle name="Денежный 2 3 2 2 2 20" xfId="5241"/>
    <cellStyle name="Денежный 2 3 2 2 2 21" xfId="5383"/>
    <cellStyle name="Денежный 2 3 2 2 2 22" xfId="5511"/>
    <cellStyle name="Денежный 2 3 2 2 2 23" xfId="5799"/>
    <cellStyle name="Денежный 2 3 2 2 2 24" xfId="6267"/>
    <cellStyle name="Денежный 2 3 2 2 2 25" xfId="6765"/>
    <cellStyle name="Денежный 2 3 2 2 2 26" xfId="7263"/>
    <cellStyle name="Денежный 2 3 2 2 2 27" xfId="8217"/>
    <cellStyle name="Денежный 2 3 2 2 2 28" xfId="7687"/>
    <cellStyle name="Денежный 2 3 2 2 2 29" xfId="9163"/>
    <cellStyle name="Денежный 2 3 2 2 2 3" xfId="704"/>
    <cellStyle name="Денежный 2 3 2 2 2 3 10" xfId="3602"/>
    <cellStyle name="Денежный 2 3 2 2 2 3 11" xfId="3730"/>
    <cellStyle name="Денежный 2 3 2 2 2 3 12" xfId="4217"/>
    <cellStyle name="Денежный 2 3 2 2 2 3 13" xfId="4369"/>
    <cellStyle name="Денежный 2 3 2 2 2 3 14" xfId="4512"/>
    <cellStyle name="Денежный 2 3 2 2 2 3 15" xfId="4642"/>
    <cellStyle name="Денежный 2 3 2 2 2 3 16" xfId="4770"/>
    <cellStyle name="Денежный 2 3 2 2 2 3 17" xfId="5194"/>
    <cellStyle name="Денежный 2 3 2 2 2 3 18" xfId="5344"/>
    <cellStyle name="Денежный 2 3 2 2 2 3 19" xfId="5474"/>
    <cellStyle name="Денежный 2 3 2 2 2 3 2" xfId="1729"/>
    <cellStyle name="Денежный 2 3 2 2 2 3 2 2" xfId="2158"/>
    <cellStyle name="Денежный 2 3 2 2 2 3 2 3" xfId="11884"/>
    <cellStyle name="Денежный 2 3 2 2 2 3 20" xfId="5602"/>
    <cellStyle name="Денежный 2 3 2 2 2 3 21" xfId="5890"/>
    <cellStyle name="Денежный 2 3 2 2 2 3 22" xfId="6358"/>
    <cellStyle name="Денежный 2 3 2 2 2 3 23" xfId="6856"/>
    <cellStyle name="Денежный 2 3 2 2 2 3 24" xfId="7354"/>
    <cellStyle name="Денежный 2 3 2 2 2 3 25" xfId="8348"/>
    <cellStyle name="Денежный 2 3 2 2 2 3 26" xfId="8385"/>
    <cellStyle name="Денежный 2 3 2 2 2 3 27" xfId="9374"/>
    <cellStyle name="Денежный 2 3 2 2 2 3 28" xfId="10612"/>
    <cellStyle name="Денежный 2 3 2 2 2 3 29" xfId="11611"/>
    <cellStyle name="Денежный 2 3 2 2 2 3 3" xfId="2283"/>
    <cellStyle name="Денежный 2 3 2 2 2 3 4" xfId="2490"/>
    <cellStyle name="Денежный 2 3 2 2 2 3 5" xfId="2640"/>
    <cellStyle name="Денежный 2 3 2 2 2 3 6" xfId="2770"/>
    <cellStyle name="Денежный 2 3 2 2 2 3 7" xfId="2898"/>
    <cellStyle name="Денежный 2 3 2 2 2 3 8" xfId="3186"/>
    <cellStyle name="Денежный 2 3 2 2 2 3 9" xfId="3314"/>
    <cellStyle name="Денежный 2 3 2 2 2 30" xfId="10480"/>
    <cellStyle name="Денежный 2 3 2 2 2 31" xfId="11508"/>
    <cellStyle name="Денежный 2 3 2 2 2 4" xfId="848"/>
    <cellStyle name="Денежный 2 3 2 2 2 4 10" xfId="11800"/>
    <cellStyle name="Денежный 2 3 2 2 2 4 2" xfId="2059"/>
    <cellStyle name="Денежный 2 3 2 2 2 4 2 2" xfId="5988"/>
    <cellStyle name="Денежный 2 3 2 2 2 4 2 3" xfId="12157"/>
    <cellStyle name="Денежный 2 3 2 2 2 4 3" xfId="6455"/>
    <cellStyle name="Денежный 2 3 2 2 2 4 4" xfId="6953"/>
    <cellStyle name="Денежный 2 3 2 2 2 4 5" xfId="7451"/>
    <cellStyle name="Денежный 2 3 2 2 2 4 6" xfId="8490"/>
    <cellStyle name="Денежный 2 3 2 2 2 4 7" xfId="8979"/>
    <cellStyle name="Денежный 2 3 2 2 2 4 8" xfId="9512"/>
    <cellStyle name="Денежный 2 3 2 2 2 4 9" xfId="10745"/>
    <cellStyle name="Денежный 2 3 2 2 2 5" xfId="1067"/>
    <cellStyle name="Денежный 2 3 2 2 2 5 10" xfId="11928"/>
    <cellStyle name="Денежный 2 3 2 2 2 5 2" xfId="2209"/>
    <cellStyle name="Денежный 2 3 2 2 2 5 2 2" xfId="6137"/>
    <cellStyle name="Денежный 2 3 2 2 2 5 2 3" xfId="12306"/>
    <cellStyle name="Денежный 2 3 2 2 2 5 3" xfId="6603"/>
    <cellStyle name="Денежный 2 3 2 2 2 5 4" xfId="7101"/>
    <cellStyle name="Денежный 2 3 2 2 2 5 5" xfId="7599"/>
    <cellStyle name="Денежный 2 3 2 2 2 5 6" xfId="8702"/>
    <cellStyle name="Денежный 2 3 2 2 2 5 7" xfId="9198"/>
    <cellStyle name="Денежный 2 3 2 2 2 5 8" xfId="9731"/>
    <cellStyle name="Денежный 2 3 2 2 2 5 9" xfId="10964"/>
    <cellStyle name="Денежный 2 3 2 2 2 6" xfId="1171"/>
    <cellStyle name="Денежный 2 3 2 2 2 6 10" xfId="11985"/>
    <cellStyle name="Денежный 2 3 2 2 2 6 2" xfId="2379"/>
    <cellStyle name="Денежный 2 3 2 2 2 6 2 2" xfId="6204"/>
    <cellStyle name="Денежный 2 3 2 2 2 6 2 3" xfId="12373"/>
    <cellStyle name="Денежный 2 3 2 2 2 6 3" xfId="6649"/>
    <cellStyle name="Денежный 2 3 2 2 2 6 4" xfId="7147"/>
    <cellStyle name="Денежный 2 3 2 2 2 6 5" xfId="7645"/>
    <cellStyle name="Денежный 2 3 2 2 2 6 6" xfId="8804"/>
    <cellStyle name="Денежный 2 3 2 2 2 6 7" xfId="9288"/>
    <cellStyle name="Денежный 2 3 2 2 2 6 8" xfId="9832"/>
    <cellStyle name="Денежный 2 3 2 2 2 6 9" xfId="11062"/>
    <cellStyle name="Денежный 2 3 2 2 2 7" xfId="1626"/>
    <cellStyle name="Денежный 2 3 2 2 2 7 2" xfId="2539"/>
    <cellStyle name="Денежный 2 3 2 2 2 7 3" xfId="12047"/>
    <cellStyle name="Денежный 2 3 2 2 2 8" xfId="2678"/>
    <cellStyle name="Денежный 2 3 2 2 2 9" xfId="2807"/>
    <cellStyle name="Денежный 2 3 2 2 20" xfId="4851"/>
    <cellStyle name="Денежный 2 3 2 2 21" xfId="5090"/>
    <cellStyle name="Денежный 2 3 2 2 22" xfId="4860"/>
    <cellStyle name="Денежный 2 3 2 2 23" xfId="5721"/>
    <cellStyle name="Денежный 2 3 2 2 24" xfId="5778"/>
    <cellStyle name="Денежный 2 3 2 2 25" xfId="6727"/>
    <cellStyle name="Денежный 2 3 2 2 26" xfId="7225"/>
    <cellStyle name="Денежный 2 3 2 2 27" xfId="7952"/>
    <cellStyle name="Денежный 2 3 2 2 28" xfId="8168"/>
    <cellStyle name="Денежный 2 3 2 2 29" xfId="7918"/>
    <cellStyle name="Денежный 2 3 2 2 3" xfId="677"/>
    <cellStyle name="Денежный 2 3 2 2 3 10" xfId="3576"/>
    <cellStyle name="Денежный 2 3 2 2 3 11" xfId="3704"/>
    <cellStyle name="Денежный 2 3 2 2 3 12" xfId="4191"/>
    <cellStyle name="Денежный 2 3 2 2 3 13" xfId="4343"/>
    <cellStyle name="Денежный 2 3 2 2 3 14" xfId="4486"/>
    <cellStyle name="Денежный 2 3 2 2 3 15" xfId="4616"/>
    <cellStyle name="Денежный 2 3 2 2 3 16" xfId="4744"/>
    <cellStyle name="Денежный 2 3 2 2 3 17" xfId="5168"/>
    <cellStyle name="Денежный 2 3 2 2 3 18" xfId="5318"/>
    <cellStyle name="Денежный 2 3 2 2 3 19" xfId="5448"/>
    <cellStyle name="Денежный 2 3 2 2 3 2" xfId="851"/>
    <cellStyle name="Денежный 2 3 2 2 3 2 10" xfId="11858"/>
    <cellStyle name="Денежный 2 3 2 2 3 2 2" xfId="2132"/>
    <cellStyle name="Денежный 2 3 2 2 3 2 2 2" xfId="5989"/>
    <cellStyle name="Денежный 2 3 2 2 3 2 2 3" xfId="12158"/>
    <cellStyle name="Денежный 2 3 2 2 3 2 3" xfId="6456"/>
    <cellStyle name="Денежный 2 3 2 2 3 2 4" xfId="6954"/>
    <cellStyle name="Денежный 2 3 2 2 3 2 5" xfId="7452"/>
    <cellStyle name="Денежный 2 3 2 2 3 2 6" xfId="8493"/>
    <cellStyle name="Денежный 2 3 2 2 3 2 7" xfId="8982"/>
    <cellStyle name="Денежный 2 3 2 2 3 2 8" xfId="9515"/>
    <cellStyle name="Денежный 2 3 2 2 3 2 9" xfId="10748"/>
    <cellStyle name="Денежный 2 3 2 2 3 20" xfId="5576"/>
    <cellStyle name="Денежный 2 3 2 2 3 21" xfId="5864"/>
    <cellStyle name="Денежный 2 3 2 2 3 22" xfId="6332"/>
    <cellStyle name="Денежный 2 3 2 2 3 23" xfId="6830"/>
    <cellStyle name="Денежный 2 3 2 2 3 24" xfId="7328"/>
    <cellStyle name="Денежный 2 3 2 2 3 25" xfId="8321"/>
    <cellStyle name="Денежный 2 3 2 2 3 26" xfId="8494"/>
    <cellStyle name="Денежный 2 3 2 2 3 27" xfId="8692"/>
    <cellStyle name="Денежный 2 3 2 2 3 28" xfId="10585"/>
    <cellStyle name="Денежный 2 3 2 2 3 29" xfId="11584"/>
    <cellStyle name="Денежный 2 3 2 2 3 3" xfId="1066"/>
    <cellStyle name="Денежный 2 3 2 2 3 3 10" xfId="11948"/>
    <cellStyle name="Денежный 2 3 2 2 3 3 2" xfId="2257"/>
    <cellStyle name="Денежный 2 3 2 2 3 3 2 2" xfId="6136"/>
    <cellStyle name="Денежный 2 3 2 2 3 3 2 3" xfId="12305"/>
    <cellStyle name="Денежный 2 3 2 2 3 3 3" xfId="6602"/>
    <cellStyle name="Денежный 2 3 2 2 3 3 4" xfId="7100"/>
    <cellStyle name="Денежный 2 3 2 2 3 3 5" xfId="7598"/>
    <cellStyle name="Денежный 2 3 2 2 3 3 6" xfId="8701"/>
    <cellStyle name="Денежный 2 3 2 2 3 3 7" xfId="9197"/>
    <cellStyle name="Денежный 2 3 2 2 3 3 8" xfId="9730"/>
    <cellStyle name="Денежный 2 3 2 2 3 3 9" xfId="10963"/>
    <cellStyle name="Денежный 2 3 2 2 3 4" xfId="1170"/>
    <cellStyle name="Денежный 2 3 2 2 3 4 10" xfId="12024"/>
    <cellStyle name="Денежный 2 3 2 2 3 4 2" xfId="2464"/>
    <cellStyle name="Денежный 2 3 2 2 3 4 2 2" xfId="6203"/>
    <cellStyle name="Денежный 2 3 2 2 3 4 2 3" xfId="12372"/>
    <cellStyle name="Денежный 2 3 2 2 3 4 3" xfId="6648"/>
    <cellStyle name="Денежный 2 3 2 2 3 4 4" xfId="7146"/>
    <cellStyle name="Денежный 2 3 2 2 3 4 5" xfId="7644"/>
    <cellStyle name="Денежный 2 3 2 2 3 4 6" xfId="8803"/>
    <cellStyle name="Денежный 2 3 2 2 3 4 7" xfId="9287"/>
    <cellStyle name="Денежный 2 3 2 2 3 4 8" xfId="9831"/>
    <cellStyle name="Денежный 2 3 2 2 3 4 9" xfId="11061"/>
    <cellStyle name="Денежный 2 3 2 2 3 5" xfId="1702"/>
    <cellStyle name="Денежный 2 3 2 2 3 5 2" xfId="2614"/>
    <cellStyle name="Денежный 2 3 2 2 3 5 3" xfId="12068"/>
    <cellStyle name="Денежный 2 3 2 2 3 6" xfId="2744"/>
    <cellStyle name="Денежный 2 3 2 2 3 7" xfId="2872"/>
    <cellStyle name="Денежный 2 3 2 2 3 8" xfId="3160"/>
    <cellStyle name="Денежный 2 3 2 2 3 9" xfId="3288"/>
    <cellStyle name="Денежный 2 3 2 2 30" xfId="10199"/>
    <cellStyle name="Денежный 2 3 2 2 31" xfId="11457"/>
    <cellStyle name="Денежный 2 3 2 2 4" xfId="852"/>
    <cellStyle name="Денежный 2 3 2 2 4 2" xfId="9516"/>
    <cellStyle name="Денежный 2 3 2 2 4 3" xfId="10749"/>
    <cellStyle name="Денежный 2 3 2 2 5" xfId="1575"/>
    <cellStyle name="Денежный 2 3 2 2 5 2" xfId="1948"/>
    <cellStyle name="Денежный 2 3 2 2 5 3" xfId="11746"/>
    <cellStyle name="Денежный 2 3 2 2 6" xfId="1769"/>
    <cellStyle name="Денежный 2 3 2 2 7" xfId="1779"/>
    <cellStyle name="Денежный 2 3 2 2 8" xfId="1755"/>
    <cellStyle name="Денежный 2 3 2 2 9" xfId="2197"/>
    <cellStyle name="Денежный 2 3 2 20" xfId="4911"/>
    <cellStyle name="Денежный 2 3 2 21" xfId="5069"/>
    <cellStyle name="Денежный 2 3 2 22" xfId="4881"/>
    <cellStyle name="Денежный 2 3 2 23" xfId="4936"/>
    <cellStyle name="Денежный 2 3 2 24" xfId="5680"/>
    <cellStyle name="Денежный 2 3 2 25" xfId="5795"/>
    <cellStyle name="Денежный 2 3 2 26" xfId="6687"/>
    <cellStyle name="Денежный 2 3 2 27" xfId="7185"/>
    <cellStyle name="Денежный 2 3 2 28" xfId="7886"/>
    <cellStyle name="Денежный 2 3 2 29" xfId="8193"/>
    <cellStyle name="Денежный 2 3 2 3" xfId="317"/>
    <cellStyle name="Денежный 2 3 2 3 10" xfId="3457"/>
    <cellStyle name="Денежный 2 3 2 3 11" xfId="3483"/>
    <cellStyle name="Денежный 2 3 2 3 12" xfId="3961"/>
    <cellStyle name="Денежный 2 3 2 3 13" xfId="4056"/>
    <cellStyle name="Денежный 2 3 2 3 14" xfId="4015"/>
    <cellStyle name="Денежный 2 3 2 3 15" xfId="4283"/>
    <cellStyle name="Денежный 2 3 2 3 16" xfId="4030"/>
    <cellStyle name="Денежный 2 3 2 3 17" xfId="4981"/>
    <cellStyle name="Денежный 2 3 2 3 18" xfId="4838"/>
    <cellStyle name="Денежный 2 3 2 3 19" xfId="4811"/>
    <cellStyle name="Денежный 2 3 2 3 2" xfId="1601"/>
    <cellStyle name="Денежный 2 3 2 3 2 2" xfId="1923"/>
    <cellStyle name="Денежный 2 3 2 3 2 3" xfId="11732"/>
    <cellStyle name="Денежный 2 3 2 3 20" xfId="5236"/>
    <cellStyle name="Денежный 2 3 2 3 21" xfId="5747"/>
    <cellStyle name="Денежный 2 3 2 3 22" xfId="5766"/>
    <cellStyle name="Денежный 2 3 2 3 23" xfId="6753"/>
    <cellStyle name="Денежный 2 3 2 3 24" xfId="7251"/>
    <cellStyle name="Денежный 2 3 2 3 25" xfId="7978"/>
    <cellStyle name="Денежный 2 3 2 3 26" xfId="8156"/>
    <cellStyle name="Денежный 2 3 2 3 27" xfId="7990"/>
    <cellStyle name="Денежный 2 3 2 3 28" xfId="10225"/>
    <cellStyle name="Денежный 2 3 2 3 29" xfId="11483"/>
    <cellStyle name="Денежный 2 3 2 3 3" xfId="1798"/>
    <cellStyle name="Денежный 2 3 2 3 4" xfId="1775"/>
    <cellStyle name="Денежный 2 3 2 3 5" xfId="1841"/>
    <cellStyle name="Денежный 2 3 2 3 6" xfId="2317"/>
    <cellStyle name="Денежный 2 3 2 3 7" xfId="2549"/>
    <cellStyle name="Денежный 2 3 2 3 8" xfId="3041"/>
    <cellStyle name="Денежный 2 3 2 3 9" xfId="3073"/>
    <cellStyle name="Денежный 2 3 2 30" xfId="7988"/>
    <cellStyle name="Денежный 2 3 2 31" xfId="10133"/>
    <cellStyle name="Денежный 2 3 2 32" xfId="11198"/>
    <cellStyle name="Денежный 2 3 2 4" xfId="651"/>
    <cellStyle name="Денежный 2 3 2 4 10" xfId="3561"/>
    <cellStyle name="Денежный 2 3 2 4 11" xfId="3689"/>
    <cellStyle name="Денежный 2 3 2 4 12" xfId="4169"/>
    <cellStyle name="Денежный 2 3 2 4 13" xfId="4324"/>
    <cellStyle name="Денежный 2 3 2 4 14" xfId="4470"/>
    <cellStyle name="Денежный 2 3 2 4 15" xfId="4601"/>
    <cellStyle name="Денежный 2 3 2 4 16" xfId="4729"/>
    <cellStyle name="Денежный 2 3 2 4 17" xfId="5151"/>
    <cellStyle name="Денежный 2 3 2 4 18" xfId="5298"/>
    <cellStyle name="Денежный 2 3 2 4 19" xfId="5433"/>
    <cellStyle name="Денежный 2 3 2 4 2" xfId="1676"/>
    <cellStyle name="Денежный 2 3 2 4 2 2" xfId="2108"/>
    <cellStyle name="Денежный 2 3 2 4 2 3" xfId="11840"/>
    <cellStyle name="Денежный 2 3 2 4 20" xfId="5561"/>
    <cellStyle name="Денежный 2 3 2 4 21" xfId="5849"/>
    <cellStyle name="Денежный 2 3 2 4 22" xfId="6317"/>
    <cellStyle name="Денежный 2 3 2 4 23" xfId="6815"/>
    <cellStyle name="Денежный 2 3 2 4 24" xfId="7313"/>
    <cellStyle name="Денежный 2 3 2 4 25" xfId="8295"/>
    <cellStyle name="Денежный 2 3 2 4 26" xfId="8675"/>
    <cellStyle name="Денежный 2 3 2 4 27" xfId="8938"/>
    <cellStyle name="Денежный 2 3 2 4 28" xfId="10559"/>
    <cellStyle name="Денежный 2 3 2 4 29" xfId="11558"/>
    <cellStyle name="Денежный 2 3 2 4 3" xfId="2242"/>
    <cellStyle name="Денежный 2 3 2 4 4" xfId="2442"/>
    <cellStyle name="Денежный 2 3 2 4 5" xfId="2596"/>
    <cellStyle name="Денежный 2 3 2 4 6" xfId="2729"/>
    <cellStyle name="Денежный 2 3 2 4 7" xfId="2857"/>
    <cellStyle name="Денежный 2 3 2 4 8" xfId="3145"/>
    <cellStyle name="Денежный 2 3 2 4 9" xfId="3273"/>
    <cellStyle name="Денежный 2 3 2 5" xfId="723"/>
    <cellStyle name="Денежный 2 3 2 5 10" xfId="3621"/>
    <cellStyle name="Денежный 2 3 2 5 11" xfId="3749"/>
    <cellStyle name="Денежный 2 3 2 5 12" xfId="4236"/>
    <cellStyle name="Денежный 2 3 2 5 13" xfId="4388"/>
    <cellStyle name="Денежный 2 3 2 5 14" xfId="4531"/>
    <cellStyle name="Денежный 2 3 2 5 15" xfId="4661"/>
    <cellStyle name="Денежный 2 3 2 5 16" xfId="4789"/>
    <cellStyle name="Денежный 2 3 2 5 17" xfId="5213"/>
    <cellStyle name="Денежный 2 3 2 5 18" xfId="5363"/>
    <cellStyle name="Денежный 2 3 2 5 19" xfId="5493"/>
    <cellStyle name="Денежный 2 3 2 5 2" xfId="1865"/>
    <cellStyle name="Денежный 2 3 2 5 2 2" xfId="2177"/>
    <cellStyle name="Денежный 2 3 2 5 2 3" xfId="11903"/>
    <cellStyle name="Денежный 2 3 2 5 20" xfId="5621"/>
    <cellStyle name="Денежный 2 3 2 5 21" xfId="5909"/>
    <cellStyle name="Денежный 2 3 2 5 22" xfId="6377"/>
    <cellStyle name="Денежный 2 3 2 5 23" xfId="6875"/>
    <cellStyle name="Денежный 2 3 2 5 24" xfId="7373"/>
    <cellStyle name="Денежный 2 3 2 5 25" xfId="8367"/>
    <cellStyle name="Денежный 2 3 2 5 26" xfId="8446"/>
    <cellStyle name="Денежный 2 3 2 5 27" xfId="9393"/>
    <cellStyle name="Денежный 2 3 2 5 28" xfId="10631"/>
    <cellStyle name="Денежный 2 3 2 5 29" xfId="11680"/>
    <cellStyle name="Денежный 2 3 2 5 3" xfId="2302"/>
    <cellStyle name="Денежный 2 3 2 5 4" xfId="2509"/>
    <cellStyle name="Денежный 2 3 2 5 5" xfId="2659"/>
    <cellStyle name="Денежный 2 3 2 5 6" xfId="2789"/>
    <cellStyle name="Денежный 2 3 2 5 7" xfId="2917"/>
    <cellStyle name="Денежный 2 3 2 5 8" xfId="3205"/>
    <cellStyle name="Денежный 2 3 2 5 9" xfId="3333"/>
    <cellStyle name="Денежный 2 3 2 6" xfId="847"/>
    <cellStyle name="Денежный 2 3 2 6 10" xfId="9511"/>
    <cellStyle name="Денежный 2 3 2 6 11" xfId="10744"/>
    <cellStyle name="Денежный 2 3 2 6 12" xfId="11787"/>
    <cellStyle name="Денежный 2 3 2 6 2" xfId="854"/>
    <cellStyle name="Денежный 2 3 2 6 2 10" xfId="12156"/>
    <cellStyle name="Денежный 2 3 2 6 2 2" xfId="5987"/>
    <cellStyle name="Денежный 2 3 2 6 2 2 2" xfId="5991"/>
    <cellStyle name="Денежный 2 3 2 6 2 2 3" xfId="12160"/>
    <cellStyle name="Денежный 2 3 2 6 2 3" xfId="6458"/>
    <cellStyle name="Денежный 2 3 2 6 2 4" xfId="6956"/>
    <cellStyle name="Денежный 2 3 2 6 2 5" xfId="7454"/>
    <cellStyle name="Денежный 2 3 2 6 2 6" xfId="8496"/>
    <cellStyle name="Денежный 2 3 2 6 2 7" xfId="8985"/>
    <cellStyle name="Денежный 2 3 2 6 2 8" xfId="9518"/>
    <cellStyle name="Денежный 2 3 2 6 2 9" xfId="10751"/>
    <cellStyle name="Денежный 2 3 2 6 3" xfId="1065"/>
    <cellStyle name="Денежный 2 3 2 6 3 2" xfId="9729"/>
    <cellStyle name="Денежный 2 3 2 6 3 3" xfId="10962"/>
    <cellStyle name="Денежный 2 3 2 6 4" xfId="1169"/>
    <cellStyle name="Денежный 2 3 2 6 4 2" xfId="9830"/>
    <cellStyle name="Денежный 2 3 2 6 4 3" xfId="11060"/>
    <cellStyle name="Денежный 2 3 2 6 5" xfId="2029"/>
    <cellStyle name="Денежный 2 3 2 6 5 2" xfId="6454"/>
    <cellStyle name="Денежный 2 3 2 6 5 3" xfId="12444"/>
    <cellStyle name="Денежный 2 3 2 6 6" xfId="6952"/>
    <cellStyle name="Денежный 2 3 2 6 7" xfId="7450"/>
    <cellStyle name="Денежный 2 3 2 6 8" xfId="8489"/>
    <cellStyle name="Денежный 2 3 2 6 9" xfId="8978"/>
    <cellStyle name="Денежный 2 3 2 7" xfId="1068"/>
    <cellStyle name="Денежный 2 3 2 7 10" xfId="11630"/>
    <cellStyle name="Денежный 2 3 2 7 2" xfId="1756"/>
    <cellStyle name="Денежный 2 3 2 7 2 2" xfId="6138"/>
    <cellStyle name="Денежный 2 3 2 7 2 3" xfId="12307"/>
    <cellStyle name="Денежный 2 3 2 7 3" xfId="6604"/>
    <cellStyle name="Денежный 2 3 2 7 4" xfId="7102"/>
    <cellStyle name="Денежный 2 3 2 7 5" xfId="7600"/>
    <cellStyle name="Денежный 2 3 2 7 6" xfId="8703"/>
    <cellStyle name="Денежный 2 3 2 7 7" xfId="9199"/>
    <cellStyle name="Денежный 2 3 2 7 8" xfId="9732"/>
    <cellStyle name="Денежный 2 3 2 7 9" xfId="10965"/>
    <cellStyle name="Денежный 2 3 2 8" xfId="1172"/>
    <cellStyle name="Денежный 2 3 2 8 10" xfId="11979"/>
    <cellStyle name="Денежный 2 3 2 8 2" xfId="2359"/>
    <cellStyle name="Денежный 2 3 2 8 2 2" xfId="6205"/>
    <cellStyle name="Денежный 2 3 2 8 2 3" xfId="12374"/>
    <cellStyle name="Денежный 2 3 2 8 3" xfId="6650"/>
    <cellStyle name="Денежный 2 3 2 8 4" xfId="7148"/>
    <cellStyle name="Денежный 2 3 2 8 5" xfId="7646"/>
    <cellStyle name="Денежный 2 3 2 8 6" xfId="8805"/>
    <cellStyle name="Денежный 2 3 2 8 7" xfId="9289"/>
    <cellStyle name="Денежный 2 3 2 8 8" xfId="9833"/>
    <cellStyle name="Денежный 2 3 2 8 9" xfId="11063"/>
    <cellStyle name="Денежный 2 3 2 9" xfId="1313"/>
    <cellStyle name="Денежный 2 3 2 9 2" xfId="2365"/>
    <cellStyle name="Денежный 2 3 2 9 3" xfId="11981"/>
    <cellStyle name="Денежный 2 3 20" xfId="3876"/>
    <cellStyle name="Денежный 2 3 21" xfId="3847"/>
    <cellStyle name="Денежный 2 3 22" xfId="3858"/>
    <cellStyle name="Денежный 2 3 23" xfId="4125"/>
    <cellStyle name="Денежный 2 3 24" xfId="4261"/>
    <cellStyle name="Денежный 2 3 25" xfId="4909"/>
    <cellStyle name="Денежный 2 3 26" xfId="5070"/>
    <cellStyle name="Денежный 2 3 27" xfId="5011"/>
    <cellStyle name="Денежный 2 3 28" xfId="5031"/>
    <cellStyle name="Денежный 2 3 29" xfId="5678"/>
    <cellStyle name="Денежный 2 3 3" xfId="232"/>
    <cellStyle name="Денежный 2 3 3 10" xfId="2527"/>
    <cellStyle name="Денежный 2 3 3 11" xfId="2978"/>
    <cellStyle name="Денежный 2 3 3 12" xfId="3066"/>
    <cellStyle name="Денежный 2 3 3 13" xfId="3395"/>
    <cellStyle name="Денежный 2 3 3 14" xfId="3473"/>
    <cellStyle name="Денежный 2 3 3 15" xfId="3884"/>
    <cellStyle name="Денежный 2 3 3 16" xfId="3996"/>
    <cellStyle name="Денежный 2 3 3 17" xfId="3797"/>
    <cellStyle name="Денежный 2 3 3 18" xfId="3796"/>
    <cellStyle name="Денежный 2 3 3 19" xfId="4083"/>
    <cellStyle name="Денежный 2 3 3 2" xfId="292"/>
    <cellStyle name="Денежный 2 3 3 2 10" xfId="3016"/>
    <cellStyle name="Денежный 2 3 3 2 11" xfId="3055"/>
    <cellStyle name="Денежный 2 3 3 2 12" xfId="3432"/>
    <cellStyle name="Денежный 2 3 3 2 13" xfId="3366"/>
    <cellStyle name="Денежный 2 3 3 2 14" xfId="3936"/>
    <cellStyle name="Денежный 2 3 3 2 15" xfId="3981"/>
    <cellStyle name="Денежный 2 3 3 2 16" xfId="4047"/>
    <cellStyle name="Денежный 2 3 3 2 17" xfId="4260"/>
    <cellStyle name="Денежный 2 3 3 2 18" xfId="3917"/>
    <cellStyle name="Денежный 2 3 3 2 19" xfId="4956"/>
    <cellStyle name="Денежный 2 3 3 2 2" xfId="578"/>
    <cellStyle name="Денежный 2 3 3 2 2 10" xfId="3098"/>
    <cellStyle name="Денежный 2 3 3 2 2 11" xfId="3226"/>
    <cellStyle name="Денежный 2 3 3 2 2 12" xfId="3514"/>
    <cellStyle name="Денежный 2 3 3 2 2 13" xfId="3642"/>
    <cellStyle name="Денежный 2 3 3 2 2 14" xfId="4107"/>
    <cellStyle name="Денежный 2 3 3 2 2 15" xfId="4270"/>
    <cellStyle name="Денежный 2 3 3 2 2 16" xfId="4415"/>
    <cellStyle name="Денежный 2 3 3 2 2 17" xfId="4553"/>
    <cellStyle name="Денежный 2 3 3 2 2 18" xfId="4682"/>
    <cellStyle name="Денежный 2 3 3 2 2 19" xfId="5100"/>
    <cellStyle name="Денежный 2 3 3 2 2 2" xfId="625"/>
    <cellStyle name="Денежный 2 3 3 2 2 2 10" xfId="3538"/>
    <cellStyle name="Денежный 2 3 3 2 2 2 11" xfId="3666"/>
    <cellStyle name="Денежный 2 3 3 2 2 2 12" xfId="4144"/>
    <cellStyle name="Денежный 2 3 3 2 2 2 13" xfId="4299"/>
    <cellStyle name="Денежный 2 3 3 2 2 2 14" xfId="4447"/>
    <cellStyle name="Денежный 2 3 3 2 2 2 15" xfId="4578"/>
    <cellStyle name="Денежный 2 3 3 2 2 2 16" xfId="4706"/>
    <cellStyle name="Денежный 2 3 3 2 2 2 17" xfId="5127"/>
    <cellStyle name="Денежный 2 3 3 2 2 2 18" xfId="5274"/>
    <cellStyle name="Денежный 2 3 3 2 2 2 19" xfId="5410"/>
    <cellStyle name="Денежный 2 3 3 2 2 2 2" xfId="857"/>
    <cellStyle name="Денежный 2 3 3 2 2 2 2 2" xfId="9521"/>
    <cellStyle name="Денежный 2 3 3 2 2 2 2 3" xfId="10754"/>
    <cellStyle name="Денежный 2 3 3 2 2 2 20" xfId="5538"/>
    <cellStyle name="Денежный 2 3 3 2 2 2 21" xfId="5826"/>
    <cellStyle name="Денежный 2 3 3 2 2 2 22" xfId="6294"/>
    <cellStyle name="Денежный 2 3 3 2 2 2 23" xfId="6792"/>
    <cellStyle name="Денежный 2 3 3 2 2 2 24" xfId="7290"/>
    <cellStyle name="Денежный 2 3 3 2 2 2 25" xfId="8269"/>
    <cellStyle name="Денежный 2 3 3 2 2 2 26" xfId="8588"/>
    <cellStyle name="Денежный 2 3 3 2 2 2 27" xfId="8972"/>
    <cellStyle name="Денежный 2 3 3 2 2 2 28" xfId="10533"/>
    <cellStyle name="Денежный 2 3 3 2 2 2 29" xfId="11535"/>
    <cellStyle name="Денежный 2 3 3 2 2 2 3" xfId="858"/>
    <cellStyle name="Денежный 2 3 3 2 2 2 3 2" xfId="9522"/>
    <cellStyle name="Денежный 2 3 3 2 2 2 3 3" xfId="10755"/>
    <cellStyle name="Денежный 2 3 3 2 2 2 4" xfId="1653"/>
    <cellStyle name="Денежный 2 3 3 2 2 2 4 2" xfId="2418"/>
    <cellStyle name="Денежный 2 3 3 2 2 2 4 3" xfId="12013"/>
    <cellStyle name="Денежный 2 3 3 2 2 2 5" xfId="2572"/>
    <cellStyle name="Денежный 2 3 3 2 2 2 6" xfId="2706"/>
    <cellStyle name="Денежный 2 3 3 2 2 2 7" xfId="2834"/>
    <cellStyle name="Денежный 2 3 3 2 2 2 8" xfId="3122"/>
    <cellStyle name="Денежный 2 3 3 2 2 2 9" xfId="3250"/>
    <cellStyle name="Денежный 2 3 3 2 2 20" xfId="5244"/>
    <cellStyle name="Денежный 2 3 3 2 2 21" xfId="5386"/>
    <cellStyle name="Денежный 2 3 3 2 2 22" xfId="5514"/>
    <cellStyle name="Денежный 2 3 3 2 2 23" xfId="5802"/>
    <cellStyle name="Денежный 2 3 3 2 2 24" xfId="6270"/>
    <cellStyle name="Денежный 2 3 3 2 2 25" xfId="6768"/>
    <cellStyle name="Денежный 2 3 3 2 2 26" xfId="7266"/>
    <cellStyle name="Денежный 2 3 3 2 2 27" xfId="8223"/>
    <cellStyle name="Денежный 2 3 3 2 2 28" xfId="7685"/>
    <cellStyle name="Денежный 2 3 3 2 2 29" xfId="9169"/>
    <cellStyle name="Денежный 2 3 3 2 2 3" xfId="705"/>
    <cellStyle name="Денежный 2 3 3 2 2 3 10" xfId="3603"/>
    <cellStyle name="Денежный 2 3 3 2 2 3 11" xfId="3731"/>
    <cellStyle name="Денежный 2 3 3 2 2 3 12" xfId="4218"/>
    <cellStyle name="Денежный 2 3 3 2 2 3 13" xfId="4370"/>
    <cellStyle name="Денежный 2 3 3 2 2 3 14" xfId="4513"/>
    <cellStyle name="Денежный 2 3 3 2 2 3 15" xfId="4643"/>
    <cellStyle name="Денежный 2 3 3 2 2 3 16" xfId="4771"/>
    <cellStyle name="Денежный 2 3 3 2 2 3 17" xfId="5195"/>
    <cellStyle name="Денежный 2 3 3 2 2 3 18" xfId="5345"/>
    <cellStyle name="Денежный 2 3 3 2 2 3 19" xfId="5475"/>
    <cellStyle name="Денежный 2 3 3 2 2 3 2" xfId="1730"/>
    <cellStyle name="Денежный 2 3 3 2 2 3 2 2" xfId="2159"/>
    <cellStyle name="Денежный 2 3 3 2 2 3 2 3" xfId="11885"/>
    <cellStyle name="Денежный 2 3 3 2 2 3 20" xfId="5603"/>
    <cellStyle name="Денежный 2 3 3 2 2 3 21" xfId="5891"/>
    <cellStyle name="Денежный 2 3 3 2 2 3 22" xfId="6359"/>
    <cellStyle name="Денежный 2 3 3 2 2 3 23" xfId="6857"/>
    <cellStyle name="Денежный 2 3 3 2 2 3 24" xfId="7355"/>
    <cellStyle name="Денежный 2 3 3 2 2 3 25" xfId="8349"/>
    <cellStyle name="Денежный 2 3 3 2 2 3 26" xfId="8815"/>
    <cellStyle name="Денежный 2 3 3 2 2 3 27" xfId="9375"/>
    <cellStyle name="Денежный 2 3 3 2 2 3 28" xfId="10613"/>
    <cellStyle name="Денежный 2 3 3 2 2 3 29" xfId="11612"/>
    <cellStyle name="Денежный 2 3 3 2 2 3 3" xfId="2284"/>
    <cellStyle name="Денежный 2 3 3 2 2 3 4" xfId="2491"/>
    <cellStyle name="Денежный 2 3 3 2 2 3 5" xfId="2641"/>
    <cellStyle name="Денежный 2 3 3 2 2 3 6" xfId="2771"/>
    <cellStyle name="Денежный 2 3 3 2 2 3 7" xfId="2899"/>
    <cellStyle name="Денежный 2 3 3 2 2 3 8" xfId="3187"/>
    <cellStyle name="Денежный 2 3 3 2 2 3 9" xfId="3315"/>
    <cellStyle name="Денежный 2 3 3 2 2 30" xfId="10486"/>
    <cellStyle name="Денежный 2 3 3 2 2 31" xfId="11511"/>
    <cellStyle name="Денежный 2 3 3 2 2 4" xfId="856"/>
    <cellStyle name="Денежный 2 3 3 2 2 4 10" xfId="11805"/>
    <cellStyle name="Денежный 2 3 3 2 2 4 2" xfId="2064"/>
    <cellStyle name="Денежный 2 3 3 2 2 4 2 2" xfId="5993"/>
    <cellStyle name="Денежный 2 3 3 2 2 4 2 3" xfId="12162"/>
    <cellStyle name="Денежный 2 3 3 2 2 4 3" xfId="6460"/>
    <cellStyle name="Денежный 2 3 3 2 2 4 4" xfId="6958"/>
    <cellStyle name="Денежный 2 3 3 2 2 4 5" xfId="7456"/>
    <cellStyle name="Денежный 2 3 3 2 2 4 6" xfId="8498"/>
    <cellStyle name="Денежный 2 3 3 2 2 4 7" xfId="8987"/>
    <cellStyle name="Денежный 2 3 3 2 2 4 8" xfId="9520"/>
    <cellStyle name="Денежный 2 3 3 2 2 4 9" xfId="10753"/>
    <cellStyle name="Денежный 2 3 3 2 2 5" xfId="1063"/>
    <cellStyle name="Денежный 2 3 3 2 2 5 10" xfId="11931"/>
    <cellStyle name="Денежный 2 3 3 2 2 5 2" xfId="2212"/>
    <cellStyle name="Денежный 2 3 3 2 2 5 2 2" xfId="6134"/>
    <cellStyle name="Денежный 2 3 3 2 2 5 2 3" xfId="12303"/>
    <cellStyle name="Денежный 2 3 3 2 2 5 3" xfId="6600"/>
    <cellStyle name="Денежный 2 3 3 2 2 5 4" xfId="7098"/>
    <cellStyle name="Денежный 2 3 3 2 2 5 5" xfId="7596"/>
    <cellStyle name="Денежный 2 3 3 2 2 5 6" xfId="8698"/>
    <cellStyle name="Денежный 2 3 3 2 2 5 7" xfId="9194"/>
    <cellStyle name="Денежный 2 3 3 2 2 5 8" xfId="9727"/>
    <cellStyle name="Денежный 2 3 3 2 2 5 9" xfId="10960"/>
    <cellStyle name="Денежный 2 3 3 2 2 6" xfId="1167"/>
    <cellStyle name="Денежный 2 3 3 2 2 6 10" xfId="11988"/>
    <cellStyle name="Денежный 2 3 3 2 2 6 2" xfId="2385"/>
    <cellStyle name="Денежный 2 3 3 2 2 6 2 2" xfId="6201"/>
    <cellStyle name="Денежный 2 3 3 2 2 6 2 3" xfId="12370"/>
    <cellStyle name="Денежный 2 3 3 2 2 6 3" xfId="6646"/>
    <cellStyle name="Денежный 2 3 3 2 2 6 4" xfId="7144"/>
    <cellStyle name="Денежный 2 3 3 2 2 6 5" xfId="7642"/>
    <cellStyle name="Денежный 2 3 3 2 2 6 6" xfId="8800"/>
    <cellStyle name="Денежный 2 3 3 2 2 6 7" xfId="9284"/>
    <cellStyle name="Денежный 2 3 3 2 2 6 8" xfId="9828"/>
    <cellStyle name="Денежный 2 3 3 2 2 6 9" xfId="11058"/>
    <cellStyle name="Денежный 2 3 3 2 2 7" xfId="1629"/>
    <cellStyle name="Денежный 2 3 3 2 2 7 2" xfId="2543"/>
    <cellStyle name="Денежный 2 3 3 2 2 7 3" xfId="12050"/>
    <cellStyle name="Денежный 2 3 3 2 2 8" xfId="2681"/>
    <cellStyle name="Денежный 2 3 3 2 2 9" xfId="2810"/>
    <cellStyle name="Денежный 2 3 3 2 20" xfId="4997"/>
    <cellStyle name="Денежный 2 3 3 2 21" xfId="4889"/>
    <cellStyle name="Денежный 2 3 3 2 22" xfId="4905"/>
    <cellStyle name="Денежный 2 3 3 2 23" xfId="5722"/>
    <cellStyle name="Денежный 2 3 3 2 24" xfId="5654"/>
    <cellStyle name="Денежный 2 3 3 2 25" xfId="6728"/>
    <cellStyle name="Денежный 2 3 3 2 26" xfId="7226"/>
    <cellStyle name="Денежный 2 3 3 2 27" xfId="7953"/>
    <cellStyle name="Денежный 2 3 3 2 28" xfId="7819"/>
    <cellStyle name="Денежный 2 3 3 2 29" xfId="7790"/>
    <cellStyle name="Денежный 2 3 3 2 3" xfId="680"/>
    <cellStyle name="Денежный 2 3 3 2 3 10" xfId="3579"/>
    <cellStyle name="Денежный 2 3 3 2 3 11" xfId="3707"/>
    <cellStyle name="Денежный 2 3 3 2 3 12" xfId="4194"/>
    <cellStyle name="Денежный 2 3 3 2 3 13" xfId="4346"/>
    <cellStyle name="Денежный 2 3 3 2 3 14" xfId="4489"/>
    <cellStyle name="Денежный 2 3 3 2 3 15" xfId="4619"/>
    <cellStyle name="Денежный 2 3 3 2 3 16" xfId="4747"/>
    <cellStyle name="Денежный 2 3 3 2 3 17" xfId="5171"/>
    <cellStyle name="Денежный 2 3 3 2 3 18" xfId="5321"/>
    <cellStyle name="Денежный 2 3 3 2 3 19" xfId="5451"/>
    <cellStyle name="Денежный 2 3 3 2 3 2" xfId="860"/>
    <cellStyle name="Денежный 2 3 3 2 3 2 10" xfId="11861"/>
    <cellStyle name="Денежный 2 3 3 2 3 2 2" xfId="2135"/>
    <cellStyle name="Денежный 2 3 3 2 3 2 2 2" xfId="5994"/>
    <cellStyle name="Денежный 2 3 3 2 3 2 2 3" xfId="12163"/>
    <cellStyle name="Денежный 2 3 3 2 3 2 3" xfId="6461"/>
    <cellStyle name="Денежный 2 3 3 2 3 2 4" xfId="6959"/>
    <cellStyle name="Денежный 2 3 3 2 3 2 5" xfId="7457"/>
    <cellStyle name="Денежный 2 3 3 2 3 2 6" xfId="8501"/>
    <cellStyle name="Денежный 2 3 3 2 3 2 7" xfId="8991"/>
    <cellStyle name="Денежный 2 3 3 2 3 2 8" xfId="9524"/>
    <cellStyle name="Денежный 2 3 3 2 3 2 9" xfId="10757"/>
    <cellStyle name="Денежный 2 3 3 2 3 20" xfId="5579"/>
    <cellStyle name="Денежный 2 3 3 2 3 21" xfId="5867"/>
    <cellStyle name="Денежный 2 3 3 2 3 22" xfId="6335"/>
    <cellStyle name="Денежный 2 3 3 2 3 23" xfId="6833"/>
    <cellStyle name="Денежный 2 3 3 2 3 24" xfId="7331"/>
    <cellStyle name="Денежный 2 3 3 2 3 25" xfId="8324"/>
    <cellStyle name="Денежный 2 3 3 2 3 26" xfId="8806"/>
    <cellStyle name="Денежный 2 3 3 2 3 27" xfId="9344"/>
    <cellStyle name="Денежный 2 3 3 2 3 28" xfId="10588"/>
    <cellStyle name="Денежный 2 3 3 2 3 29" xfId="11587"/>
    <cellStyle name="Денежный 2 3 3 2 3 3" xfId="1062"/>
    <cellStyle name="Денежный 2 3 3 2 3 3 10" xfId="11951"/>
    <cellStyle name="Денежный 2 3 3 2 3 3 2" xfId="2260"/>
    <cellStyle name="Денежный 2 3 3 2 3 3 2 2" xfId="6133"/>
    <cellStyle name="Денежный 2 3 3 2 3 3 2 3" xfId="12302"/>
    <cellStyle name="Денежный 2 3 3 2 3 3 3" xfId="6599"/>
    <cellStyle name="Денежный 2 3 3 2 3 3 4" xfId="7097"/>
    <cellStyle name="Денежный 2 3 3 2 3 3 5" xfId="7595"/>
    <cellStyle name="Денежный 2 3 3 2 3 3 6" xfId="8697"/>
    <cellStyle name="Денежный 2 3 3 2 3 3 7" xfId="9193"/>
    <cellStyle name="Денежный 2 3 3 2 3 3 8" xfId="9726"/>
    <cellStyle name="Денежный 2 3 3 2 3 3 9" xfId="10959"/>
    <cellStyle name="Денежный 2 3 3 2 3 4" xfId="1166"/>
    <cellStyle name="Денежный 2 3 3 2 3 4 10" xfId="12027"/>
    <cellStyle name="Денежный 2 3 3 2 3 4 2" xfId="2467"/>
    <cellStyle name="Денежный 2 3 3 2 3 4 2 2" xfId="6200"/>
    <cellStyle name="Денежный 2 3 3 2 3 4 2 3" xfId="12369"/>
    <cellStyle name="Денежный 2 3 3 2 3 4 3" xfId="6645"/>
    <cellStyle name="Денежный 2 3 3 2 3 4 4" xfId="7143"/>
    <cellStyle name="Денежный 2 3 3 2 3 4 5" xfId="7641"/>
    <cellStyle name="Денежный 2 3 3 2 3 4 6" xfId="8799"/>
    <cellStyle name="Денежный 2 3 3 2 3 4 7" xfId="9283"/>
    <cellStyle name="Денежный 2 3 3 2 3 4 8" xfId="9827"/>
    <cellStyle name="Денежный 2 3 3 2 3 4 9" xfId="11057"/>
    <cellStyle name="Денежный 2 3 3 2 3 5" xfId="1705"/>
    <cellStyle name="Денежный 2 3 3 2 3 5 2" xfId="2617"/>
    <cellStyle name="Денежный 2 3 3 2 3 5 3" xfId="12071"/>
    <cellStyle name="Денежный 2 3 3 2 3 6" xfId="2747"/>
    <cellStyle name="Денежный 2 3 3 2 3 7" xfId="2875"/>
    <cellStyle name="Денежный 2 3 3 2 3 8" xfId="3163"/>
    <cellStyle name="Денежный 2 3 3 2 3 9" xfId="3291"/>
    <cellStyle name="Денежный 2 3 3 2 30" xfId="10200"/>
    <cellStyle name="Денежный 2 3 3 2 31" xfId="11458"/>
    <cellStyle name="Денежный 2 3 3 2 4" xfId="861"/>
    <cellStyle name="Денежный 2 3 3 2 4 2" xfId="9525"/>
    <cellStyle name="Денежный 2 3 3 2 4 3" xfId="10758"/>
    <cellStyle name="Денежный 2 3 3 2 5" xfId="1576"/>
    <cellStyle name="Денежный 2 3 3 2 5 2" xfId="1809"/>
    <cellStyle name="Денежный 2 3 3 2 5 3" xfId="11650"/>
    <cellStyle name="Денежный 2 3 3 2 6" xfId="1937"/>
    <cellStyle name="Денежный 2 3 3 2 7" xfId="1745"/>
    <cellStyle name="Денежный 2 3 3 2 8" xfId="2335"/>
    <cellStyle name="Денежный 2 3 3 2 9" xfId="2671"/>
    <cellStyle name="Денежный 2 3 3 20" xfId="4915"/>
    <cellStyle name="Денежный 2 3 3 21" xfId="4872"/>
    <cellStyle name="Денежный 2 3 3 22" xfId="5092"/>
    <cellStyle name="Денежный 2 3 3 23" xfId="5233"/>
    <cellStyle name="Денежный 2 3 3 24" xfId="5684"/>
    <cellStyle name="Денежный 2 3 3 25" xfId="5673"/>
    <cellStyle name="Денежный 2 3 3 26" xfId="6691"/>
    <cellStyle name="Денежный 2 3 3 27" xfId="7189"/>
    <cellStyle name="Денежный 2 3 3 28" xfId="7893"/>
    <cellStyle name="Денежный 2 3 3 29" xfId="7845"/>
    <cellStyle name="Денежный 2 3 3 3" xfId="316"/>
    <cellStyle name="Денежный 2 3 3 3 10" xfId="3456"/>
    <cellStyle name="Денежный 2 3 3 3 11" xfId="3354"/>
    <cellStyle name="Денежный 2 3 3 3 12" xfId="3960"/>
    <cellStyle name="Денежный 2 3 3 3 13" xfId="3812"/>
    <cellStyle name="Денежный 2 3 3 3 14" xfId="3901"/>
    <cellStyle name="Денежный 2 3 3 3 15" xfId="3787"/>
    <cellStyle name="Денежный 2 3 3 3 16" xfId="3925"/>
    <cellStyle name="Денежный 2 3 3 3 17" xfId="4980"/>
    <cellStyle name="Денежный 2 3 3 3 18" xfId="5049"/>
    <cellStyle name="Денежный 2 3 3 3 19" xfId="5118"/>
    <cellStyle name="Денежный 2 3 3 3 2" xfId="1600"/>
    <cellStyle name="Денежный 2 3 3 3 2 2" xfId="1922"/>
    <cellStyle name="Денежный 2 3 3 3 2 3" xfId="11731"/>
    <cellStyle name="Денежный 2 3 3 3 20" xfId="4815"/>
    <cellStyle name="Денежный 2 3 3 3 21" xfId="5746"/>
    <cellStyle name="Денежный 2 3 3 3 22" xfId="5642"/>
    <cellStyle name="Денежный 2 3 3 3 23" xfId="6752"/>
    <cellStyle name="Денежный 2 3 3 3 24" xfId="7250"/>
    <cellStyle name="Денежный 2 3 3 3 25" xfId="7977"/>
    <cellStyle name="Денежный 2 3 3 3 26" xfId="7807"/>
    <cellStyle name="Денежный 2 3 3 3 27" xfId="8101"/>
    <cellStyle name="Денежный 2 3 3 3 28" xfId="10224"/>
    <cellStyle name="Денежный 2 3 3 3 29" xfId="11482"/>
    <cellStyle name="Денежный 2 3 3 3 3" xfId="2012"/>
    <cellStyle name="Денежный 2 3 3 3 4" xfId="1942"/>
    <cellStyle name="Денежный 2 3 3 3 5" xfId="2343"/>
    <cellStyle name="Денежный 2 3 3 3 6" xfId="1985"/>
    <cellStyle name="Денежный 2 3 3 3 7" xfId="1839"/>
    <cellStyle name="Денежный 2 3 3 3 8" xfId="3040"/>
    <cellStyle name="Денежный 2 3 3 3 9" xfId="2938"/>
    <cellStyle name="Денежный 2 3 3 30" xfId="7718"/>
    <cellStyle name="Денежный 2 3 3 31" xfId="10140"/>
    <cellStyle name="Денежный 2 3 3 32" xfId="11207"/>
    <cellStyle name="Денежный 2 3 3 4" xfId="652"/>
    <cellStyle name="Денежный 2 3 3 4 10" xfId="3562"/>
    <cellStyle name="Денежный 2 3 3 4 11" xfId="3690"/>
    <cellStyle name="Денежный 2 3 3 4 12" xfId="4170"/>
    <cellStyle name="Денежный 2 3 3 4 13" xfId="4325"/>
    <cellStyle name="Денежный 2 3 3 4 14" xfId="4471"/>
    <cellStyle name="Денежный 2 3 3 4 15" xfId="4602"/>
    <cellStyle name="Денежный 2 3 3 4 16" xfId="4730"/>
    <cellStyle name="Денежный 2 3 3 4 17" xfId="5152"/>
    <cellStyle name="Денежный 2 3 3 4 18" xfId="5299"/>
    <cellStyle name="Денежный 2 3 3 4 19" xfId="5434"/>
    <cellStyle name="Денежный 2 3 3 4 2" xfId="1677"/>
    <cellStyle name="Денежный 2 3 3 4 2 2" xfId="2109"/>
    <cellStyle name="Денежный 2 3 3 4 2 3" xfId="11841"/>
    <cellStyle name="Денежный 2 3 3 4 20" xfId="5562"/>
    <cellStyle name="Денежный 2 3 3 4 21" xfId="5850"/>
    <cellStyle name="Денежный 2 3 3 4 22" xfId="6318"/>
    <cellStyle name="Денежный 2 3 3 4 23" xfId="6816"/>
    <cellStyle name="Денежный 2 3 3 4 24" xfId="7314"/>
    <cellStyle name="Денежный 2 3 3 4 25" xfId="8296"/>
    <cellStyle name="Денежный 2 3 3 4 26" xfId="8420"/>
    <cellStyle name="Денежный 2 3 3 4 27" xfId="8935"/>
    <cellStyle name="Денежный 2 3 3 4 28" xfId="10560"/>
    <cellStyle name="Денежный 2 3 3 4 29" xfId="11559"/>
    <cellStyle name="Денежный 2 3 3 4 3" xfId="2243"/>
    <cellStyle name="Денежный 2 3 3 4 4" xfId="2443"/>
    <cellStyle name="Денежный 2 3 3 4 5" xfId="2597"/>
    <cellStyle name="Денежный 2 3 3 4 6" xfId="2730"/>
    <cellStyle name="Денежный 2 3 3 4 7" xfId="2858"/>
    <cellStyle name="Денежный 2 3 3 4 8" xfId="3146"/>
    <cellStyle name="Денежный 2 3 3 4 9" xfId="3274"/>
    <cellStyle name="Денежный 2 3 3 5" xfId="724"/>
    <cellStyle name="Денежный 2 3 3 5 10" xfId="3622"/>
    <cellStyle name="Денежный 2 3 3 5 11" xfId="3750"/>
    <cellStyle name="Денежный 2 3 3 5 12" xfId="4237"/>
    <cellStyle name="Денежный 2 3 3 5 13" xfId="4389"/>
    <cellStyle name="Денежный 2 3 3 5 14" xfId="4532"/>
    <cellStyle name="Денежный 2 3 3 5 15" xfId="4662"/>
    <cellStyle name="Денежный 2 3 3 5 16" xfId="4790"/>
    <cellStyle name="Денежный 2 3 3 5 17" xfId="5214"/>
    <cellStyle name="Денежный 2 3 3 5 18" xfId="5364"/>
    <cellStyle name="Денежный 2 3 3 5 19" xfId="5494"/>
    <cellStyle name="Денежный 2 3 3 5 2" xfId="1869"/>
    <cellStyle name="Денежный 2 3 3 5 2 2" xfId="2178"/>
    <cellStyle name="Денежный 2 3 3 5 2 3" xfId="11904"/>
    <cellStyle name="Денежный 2 3 3 5 20" xfId="5622"/>
    <cellStyle name="Денежный 2 3 3 5 21" xfId="5910"/>
    <cellStyle name="Денежный 2 3 3 5 22" xfId="6378"/>
    <cellStyle name="Денежный 2 3 3 5 23" xfId="6876"/>
    <cellStyle name="Денежный 2 3 3 5 24" xfId="7374"/>
    <cellStyle name="Денежный 2 3 3 5 25" xfId="8368"/>
    <cellStyle name="Денежный 2 3 3 5 26" xfId="8445"/>
    <cellStyle name="Денежный 2 3 3 5 27" xfId="9394"/>
    <cellStyle name="Денежный 2 3 3 5 28" xfId="10632"/>
    <cellStyle name="Денежный 2 3 3 5 29" xfId="11684"/>
    <cellStyle name="Денежный 2 3 3 5 3" xfId="2303"/>
    <cellStyle name="Денежный 2 3 3 5 4" xfId="2510"/>
    <cellStyle name="Денежный 2 3 3 5 5" xfId="2660"/>
    <cellStyle name="Денежный 2 3 3 5 6" xfId="2790"/>
    <cellStyle name="Денежный 2 3 3 5 7" xfId="2918"/>
    <cellStyle name="Денежный 2 3 3 5 8" xfId="3206"/>
    <cellStyle name="Денежный 2 3 3 5 9" xfId="3334"/>
    <cellStyle name="Денежный 2 3 3 6" xfId="855"/>
    <cellStyle name="Денежный 2 3 3 6 10" xfId="9519"/>
    <cellStyle name="Денежный 2 3 3 6 11" xfId="10752"/>
    <cellStyle name="Денежный 2 3 3 6 12" xfId="11664"/>
    <cellStyle name="Денежный 2 3 3 6 2" xfId="864"/>
    <cellStyle name="Денежный 2 3 3 6 2 10" xfId="12161"/>
    <cellStyle name="Денежный 2 3 3 6 2 2" xfId="5992"/>
    <cellStyle name="Денежный 2 3 3 6 2 2 2" xfId="5997"/>
    <cellStyle name="Денежный 2 3 3 6 2 2 3" xfId="12166"/>
    <cellStyle name="Денежный 2 3 3 6 2 3" xfId="6464"/>
    <cellStyle name="Денежный 2 3 3 6 2 4" xfId="6962"/>
    <cellStyle name="Денежный 2 3 3 6 2 5" xfId="7460"/>
    <cellStyle name="Денежный 2 3 3 6 2 6" xfId="8505"/>
    <cellStyle name="Денежный 2 3 3 6 2 7" xfId="8995"/>
    <cellStyle name="Денежный 2 3 3 6 2 8" xfId="9528"/>
    <cellStyle name="Денежный 2 3 3 6 2 9" xfId="10761"/>
    <cellStyle name="Денежный 2 3 3 6 3" xfId="1061"/>
    <cellStyle name="Денежный 2 3 3 6 3 2" xfId="9725"/>
    <cellStyle name="Денежный 2 3 3 6 3 3" xfId="10958"/>
    <cellStyle name="Денежный 2 3 3 6 4" xfId="1165"/>
    <cellStyle name="Денежный 2 3 3 6 4 2" xfId="9826"/>
    <cellStyle name="Денежный 2 3 3 6 4 3" xfId="11056"/>
    <cellStyle name="Денежный 2 3 3 6 5" xfId="1825"/>
    <cellStyle name="Денежный 2 3 3 6 5 2" xfId="6459"/>
    <cellStyle name="Денежный 2 3 3 6 5 3" xfId="12445"/>
    <cellStyle name="Денежный 2 3 3 6 6" xfId="6957"/>
    <cellStyle name="Денежный 2 3 3 6 7" xfId="7455"/>
    <cellStyle name="Денежный 2 3 3 6 8" xfId="8497"/>
    <cellStyle name="Денежный 2 3 3 6 9" xfId="8986"/>
    <cellStyle name="Денежный 2 3 3 7" xfId="1064"/>
    <cellStyle name="Денежный 2 3 3 7 10" xfId="11678"/>
    <cellStyle name="Денежный 2 3 3 7 2" xfId="1860"/>
    <cellStyle name="Денежный 2 3 3 7 2 2" xfId="6135"/>
    <cellStyle name="Денежный 2 3 3 7 2 3" xfId="12304"/>
    <cellStyle name="Денежный 2 3 3 7 3" xfId="6601"/>
    <cellStyle name="Денежный 2 3 3 7 4" xfId="7099"/>
    <cellStyle name="Денежный 2 3 3 7 5" xfId="7597"/>
    <cellStyle name="Денежный 2 3 3 7 6" xfId="8699"/>
    <cellStyle name="Денежный 2 3 3 7 7" xfId="9195"/>
    <cellStyle name="Денежный 2 3 3 7 8" xfId="9728"/>
    <cellStyle name="Денежный 2 3 3 7 9" xfId="10961"/>
    <cellStyle name="Денежный 2 3 3 8" xfId="1168"/>
    <cellStyle name="Денежный 2 3 3 8 10" xfId="11771"/>
    <cellStyle name="Денежный 2 3 3 8 2" xfId="2003"/>
    <cellStyle name="Денежный 2 3 3 8 2 2" xfId="6202"/>
    <cellStyle name="Денежный 2 3 3 8 2 3" xfId="12371"/>
    <cellStyle name="Денежный 2 3 3 8 3" xfId="6647"/>
    <cellStyle name="Денежный 2 3 3 8 4" xfId="7145"/>
    <cellStyle name="Денежный 2 3 3 8 5" xfId="7643"/>
    <cellStyle name="Денежный 2 3 3 8 6" xfId="8801"/>
    <cellStyle name="Денежный 2 3 3 8 7" xfId="9285"/>
    <cellStyle name="Денежный 2 3 3 8 8" xfId="9829"/>
    <cellStyle name="Денежный 2 3 3 8 9" xfId="11059"/>
    <cellStyle name="Денежный 2 3 3 9" xfId="1322"/>
    <cellStyle name="Денежный 2 3 3 9 2" xfId="1882"/>
    <cellStyle name="Денежный 2 3 3 9 3" xfId="11697"/>
    <cellStyle name="Денежный 2 3 30" xfId="5637"/>
    <cellStyle name="Денежный 2 3 31" xfId="6685"/>
    <cellStyle name="Денежный 2 3 32" xfId="7183"/>
    <cellStyle name="Денежный 2 3 33" xfId="7884"/>
    <cellStyle name="Денежный 2 3 34" xfId="8194"/>
    <cellStyle name="Денежный 2 3 35" xfId="8259"/>
    <cellStyle name="Денежный 2 3 36" xfId="10131"/>
    <cellStyle name="Денежный 2 3 37" xfId="11196"/>
    <cellStyle name="Денежный 2 3 38" xfId="12792"/>
    <cellStyle name="Денежный 2 3 38 2" xfId="12806"/>
    <cellStyle name="Денежный 2 3 39" xfId="12816"/>
    <cellStyle name="Денежный 2 3 4" xfId="235"/>
    <cellStyle name="Денежный 2 3 4 10" xfId="2037"/>
    <cellStyle name="Денежный 2 3 4 11" xfId="2981"/>
    <cellStyle name="Денежный 2 3 4 12" xfId="2965"/>
    <cellStyle name="Денежный 2 3 4 13" xfId="3398"/>
    <cellStyle name="Денежный 2 3 4 14" xfId="3382"/>
    <cellStyle name="Денежный 2 3 4 15" xfId="3887"/>
    <cellStyle name="Денежный 2 3 4 16" xfId="3842"/>
    <cellStyle name="Денежный 2 3 4 17" xfId="3861"/>
    <cellStyle name="Денежный 2 3 4 18" xfId="3790"/>
    <cellStyle name="Денежный 2 3 4 19" xfId="3973"/>
    <cellStyle name="Денежный 2 3 4 2" xfId="293"/>
    <cellStyle name="Денежный 2 3 4 2 10" xfId="3017"/>
    <cellStyle name="Денежный 2 3 4 2 11" xfId="2948"/>
    <cellStyle name="Денежный 2 3 4 2 12" xfId="3433"/>
    <cellStyle name="Денежный 2 3 4 2 13" xfId="3494"/>
    <cellStyle name="Денежный 2 3 4 2 14" xfId="3937"/>
    <cellStyle name="Денежный 2 3 4 2 15" xfId="3822"/>
    <cellStyle name="Денежный 2 3 4 2 16" xfId="4092"/>
    <cellStyle name="Денежный 2 3 4 2 17" xfId="4097"/>
    <cellStyle name="Денежный 2 3 4 2 18" xfId="4036"/>
    <cellStyle name="Денежный 2 3 4 2 19" xfId="4957"/>
    <cellStyle name="Денежный 2 3 4 2 2" xfId="581"/>
    <cellStyle name="Денежный 2 3 4 2 2 10" xfId="3101"/>
    <cellStyle name="Денежный 2 3 4 2 2 11" xfId="3229"/>
    <cellStyle name="Денежный 2 3 4 2 2 12" xfId="3517"/>
    <cellStyle name="Денежный 2 3 4 2 2 13" xfId="3645"/>
    <cellStyle name="Денежный 2 3 4 2 2 14" xfId="4110"/>
    <cellStyle name="Денежный 2 3 4 2 2 15" xfId="4273"/>
    <cellStyle name="Денежный 2 3 4 2 2 16" xfId="4418"/>
    <cellStyle name="Денежный 2 3 4 2 2 17" xfId="4556"/>
    <cellStyle name="Денежный 2 3 4 2 2 18" xfId="4685"/>
    <cellStyle name="Денежный 2 3 4 2 2 19" xfId="5103"/>
    <cellStyle name="Денежный 2 3 4 2 2 2" xfId="626"/>
    <cellStyle name="Денежный 2 3 4 2 2 2 10" xfId="3539"/>
    <cellStyle name="Денежный 2 3 4 2 2 2 11" xfId="3667"/>
    <cellStyle name="Денежный 2 3 4 2 2 2 12" xfId="4145"/>
    <cellStyle name="Денежный 2 3 4 2 2 2 13" xfId="4300"/>
    <cellStyle name="Денежный 2 3 4 2 2 2 14" xfId="4448"/>
    <cellStyle name="Денежный 2 3 4 2 2 2 15" xfId="4579"/>
    <cellStyle name="Денежный 2 3 4 2 2 2 16" xfId="4707"/>
    <cellStyle name="Денежный 2 3 4 2 2 2 17" xfId="5128"/>
    <cellStyle name="Денежный 2 3 4 2 2 2 18" xfId="5275"/>
    <cellStyle name="Денежный 2 3 4 2 2 2 19" xfId="5411"/>
    <cellStyle name="Денежный 2 3 4 2 2 2 2" xfId="867"/>
    <cellStyle name="Денежный 2 3 4 2 2 2 2 2" xfId="9531"/>
    <cellStyle name="Денежный 2 3 4 2 2 2 2 3" xfId="10764"/>
    <cellStyle name="Денежный 2 3 4 2 2 2 20" xfId="5539"/>
    <cellStyle name="Денежный 2 3 4 2 2 2 21" xfId="5827"/>
    <cellStyle name="Денежный 2 3 4 2 2 2 22" xfId="6295"/>
    <cellStyle name="Денежный 2 3 4 2 2 2 23" xfId="6793"/>
    <cellStyle name="Денежный 2 3 4 2 2 2 24" xfId="7291"/>
    <cellStyle name="Денежный 2 3 4 2 2 2 25" xfId="8270"/>
    <cellStyle name="Денежный 2 3 4 2 2 2 26" xfId="8517"/>
    <cellStyle name="Денежный 2 3 4 2 2 2 27" xfId="8261"/>
    <cellStyle name="Денежный 2 3 4 2 2 2 28" xfId="10534"/>
    <cellStyle name="Денежный 2 3 4 2 2 2 29" xfId="11536"/>
    <cellStyle name="Денежный 2 3 4 2 2 2 3" xfId="868"/>
    <cellStyle name="Денежный 2 3 4 2 2 2 3 2" xfId="9532"/>
    <cellStyle name="Денежный 2 3 4 2 2 2 3 3" xfId="10765"/>
    <cellStyle name="Денежный 2 3 4 2 2 2 4" xfId="1654"/>
    <cellStyle name="Денежный 2 3 4 2 2 2 4 2" xfId="2419"/>
    <cellStyle name="Денежный 2 3 4 2 2 2 4 3" xfId="12014"/>
    <cellStyle name="Денежный 2 3 4 2 2 2 5" xfId="2573"/>
    <cellStyle name="Денежный 2 3 4 2 2 2 6" xfId="2707"/>
    <cellStyle name="Денежный 2 3 4 2 2 2 7" xfId="2835"/>
    <cellStyle name="Денежный 2 3 4 2 2 2 8" xfId="3123"/>
    <cellStyle name="Денежный 2 3 4 2 2 2 9" xfId="3251"/>
    <cellStyle name="Денежный 2 3 4 2 2 20" xfId="5247"/>
    <cellStyle name="Денежный 2 3 4 2 2 21" xfId="5389"/>
    <cellStyle name="Денежный 2 3 4 2 2 22" xfId="5517"/>
    <cellStyle name="Денежный 2 3 4 2 2 23" xfId="5805"/>
    <cellStyle name="Денежный 2 3 4 2 2 24" xfId="6273"/>
    <cellStyle name="Денежный 2 3 4 2 2 25" xfId="6771"/>
    <cellStyle name="Денежный 2 3 4 2 2 26" xfId="7269"/>
    <cellStyle name="Денежный 2 3 4 2 2 27" xfId="8226"/>
    <cellStyle name="Денежный 2 3 4 2 2 28" xfId="8061"/>
    <cellStyle name="Денежный 2 3 4 2 2 29" xfId="8908"/>
    <cellStyle name="Денежный 2 3 4 2 2 3" xfId="706"/>
    <cellStyle name="Денежный 2 3 4 2 2 3 10" xfId="3604"/>
    <cellStyle name="Денежный 2 3 4 2 2 3 11" xfId="3732"/>
    <cellStyle name="Денежный 2 3 4 2 2 3 12" xfId="4219"/>
    <cellStyle name="Денежный 2 3 4 2 2 3 13" xfId="4371"/>
    <cellStyle name="Денежный 2 3 4 2 2 3 14" xfId="4514"/>
    <cellStyle name="Денежный 2 3 4 2 2 3 15" xfId="4644"/>
    <cellStyle name="Денежный 2 3 4 2 2 3 16" xfId="4772"/>
    <cellStyle name="Денежный 2 3 4 2 2 3 17" xfId="5196"/>
    <cellStyle name="Денежный 2 3 4 2 2 3 18" xfId="5346"/>
    <cellStyle name="Денежный 2 3 4 2 2 3 19" xfId="5476"/>
    <cellStyle name="Денежный 2 3 4 2 2 3 2" xfId="1731"/>
    <cellStyle name="Денежный 2 3 4 2 2 3 2 2" xfId="2160"/>
    <cellStyle name="Денежный 2 3 4 2 2 3 2 3" xfId="11886"/>
    <cellStyle name="Денежный 2 3 4 2 2 3 20" xfId="5604"/>
    <cellStyle name="Денежный 2 3 4 2 2 3 21" xfId="5892"/>
    <cellStyle name="Денежный 2 3 4 2 2 3 22" xfId="6360"/>
    <cellStyle name="Денежный 2 3 4 2 2 3 23" xfId="6858"/>
    <cellStyle name="Денежный 2 3 4 2 2 3 24" xfId="7356"/>
    <cellStyle name="Денежный 2 3 4 2 2 3 25" xfId="8350"/>
    <cellStyle name="Денежный 2 3 4 2 2 3 26" xfId="8713"/>
    <cellStyle name="Денежный 2 3 4 2 2 3 27" xfId="9376"/>
    <cellStyle name="Денежный 2 3 4 2 2 3 28" xfId="10614"/>
    <cellStyle name="Денежный 2 3 4 2 2 3 29" xfId="11613"/>
    <cellStyle name="Денежный 2 3 4 2 2 3 3" xfId="2285"/>
    <cellStyle name="Денежный 2 3 4 2 2 3 4" xfId="2492"/>
    <cellStyle name="Денежный 2 3 4 2 2 3 5" xfId="2642"/>
    <cellStyle name="Денежный 2 3 4 2 2 3 6" xfId="2772"/>
    <cellStyle name="Денежный 2 3 4 2 2 3 7" xfId="2900"/>
    <cellStyle name="Денежный 2 3 4 2 2 3 8" xfId="3188"/>
    <cellStyle name="Денежный 2 3 4 2 2 3 9" xfId="3316"/>
    <cellStyle name="Денежный 2 3 4 2 2 30" xfId="10489"/>
    <cellStyle name="Денежный 2 3 4 2 2 31" xfId="11514"/>
    <cellStyle name="Денежный 2 3 4 2 2 4" xfId="866"/>
    <cellStyle name="Денежный 2 3 4 2 2 4 10" xfId="11808"/>
    <cellStyle name="Денежный 2 3 4 2 2 4 2" xfId="2067"/>
    <cellStyle name="Денежный 2 3 4 2 2 4 2 2" xfId="5999"/>
    <cellStyle name="Денежный 2 3 4 2 2 4 2 3" xfId="12168"/>
    <cellStyle name="Денежный 2 3 4 2 2 4 3" xfId="6466"/>
    <cellStyle name="Денежный 2 3 4 2 2 4 4" xfId="6964"/>
    <cellStyle name="Денежный 2 3 4 2 2 4 5" xfId="7462"/>
    <cellStyle name="Денежный 2 3 4 2 2 4 6" xfId="8507"/>
    <cellStyle name="Денежный 2 3 4 2 2 4 7" xfId="8997"/>
    <cellStyle name="Денежный 2 3 4 2 2 4 8" xfId="9530"/>
    <cellStyle name="Денежный 2 3 4 2 2 4 9" xfId="10763"/>
    <cellStyle name="Денежный 2 3 4 2 2 5" xfId="1059"/>
    <cellStyle name="Денежный 2 3 4 2 2 5 10" xfId="11934"/>
    <cellStyle name="Денежный 2 3 4 2 2 5 2" xfId="2215"/>
    <cellStyle name="Денежный 2 3 4 2 2 5 2 2" xfId="6131"/>
    <cellStyle name="Денежный 2 3 4 2 2 5 2 3" xfId="12300"/>
    <cellStyle name="Денежный 2 3 4 2 2 5 3" xfId="6597"/>
    <cellStyle name="Денежный 2 3 4 2 2 5 4" xfId="7095"/>
    <cellStyle name="Денежный 2 3 4 2 2 5 5" xfId="7593"/>
    <cellStyle name="Денежный 2 3 4 2 2 5 6" xfId="8694"/>
    <cellStyle name="Денежный 2 3 4 2 2 5 7" xfId="9190"/>
    <cellStyle name="Денежный 2 3 4 2 2 5 8" xfId="9723"/>
    <cellStyle name="Денежный 2 3 4 2 2 5 9" xfId="10956"/>
    <cellStyle name="Денежный 2 3 4 2 2 6" xfId="1163"/>
    <cellStyle name="Денежный 2 3 4 2 2 6 10" xfId="11991"/>
    <cellStyle name="Денежный 2 3 4 2 2 6 2" xfId="2388"/>
    <cellStyle name="Денежный 2 3 4 2 2 6 2 2" xfId="6198"/>
    <cellStyle name="Денежный 2 3 4 2 2 6 2 3" xfId="12367"/>
    <cellStyle name="Денежный 2 3 4 2 2 6 3" xfId="6643"/>
    <cellStyle name="Денежный 2 3 4 2 2 6 4" xfId="7141"/>
    <cellStyle name="Денежный 2 3 4 2 2 6 5" xfId="7639"/>
    <cellStyle name="Денежный 2 3 4 2 2 6 6" xfId="8796"/>
    <cellStyle name="Денежный 2 3 4 2 2 6 7" xfId="9280"/>
    <cellStyle name="Денежный 2 3 4 2 2 6 8" xfId="9824"/>
    <cellStyle name="Денежный 2 3 4 2 2 6 9" xfId="11054"/>
    <cellStyle name="Денежный 2 3 4 2 2 7" xfId="1632"/>
    <cellStyle name="Денежный 2 3 4 2 2 7 2" xfId="2546"/>
    <cellStyle name="Денежный 2 3 4 2 2 7 3" xfId="12053"/>
    <cellStyle name="Денежный 2 3 4 2 2 8" xfId="2684"/>
    <cellStyle name="Денежный 2 3 4 2 2 9" xfId="2813"/>
    <cellStyle name="Денежный 2 3 4 2 20" xfId="4850"/>
    <cellStyle name="Денежный 2 3 4 2 21" xfId="4895"/>
    <cellStyle name="Денежный 2 3 4 2 22" xfId="5261"/>
    <cellStyle name="Денежный 2 3 4 2 23" xfId="5723"/>
    <cellStyle name="Денежный 2 3 4 2 24" xfId="5777"/>
    <cellStyle name="Денежный 2 3 4 2 25" xfId="6729"/>
    <cellStyle name="Денежный 2 3 4 2 26" xfId="7227"/>
    <cellStyle name="Денежный 2 3 4 2 27" xfId="7954"/>
    <cellStyle name="Денежный 2 3 4 2 28" xfId="8167"/>
    <cellStyle name="Денежный 2 3 4 2 29" xfId="8244"/>
    <cellStyle name="Денежный 2 3 4 2 3" xfId="683"/>
    <cellStyle name="Денежный 2 3 4 2 3 10" xfId="3582"/>
    <cellStyle name="Денежный 2 3 4 2 3 11" xfId="3710"/>
    <cellStyle name="Денежный 2 3 4 2 3 12" xfId="4197"/>
    <cellStyle name="Денежный 2 3 4 2 3 13" xfId="4349"/>
    <cellStyle name="Денежный 2 3 4 2 3 14" xfId="4492"/>
    <cellStyle name="Денежный 2 3 4 2 3 15" xfId="4622"/>
    <cellStyle name="Денежный 2 3 4 2 3 16" xfId="4750"/>
    <cellStyle name="Денежный 2 3 4 2 3 17" xfId="5174"/>
    <cellStyle name="Денежный 2 3 4 2 3 18" xfId="5324"/>
    <cellStyle name="Денежный 2 3 4 2 3 19" xfId="5454"/>
    <cellStyle name="Денежный 2 3 4 2 3 2" xfId="869"/>
    <cellStyle name="Денежный 2 3 4 2 3 2 10" xfId="11864"/>
    <cellStyle name="Денежный 2 3 4 2 3 2 2" xfId="2138"/>
    <cellStyle name="Денежный 2 3 4 2 3 2 2 2" xfId="6000"/>
    <cellStyle name="Денежный 2 3 4 2 3 2 2 3" xfId="12169"/>
    <cellStyle name="Денежный 2 3 4 2 3 2 3" xfId="6467"/>
    <cellStyle name="Денежный 2 3 4 2 3 2 4" xfId="6965"/>
    <cellStyle name="Денежный 2 3 4 2 3 2 5" xfId="7463"/>
    <cellStyle name="Денежный 2 3 4 2 3 2 6" xfId="8509"/>
    <cellStyle name="Денежный 2 3 4 2 3 2 7" xfId="9000"/>
    <cellStyle name="Денежный 2 3 4 2 3 2 8" xfId="9533"/>
    <cellStyle name="Денежный 2 3 4 2 3 2 9" xfId="10766"/>
    <cellStyle name="Денежный 2 3 4 2 3 20" xfId="5582"/>
    <cellStyle name="Денежный 2 3 4 2 3 21" xfId="5870"/>
    <cellStyle name="Денежный 2 3 4 2 3 22" xfId="6338"/>
    <cellStyle name="Денежный 2 3 4 2 3 23" xfId="6836"/>
    <cellStyle name="Денежный 2 3 4 2 3 24" xfId="7334"/>
    <cellStyle name="Денежный 2 3 4 2 3 25" xfId="8327"/>
    <cellStyle name="Денежный 2 3 4 2 3 26" xfId="8706"/>
    <cellStyle name="Денежный 2 3 4 2 3 27" xfId="8863"/>
    <cellStyle name="Денежный 2 3 4 2 3 28" xfId="10591"/>
    <cellStyle name="Денежный 2 3 4 2 3 29" xfId="11590"/>
    <cellStyle name="Денежный 2 3 4 2 3 3" xfId="1058"/>
    <cellStyle name="Денежный 2 3 4 2 3 3 10" xfId="11954"/>
    <cellStyle name="Денежный 2 3 4 2 3 3 2" xfId="2263"/>
    <cellStyle name="Денежный 2 3 4 2 3 3 2 2" xfId="6130"/>
    <cellStyle name="Денежный 2 3 4 2 3 3 2 3" xfId="12299"/>
    <cellStyle name="Денежный 2 3 4 2 3 3 3" xfId="6596"/>
    <cellStyle name="Денежный 2 3 4 2 3 3 4" xfId="7094"/>
    <cellStyle name="Денежный 2 3 4 2 3 3 5" xfId="7592"/>
    <cellStyle name="Денежный 2 3 4 2 3 3 6" xfId="8693"/>
    <cellStyle name="Денежный 2 3 4 2 3 3 7" xfId="9189"/>
    <cellStyle name="Денежный 2 3 4 2 3 3 8" xfId="9722"/>
    <cellStyle name="Денежный 2 3 4 2 3 3 9" xfId="10955"/>
    <cellStyle name="Денежный 2 3 4 2 3 4" xfId="1162"/>
    <cellStyle name="Денежный 2 3 4 2 3 4 10" xfId="12030"/>
    <cellStyle name="Денежный 2 3 4 2 3 4 2" xfId="2470"/>
    <cellStyle name="Денежный 2 3 4 2 3 4 2 2" xfId="6197"/>
    <cellStyle name="Денежный 2 3 4 2 3 4 2 3" xfId="12366"/>
    <cellStyle name="Денежный 2 3 4 2 3 4 3" xfId="6642"/>
    <cellStyle name="Денежный 2 3 4 2 3 4 4" xfId="7140"/>
    <cellStyle name="Денежный 2 3 4 2 3 4 5" xfId="7638"/>
    <cellStyle name="Денежный 2 3 4 2 3 4 6" xfId="8795"/>
    <cellStyle name="Денежный 2 3 4 2 3 4 7" xfId="9279"/>
    <cellStyle name="Денежный 2 3 4 2 3 4 8" xfId="9823"/>
    <cellStyle name="Денежный 2 3 4 2 3 4 9" xfId="11053"/>
    <cellStyle name="Денежный 2 3 4 2 3 5" xfId="1708"/>
    <cellStyle name="Денежный 2 3 4 2 3 5 2" xfId="2620"/>
    <cellStyle name="Денежный 2 3 4 2 3 5 3" xfId="12074"/>
    <cellStyle name="Денежный 2 3 4 2 3 6" xfId="2750"/>
    <cellStyle name="Денежный 2 3 4 2 3 7" xfId="2878"/>
    <cellStyle name="Денежный 2 3 4 2 3 8" xfId="3166"/>
    <cellStyle name="Денежный 2 3 4 2 3 9" xfId="3294"/>
    <cellStyle name="Денежный 2 3 4 2 30" xfId="10201"/>
    <cellStyle name="Денежный 2 3 4 2 31" xfId="11459"/>
    <cellStyle name="Денежный 2 3 4 2 4" xfId="870"/>
    <cellStyle name="Денежный 2 3 4 2 4 2" xfId="9534"/>
    <cellStyle name="Денежный 2 3 4 2 4 3" xfId="10767"/>
    <cellStyle name="Денежный 2 3 4 2 5" xfId="1577"/>
    <cellStyle name="Денежный 2 3 4 2 5 2" xfId="1947"/>
    <cellStyle name="Денежный 2 3 4 2 5 3" xfId="11745"/>
    <cellStyle name="Денежный 2 3 4 2 6" xfId="1991"/>
    <cellStyle name="Денежный 2 3 4 2 7" xfId="1858"/>
    <cellStyle name="Денежный 2 3 4 2 8" xfId="2370"/>
    <cellStyle name="Денежный 2 3 4 2 9" xfId="2375"/>
    <cellStyle name="Денежный 2 3 4 20" xfId="4918"/>
    <cellStyle name="Денежный 2 3 4 21" xfId="5066"/>
    <cellStyle name="Денежный 2 3 4 22" xfId="5077"/>
    <cellStyle name="Денежный 2 3 4 23" xfId="4814"/>
    <cellStyle name="Денежный 2 3 4 24" xfId="5687"/>
    <cellStyle name="Денежный 2 3 4 25" xfId="5792"/>
    <cellStyle name="Денежный 2 3 4 26" xfId="6694"/>
    <cellStyle name="Денежный 2 3 4 27" xfId="7192"/>
    <cellStyle name="Денежный 2 3 4 28" xfId="7896"/>
    <cellStyle name="Денежный 2 3 4 29" xfId="8034"/>
    <cellStyle name="Денежный 2 3 4 3" xfId="315"/>
    <cellStyle name="Денежный 2 3 4 3 10" xfId="3455"/>
    <cellStyle name="Денежный 2 3 4 3 11" xfId="3484"/>
    <cellStyle name="Денежный 2 3 4 3 12" xfId="3959"/>
    <cellStyle name="Денежный 2 3 4 3 13" xfId="3977"/>
    <cellStyle name="Денежный 2 3 4 3 14" xfId="4049"/>
    <cellStyle name="Денежный 2 3 4 3 15" xfId="3836"/>
    <cellStyle name="Денежный 2 3 4 3 16" xfId="4077"/>
    <cellStyle name="Денежный 2 3 4 3 17" xfId="4979"/>
    <cellStyle name="Денежный 2 3 4 3 18" xfId="4839"/>
    <cellStyle name="Денежный 2 3 4 3 19" xfId="5027"/>
    <cellStyle name="Денежный 2 3 4 3 2" xfId="1599"/>
    <cellStyle name="Денежный 2 3 4 3 2 2" xfId="1921"/>
    <cellStyle name="Денежный 2 3 4 3 2 3" xfId="11730"/>
    <cellStyle name="Денежный 2 3 4 3 20" xfId="4877"/>
    <cellStyle name="Денежный 2 3 4 3 21" xfId="5745"/>
    <cellStyle name="Денежный 2 3 4 3 22" xfId="5767"/>
    <cellStyle name="Денежный 2 3 4 3 23" xfId="6751"/>
    <cellStyle name="Денежный 2 3 4 3 24" xfId="7249"/>
    <cellStyle name="Денежный 2 3 4 3 25" xfId="7976"/>
    <cellStyle name="Денежный 2 3 4 3 26" xfId="8157"/>
    <cellStyle name="Денежный 2 3 4 3 27" xfId="8040"/>
    <cellStyle name="Денежный 2 3 4 3 28" xfId="10223"/>
    <cellStyle name="Денежный 2 3 4 3 29" xfId="11481"/>
    <cellStyle name="Денежный 2 3 4 3 3" xfId="1799"/>
    <cellStyle name="Денежный 2 3 4 3 4" xfId="1995"/>
    <cellStyle name="Денежный 2 3 4 3 5" xfId="2052"/>
    <cellStyle name="Денежный 2 3 4 3 6" xfId="2033"/>
    <cellStyle name="Денежный 2 3 4 3 7" xfId="2354"/>
    <cellStyle name="Денежный 2 3 4 3 8" xfId="3039"/>
    <cellStyle name="Денежный 2 3 4 3 9" xfId="3051"/>
    <cellStyle name="Денежный 2 3 4 30" xfId="8730"/>
    <cellStyle name="Денежный 2 3 4 31" xfId="10143"/>
    <cellStyle name="Денежный 2 3 4 32" xfId="11210"/>
    <cellStyle name="Денежный 2 3 4 4" xfId="653"/>
    <cellStyle name="Денежный 2 3 4 4 10" xfId="3563"/>
    <cellStyle name="Денежный 2 3 4 4 11" xfId="3691"/>
    <cellStyle name="Денежный 2 3 4 4 12" xfId="4171"/>
    <cellStyle name="Денежный 2 3 4 4 13" xfId="4326"/>
    <cellStyle name="Денежный 2 3 4 4 14" xfId="4472"/>
    <cellStyle name="Денежный 2 3 4 4 15" xfId="4603"/>
    <cellStyle name="Денежный 2 3 4 4 16" xfId="4731"/>
    <cellStyle name="Денежный 2 3 4 4 17" xfId="5153"/>
    <cellStyle name="Денежный 2 3 4 4 18" xfId="5300"/>
    <cellStyle name="Денежный 2 3 4 4 19" xfId="5435"/>
    <cellStyle name="Денежный 2 3 4 4 2" xfId="1678"/>
    <cellStyle name="Денежный 2 3 4 4 2 2" xfId="2110"/>
    <cellStyle name="Денежный 2 3 4 4 2 3" xfId="11842"/>
    <cellStyle name="Денежный 2 3 4 4 20" xfId="5563"/>
    <cellStyle name="Денежный 2 3 4 4 21" xfId="5851"/>
    <cellStyle name="Денежный 2 3 4 4 22" xfId="6319"/>
    <cellStyle name="Денежный 2 3 4 4 23" xfId="6817"/>
    <cellStyle name="Денежный 2 3 4 4 24" xfId="7315"/>
    <cellStyle name="Денежный 2 3 4 4 25" xfId="8297"/>
    <cellStyle name="Денежный 2 3 4 4 26" xfId="8677"/>
    <cellStyle name="Денежный 2 3 4 4 27" xfId="8934"/>
    <cellStyle name="Денежный 2 3 4 4 28" xfId="10561"/>
    <cellStyle name="Денежный 2 3 4 4 29" xfId="11560"/>
    <cellStyle name="Денежный 2 3 4 4 3" xfId="2244"/>
    <cellStyle name="Денежный 2 3 4 4 4" xfId="2444"/>
    <cellStyle name="Денежный 2 3 4 4 5" xfId="2598"/>
    <cellStyle name="Денежный 2 3 4 4 6" xfId="2731"/>
    <cellStyle name="Денежный 2 3 4 4 7" xfId="2859"/>
    <cellStyle name="Денежный 2 3 4 4 8" xfId="3147"/>
    <cellStyle name="Денежный 2 3 4 4 9" xfId="3275"/>
    <cellStyle name="Денежный 2 3 4 5" xfId="725"/>
    <cellStyle name="Денежный 2 3 4 5 10" xfId="3623"/>
    <cellStyle name="Денежный 2 3 4 5 11" xfId="3751"/>
    <cellStyle name="Денежный 2 3 4 5 12" xfId="4238"/>
    <cellStyle name="Денежный 2 3 4 5 13" xfId="4390"/>
    <cellStyle name="Денежный 2 3 4 5 14" xfId="4533"/>
    <cellStyle name="Денежный 2 3 4 5 15" xfId="4663"/>
    <cellStyle name="Денежный 2 3 4 5 16" xfId="4791"/>
    <cellStyle name="Денежный 2 3 4 5 17" xfId="5215"/>
    <cellStyle name="Денежный 2 3 4 5 18" xfId="5365"/>
    <cellStyle name="Денежный 2 3 4 5 19" xfId="5495"/>
    <cellStyle name="Денежный 2 3 4 5 2" xfId="1872"/>
    <cellStyle name="Денежный 2 3 4 5 2 2" xfId="2179"/>
    <cellStyle name="Денежный 2 3 4 5 2 3" xfId="11905"/>
    <cellStyle name="Денежный 2 3 4 5 20" xfId="5623"/>
    <cellStyle name="Денежный 2 3 4 5 21" xfId="5911"/>
    <cellStyle name="Денежный 2 3 4 5 22" xfId="6379"/>
    <cellStyle name="Денежный 2 3 4 5 23" xfId="6877"/>
    <cellStyle name="Денежный 2 3 4 5 24" xfId="7375"/>
    <cellStyle name="Денежный 2 3 4 5 25" xfId="8369"/>
    <cellStyle name="Денежный 2 3 4 5 26" xfId="8839"/>
    <cellStyle name="Денежный 2 3 4 5 27" xfId="9395"/>
    <cellStyle name="Денежный 2 3 4 5 28" xfId="10633"/>
    <cellStyle name="Денежный 2 3 4 5 29" xfId="11687"/>
    <cellStyle name="Денежный 2 3 4 5 3" xfId="2304"/>
    <cellStyle name="Денежный 2 3 4 5 4" xfId="2511"/>
    <cellStyle name="Денежный 2 3 4 5 5" xfId="2661"/>
    <cellStyle name="Денежный 2 3 4 5 6" xfId="2791"/>
    <cellStyle name="Денежный 2 3 4 5 7" xfId="2919"/>
    <cellStyle name="Денежный 2 3 4 5 8" xfId="3207"/>
    <cellStyle name="Денежный 2 3 4 5 9" xfId="3335"/>
    <cellStyle name="Денежный 2 3 4 6" xfId="865"/>
    <cellStyle name="Денежный 2 3 4 6 10" xfId="9529"/>
    <cellStyle name="Денежный 2 3 4 6 11" xfId="10762"/>
    <cellStyle name="Денежный 2 3 4 6 12" xfId="11784"/>
    <cellStyle name="Денежный 2 3 4 6 2" xfId="872"/>
    <cellStyle name="Денежный 2 3 4 6 2 10" xfId="12167"/>
    <cellStyle name="Денежный 2 3 4 6 2 2" xfId="5998"/>
    <cellStyle name="Денежный 2 3 4 6 2 2 2" xfId="6002"/>
    <cellStyle name="Денежный 2 3 4 6 2 2 3" xfId="12171"/>
    <cellStyle name="Денежный 2 3 4 6 2 3" xfId="6469"/>
    <cellStyle name="Денежный 2 3 4 6 2 4" xfId="6967"/>
    <cellStyle name="Денежный 2 3 4 6 2 5" xfId="7465"/>
    <cellStyle name="Денежный 2 3 4 6 2 6" xfId="8512"/>
    <cellStyle name="Денежный 2 3 4 6 2 7" xfId="9003"/>
    <cellStyle name="Денежный 2 3 4 6 2 8" xfId="9536"/>
    <cellStyle name="Денежный 2 3 4 6 2 9" xfId="10769"/>
    <cellStyle name="Денежный 2 3 4 6 3" xfId="1057"/>
    <cellStyle name="Денежный 2 3 4 6 3 2" xfId="9721"/>
    <cellStyle name="Денежный 2 3 4 6 3 3" xfId="10954"/>
    <cellStyle name="Денежный 2 3 4 6 4" xfId="1161"/>
    <cellStyle name="Денежный 2 3 4 6 4 2" xfId="9822"/>
    <cellStyle name="Денежный 2 3 4 6 4 3" xfId="11052"/>
    <cellStyle name="Денежный 2 3 4 6 5" xfId="2026"/>
    <cellStyle name="Денежный 2 3 4 6 5 2" xfId="6465"/>
    <cellStyle name="Денежный 2 3 4 6 5 3" xfId="12446"/>
    <cellStyle name="Денежный 2 3 4 6 6" xfId="6963"/>
    <cellStyle name="Денежный 2 3 4 6 7" xfId="7461"/>
    <cellStyle name="Денежный 2 3 4 6 8" xfId="8506"/>
    <cellStyle name="Денежный 2 3 4 6 9" xfId="8996"/>
    <cellStyle name="Денежный 2 3 4 7" xfId="1060"/>
    <cellStyle name="Денежный 2 3 4 7 10" xfId="11765"/>
    <cellStyle name="Денежный 2 3 4 7 2" xfId="1982"/>
    <cellStyle name="Денежный 2 3 4 7 2 2" xfId="6132"/>
    <cellStyle name="Денежный 2 3 4 7 2 3" xfId="12301"/>
    <cellStyle name="Денежный 2 3 4 7 3" xfId="6598"/>
    <cellStyle name="Денежный 2 3 4 7 4" xfId="7096"/>
    <cellStyle name="Денежный 2 3 4 7 5" xfId="7594"/>
    <cellStyle name="Денежный 2 3 4 7 6" xfId="8695"/>
    <cellStyle name="Денежный 2 3 4 7 7" xfId="9191"/>
    <cellStyle name="Денежный 2 3 4 7 8" xfId="9724"/>
    <cellStyle name="Денежный 2 3 4 7 9" xfId="10957"/>
    <cellStyle name="Денежный 2 3 4 8" xfId="1164"/>
    <cellStyle name="Денежный 2 3 4 8 10" xfId="11977"/>
    <cellStyle name="Денежный 2 3 4 8 2" xfId="2356"/>
    <cellStyle name="Денежный 2 3 4 8 2 2" xfId="6199"/>
    <cellStyle name="Денежный 2 3 4 8 2 3" xfId="12368"/>
    <cellStyle name="Денежный 2 3 4 8 3" xfId="6644"/>
    <cellStyle name="Денежный 2 3 4 8 4" xfId="7142"/>
    <cellStyle name="Денежный 2 3 4 8 5" xfId="7640"/>
    <cellStyle name="Денежный 2 3 4 8 6" xfId="8797"/>
    <cellStyle name="Денежный 2 3 4 8 7" xfId="9281"/>
    <cellStyle name="Денежный 2 3 4 8 8" xfId="9825"/>
    <cellStyle name="Денежный 2 3 4 8 9" xfId="11055"/>
    <cellStyle name="Денежный 2 3 4 9" xfId="1325"/>
    <cellStyle name="Денежный 2 3 4 9 2" xfId="1751"/>
    <cellStyle name="Денежный 2 3 4 9 3" xfId="11628"/>
    <cellStyle name="Денежный 2 3 40" xfId="12821"/>
    <cellStyle name="Денежный 2 3 5" xfId="246"/>
    <cellStyle name="Денежный 2 3 5 10" xfId="2364"/>
    <cellStyle name="Денежный 2 3 5 11" xfId="2986"/>
    <cellStyle name="Денежный 2 3 5 12" xfId="3084"/>
    <cellStyle name="Денежный 2 3 5 13" xfId="3403"/>
    <cellStyle name="Денежный 2 3 5 14" xfId="3466"/>
    <cellStyle name="Денежный 2 3 5 15" xfId="3895"/>
    <cellStyle name="Денежный 2 3 5 16" xfId="4068"/>
    <cellStyle name="Денежный 2 3 5 17" xfId="3768"/>
    <cellStyle name="Денежный 2 3 5 18" xfId="4082"/>
    <cellStyle name="Денежный 2 3 5 19" xfId="4543"/>
    <cellStyle name="Денежный 2 3 5 2" xfId="294"/>
    <cellStyle name="Денежный 2 3 5 2 10" xfId="3018"/>
    <cellStyle name="Денежный 2 3 5 2 11" xfId="3054"/>
    <cellStyle name="Денежный 2 3 5 2 12" xfId="3434"/>
    <cellStyle name="Денежный 2 3 5 2 13" xfId="3365"/>
    <cellStyle name="Денежный 2 3 5 2 14" xfId="3938"/>
    <cellStyle name="Денежный 2 3 5 2 15" xfId="3980"/>
    <cellStyle name="Денежный 2 3 5 2 16" xfId="3804"/>
    <cellStyle name="Денежный 2 3 5 2 17" xfId="4263"/>
    <cellStyle name="Денежный 2 3 5 2 18" xfId="3782"/>
    <cellStyle name="Денежный 2 3 5 2 19" xfId="4958"/>
    <cellStyle name="Денежный 2 3 5 2 2" xfId="590"/>
    <cellStyle name="Денежный 2 3 5 2 2 10" xfId="3104"/>
    <cellStyle name="Денежный 2 3 5 2 2 11" xfId="3232"/>
    <cellStyle name="Денежный 2 3 5 2 2 12" xfId="3520"/>
    <cellStyle name="Денежный 2 3 5 2 2 13" xfId="3648"/>
    <cellStyle name="Денежный 2 3 5 2 2 14" xfId="4117"/>
    <cellStyle name="Денежный 2 3 5 2 2 15" xfId="4278"/>
    <cellStyle name="Денежный 2 3 5 2 2 16" xfId="4423"/>
    <cellStyle name="Денежный 2 3 5 2 2 17" xfId="4560"/>
    <cellStyle name="Денежный 2 3 5 2 2 18" xfId="4688"/>
    <cellStyle name="Денежный 2 3 5 2 2 19" xfId="5106"/>
    <cellStyle name="Денежный 2 3 5 2 2 2" xfId="627"/>
    <cellStyle name="Денежный 2 3 5 2 2 2 10" xfId="3540"/>
    <cellStyle name="Денежный 2 3 5 2 2 2 11" xfId="3668"/>
    <cellStyle name="Денежный 2 3 5 2 2 2 12" xfId="4146"/>
    <cellStyle name="Денежный 2 3 5 2 2 2 13" xfId="4301"/>
    <cellStyle name="Денежный 2 3 5 2 2 2 14" xfId="4449"/>
    <cellStyle name="Денежный 2 3 5 2 2 2 15" xfId="4580"/>
    <cellStyle name="Денежный 2 3 5 2 2 2 16" xfId="4708"/>
    <cellStyle name="Денежный 2 3 5 2 2 2 17" xfId="5129"/>
    <cellStyle name="Денежный 2 3 5 2 2 2 18" xfId="5276"/>
    <cellStyle name="Денежный 2 3 5 2 2 2 19" xfId="5412"/>
    <cellStyle name="Денежный 2 3 5 2 2 2 2" xfId="875"/>
    <cellStyle name="Денежный 2 3 5 2 2 2 2 2" xfId="9539"/>
    <cellStyle name="Денежный 2 3 5 2 2 2 2 3" xfId="10772"/>
    <cellStyle name="Денежный 2 3 5 2 2 2 20" xfId="5540"/>
    <cellStyle name="Денежный 2 3 5 2 2 2 21" xfId="5828"/>
    <cellStyle name="Денежный 2 3 5 2 2 2 22" xfId="6296"/>
    <cellStyle name="Денежный 2 3 5 2 2 2 23" xfId="6794"/>
    <cellStyle name="Денежный 2 3 5 2 2 2 24" xfId="7292"/>
    <cellStyle name="Денежный 2 3 5 2 2 2 25" xfId="8271"/>
    <cellStyle name="Денежный 2 3 5 2 2 2 26" xfId="8652"/>
    <cellStyle name="Денежный 2 3 5 2 2 2 27" xfId="9297"/>
    <cellStyle name="Денежный 2 3 5 2 2 2 28" xfId="10535"/>
    <cellStyle name="Денежный 2 3 5 2 2 2 29" xfId="11537"/>
    <cellStyle name="Денежный 2 3 5 2 2 2 3" xfId="876"/>
    <cellStyle name="Денежный 2 3 5 2 2 2 3 2" xfId="9540"/>
    <cellStyle name="Денежный 2 3 5 2 2 2 3 3" xfId="10773"/>
    <cellStyle name="Денежный 2 3 5 2 2 2 4" xfId="1655"/>
    <cellStyle name="Денежный 2 3 5 2 2 2 4 2" xfId="2420"/>
    <cellStyle name="Денежный 2 3 5 2 2 2 4 3" xfId="12015"/>
    <cellStyle name="Денежный 2 3 5 2 2 2 5" xfId="2574"/>
    <cellStyle name="Денежный 2 3 5 2 2 2 6" xfId="2708"/>
    <cellStyle name="Денежный 2 3 5 2 2 2 7" xfId="2836"/>
    <cellStyle name="Денежный 2 3 5 2 2 2 8" xfId="3124"/>
    <cellStyle name="Денежный 2 3 5 2 2 2 9" xfId="3252"/>
    <cellStyle name="Денежный 2 3 5 2 2 20" xfId="5251"/>
    <cellStyle name="Денежный 2 3 5 2 2 21" xfId="5392"/>
    <cellStyle name="Денежный 2 3 5 2 2 22" xfId="5520"/>
    <cellStyle name="Денежный 2 3 5 2 2 23" xfId="5808"/>
    <cellStyle name="Денежный 2 3 5 2 2 24" xfId="6276"/>
    <cellStyle name="Денежный 2 3 5 2 2 25" xfId="6774"/>
    <cellStyle name="Денежный 2 3 5 2 2 26" xfId="7272"/>
    <cellStyle name="Денежный 2 3 5 2 2 27" xfId="8235"/>
    <cellStyle name="Денежный 2 3 5 2 2 28" xfId="7866"/>
    <cellStyle name="Денежный 2 3 5 2 2 29" xfId="9184"/>
    <cellStyle name="Денежный 2 3 5 2 2 3" xfId="707"/>
    <cellStyle name="Денежный 2 3 5 2 2 3 10" xfId="3605"/>
    <cellStyle name="Денежный 2 3 5 2 2 3 11" xfId="3733"/>
    <cellStyle name="Денежный 2 3 5 2 2 3 12" xfId="4220"/>
    <cellStyle name="Денежный 2 3 5 2 2 3 13" xfId="4372"/>
    <cellStyle name="Денежный 2 3 5 2 2 3 14" xfId="4515"/>
    <cellStyle name="Денежный 2 3 5 2 2 3 15" xfId="4645"/>
    <cellStyle name="Денежный 2 3 5 2 2 3 16" xfId="4773"/>
    <cellStyle name="Денежный 2 3 5 2 2 3 17" xfId="5197"/>
    <cellStyle name="Денежный 2 3 5 2 2 3 18" xfId="5347"/>
    <cellStyle name="Денежный 2 3 5 2 2 3 19" xfId="5477"/>
    <cellStyle name="Денежный 2 3 5 2 2 3 2" xfId="1732"/>
    <cellStyle name="Денежный 2 3 5 2 2 3 2 2" xfId="2161"/>
    <cellStyle name="Денежный 2 3 5 2 2 3 2 3" xfId="11887"/>
    <cellStyle name="Денежный 2 3 5 2 2 3 20" xfId="5605"/>
    <cellStyle name="Денежный 2 3 5 2 2 3 21" xfId="5893"/>
    <cellStyle name="Денежный 2 3 5 2 2 3 22" xfId="6361"/>
    <cellStyle name="Денежный 2 3 5 2 2 3 23" xfId="6859"/>
    <cellStyle name="Денежный 2 3 5 2 2 3 24" xfId="7357"/>
    <cellStyle name="Денежный 2 3 5 2 2 3 25" xfId="8351"/>
    <cellStyle name="Денежный 2 3 5 2 2 3 26" xfId="8476"/>
    <cellStyle name="Денежный 2 3 5 2 2 3 27" xfId="9377"/>
    <cellStyle name="Денежный 2 3 5 2 2 3 28" xfId="10615"/>
    <cellStyle name="Денежный 2 3 5 2 2 3 29" xfId="11614"/>
    <cellStyle name="Денежный 2 3 5 2 2 3 3" xfId="2286"/>
    <cellStyle name="Денежный 2 3 5 2 2 3 4" xfId="2493"/>
    <cellStyle name="Денежный 2 3 5 2 2 3 5" xfId="2643"/>
    <cellStyle name="Денежный 2 3 5 2 2 3 6" xfId="2773"/>
    <cellStyle name="Денежный 2 3 5 2 2 3 7" xfId="2901"/>
    <cellStyle name="Денежный 2 3 5 2 2 3 8" xfId="3189"/>
    <cellStyle name="Денежный 2 3 5 2 2 3 9" xfId="3317"/>
    <cellStyle name="Денежный 2 3 5 2 2 30" xfId="10498"/>
    <cellStyle name="Денежный 2 3 5 2 2 31" xfId="11517"/>
    <cellStyle name="Денежный 2 3 5 2 2 4" xfId="874"/>
    <cellStyle name="Денежный 2 3 5 2 2 4 10" xfId="11814"/>
    <cellStyle name="Денежный 2 3 5 2 2 4 2" xfId="2073"/>
    <cellStyle name="Денежный 2 3 5 2 2 4 2 2" xfId="6004"/>
    <cellStyle name="Денежный 2 3 5 2 2 4 2 3" xfId="12173"/>
    <cellStyle name="Денежный 2 3 5 2 2 4 3" xfId="6471"/>
    <cellStyle name="Денежный 2 3 5 2 2 4 4" xfId="6969"/>
    <cellStyle name="Денежный 2 3 5 2 2 4 5" xfId="7467"/>
    <cellStyle name="Денежный 2 3 5 2 2 4 6" xfId="8514"/>
    <cellStyle name="Денежный 2 3 5 2 2 4 7" xfId="9005"/>
    <cellStyle name="Денежный 2 3 5 2 2 4 8" xfId="9538"/>
    <cellStyle name="Денежный 2 3 5 2 2 4 9" xfId="10771"/>
    <cellStyle name="Денежный 2 3 5 2 2 5" xfId="1055"/>
    <cellStyle name="Денежный 2 3 5 2 2 5 10" xfId="11937"/>
    <cellStyle name="Денежный 2 3 5 2 2 5 2" xfId="2218"/>
    <cellStyle name="Денежный 2 3 5 2 2 5 2 2" xfId="6128"/>
    <cellStyle name="Денежный 2 3 5 2 2 5 2 3" xfId="12297"/>
    <cellStyle name="Денежный 2 3 5 2 2 5 3" xfId="6594"/>
    <cellStyle name="Денежный 2 3 5 2 2 5 4" xfId="7092"/>
    <cellStyle name="Денежный 2 3 5 2 2 5 5" xfId="7590"/>
    <cellStyle name="Денежный 2 3 5 2 2 5 6" xfId="8690"/>
    <cellStyle name="Денежный 2 3 5 2 2 5 7" xfId="9186"/>
    <cellStyle name="Денежный 2 3 5 2 2 5 8" xfId="9719"/>
    <cellStyle name="Денежный 2 3 5 2 2 5 9" xfId="10952"/>
    <cellStyle name="Денежный 2 3 5 2 2 6" xfId="1159"/>
    <cellStyle name="Денежный 2 3 5 2 2 6 10" xfId="11994"/>
    <cellStyle name="Денежный 2 3 5 2 2 6 2" xfId="2395"/>
    <cellStyle name="Денежный 2 3 5 2 2 6 2 2" xfId="6195"/>
    <cellStyle name="Денежный 2 3 5 2 2 6 2 3" xfId="12364"/>
    <cellStyle name="Денежный 2 3 5 2 2 6 3" xfId="6640"/>
    <cellStyle name="Денежный 2 3 5 2 2 6 4" xfId="7138"/>
    <cellStyle name="Денежный 2 3 5 2 2 6 5" xfId="7636"/>
    <cellStyle name="Денежный 2 3 5 2 2 6 6" xfId="8793"/>
    <cellStyle name="Денежный 2 3 5 2 2 6 7" xfId="9276"/>
    <cellStyle name="Денежный 2 3 5 2 2 6 8" xfId="9820"/>
    <cellStyle name="Денежный 2 3 5 2 2 6 9" xfId="11050"/>
    <cellStyle name="Денежный 2 3 5 2 2 7" xfId="1635"/>
    <cellStyle name="Денежный 2 3 5 2 2 7 2" xfId="2551"/>
    <cellStyle name="Денежный 2 3 5 2 2 7 3" xfId="12056"/>
    <cellStyle name="Денежный 2 3 5 2 2 8" xfId="2687"/>
    <cellStyle name="Денежный 2 3 5 2 2 9" xfId="2816"/>
    <cellStyle name="Денежный 2 3 5 2 20" xfId="5059"/>
    <cellStyle name="Денежный 2 3 5 2 21" xfId="5085"/>
    <cellStyle name="Денежный 2 3 5 2 22" xfId="5035"/>
    <cellStyle name="Денежный 2 3 5 2 23" xfId="5724"/>
    <cellStyle name="Денежный 2 3 5 2 24" xfId="5653"/>
    <cellStyle name="Денежный 2 3 5 2 25" xfId="6730"/>
    <cellStyle name="Денежный 2 3 5 2 26" xfId="7228"/>
    <cellStyle name="Денежный 2 3 5 2 27" xfId="7955"/>
    <cellStyle name="Денежный 2 3 5 2 28" xfId="7818"/>
    <cellStyle name="Денежный 2 3 5 2 29" xfId="8019"/>
    <cellStyle name="Денежный 2 3 5 2 3" xfId="686"/>
    <cellStyle name="Денежный 2 3 5 2 3 10" xfId="3585"/>
    <cellStyle name="Денежный 2 3 5 2 3 11" xfId="3713"/>
    <cellStyle name="Денежный 2 3 5 2 3 12" xfId="4200"/>
    <cellStyle name="Денежный 2 3 5 2 3 13" xfId="4352"/>
    <cellStyle name="Денежный 2 3 5 2 3 14" xfId="4495"/>
    <cellStyle name="Денежный 2 3 5 2 3 15" xfId="4625"/>
    <cellStyle name="Денежный 2 3 5 2 3 16" xfId="4753"/>
    <cellStyle name="Денежный 2 3 5 2 3 17" xfId="5177"/>
    <cellStyle name="Денежный 2 3 5 2 3 18" xfId="5327"/>
    <cellStyle name="Денежный 2 3 5 2 3 19" xfId="5457"/>
    <cellStyle name="Денежный 2 3 5 2 3 2" xfId="878"/>
    <cellStyle name="Денежный 2 3 5 2 3 2 10" xfId="11867"/>
    <cellStyle name="Денежный 2 3 5 2 3 2 2" xfId="2141"/>
    <cellStyle name="Денежный 2 3 5 2 3 2 2 2" xfId="6005"/>
    <cellStyle name="Денежный 2 3 5 2 3 2 2 3" xfId="12174"/>
    <cellStyle name="Денежный 2 3 5 2 3 2 3" xfId="6472"/>
    <cellStyle name="Денежный 2 3 5 2 3 2 4" xfId="6970"/>
    <cellStyle name="Денежный 2 3 5 2 3 2 5" xfId="7468"/>
    <cellStyle name="Денежный 2 3 5 2 3 2 6" xfId="8518"/>
    <cellStyle name="Денежный 2 3 5 2 3 2 7" xfId="9009"/>
    <cellStyle name="Денежный 2 3 5 2 3 2 8" xfId="9542"/>
    <cellStyle name="Денежный 2 3 5 2 3 2 9" xfId="10775"/>
    <cellStyle name="Денежный 2 3 5 2 3 20" xfId="5585"/>
    <cellStyle name="Денежный 2 3 5 2 3 21" xfId="5873"/>
    <cellStyle name="Денежный 2 3 5 2 3 22" xfId="6341"/>
    <cellStyle name="Денежный 2 3 5 2 3 23" xfId="6839"/>
    <cellStyle name="Денежный 2 3 5 2 3 24" xfId="7337"/>
    <cellStyle name="Денежный 2 3 5 2 3 25" xfId="8330"/>
    <cellStyle name="Денежный 2 3 5 2 3 26" xfId="8809"/>
    <cellStyle name="Денежный 2 3 5 2 3 27" xfId="9264"/>
    <cellStyle name="Денежный 2 3 5 2 3 28" xfId="10594"/>
    <cellStyle name="Денежный 2 3 5 2 3 29" xfId="11593"/>
    <cellStyle name="Денежный 2 3 5 2 3 3" xfId="1054"/>
    <cellStyle name="Денежный 2 3 5 2 3 3 10" xfId="11957"/>
    <cellStyle name="Денежный 2 3 5 2 3 3 2" xfId="2266"/>
    <cellStyle name="Денежный 2 3 5 2 3 3 2 2" xfId="6127"/>
    <cellStyle name="Денежный 2 3 5 2 3 3 2 3" xfId="12296"/>
    <cellStyle name="Денежный 2 3 5 2 3 3 3" xfId="6593"/>
    <cellStyle name="Денежный 2 3 5 2 3 3 4" xfId="7091"/>
    <cellStyle name="Денежный 2 3 5 2 3 3 5" xfId="7589"/>
    <cellStyle name="Денежный 2 3 5 2 3 3 6" xfId="8689"/>
    <cellStyle name="Денежный 2 3 5 2 3 3 7" xfId="9185"/>
    <cellStyle name="Денежный 2 3 5 2 3 3 8" xfId="9718"/>
    <cellStyle name="Денежный 2 3 5 2 3 3 9" xfId="10951"/>
    <cellStyle name="Денежный 2 3 5 2 3 4" xfId="1158"/>
    <cellStyle name="Денежный 2 3 5 2 3 4 10" xfId="12033"/>
    <cellStyle name="Денежный 2 3 5 2 3 4 2" xfId="2473"/>
    <cellStyle name="Денежный 2 3 5 2 3 4 2 2" xfId="6194"/>
    <cellStyle name="Денежный 2 3 5 2 3 4 2 3" xfId="12363"/>
    <cellStyle name="Денежный 2 3 5 2 3 4 3" xfId="6639"/>
    <cellStyle name="Денежный 2 3 5 2 3 4 4" xfId="7137"/>
    <cellStyle name="Денежный 2 3 5 2 3 4 5" xfId="7635"/>
    <cellStyle name="Денежный 2 3 5 2 3 4 6" xfId="8792"/>
    <cellStyle name="Денежный 2 3 5 2 3 4 7" xfId="9275"/>
    <cellStyle name="Денежный 2 3 5 2 3 4 8" xfId="9819"/>
    <cellStyle name="Денежный 2 3 5 2 3 4 9" xfId="11049"/>
    <cellStyle name="Денежный 2 3 5 2 3 5" xfId="1711"/>
    <cellStyle name="Денежный 2 3 5 2 3 5 2" xfId="2623"/>
    <cellStyle name="Денежный 2 3 5 2 3 5 3" xfId="12077"/>
    <cellStyle name="Денежный 2 3 5 2 3 6" xfId="2753"/>
    <cellStyle name="Денежный 2 3 5 2 3 7" xfId="2881"/>
    <cellStyle name="Денежный 2 3 5 2 3 8" xfId="3169"/>
    <cellStyle name="Денежный 2 3 5 2 3 9" xfId="3297"/>
    <cellStyle name="Денежный 2 3 5 2 30" xfId="10202"/>
    <cellStyle name="Денежный 2 3 5 2 31" xfId="11460"/>
    <cellStyle name="Денежный 2 3 5 2 4" xfId="879"/>
    <cellStyle name="Денежный 2 3 5 2 4 2" xfId="9543"/>
    <cellStyle name="Денежный 2 3 5 2 4 3" xfId="10776"/>
    <cellStyle name="Денежный 2 3 5 2 5" xfId="1578"/>
    <cellStyle name="Денежный 2 3 5 2 5 2" xfId="1744"/>
    <cellStyle name="Денежный 2 3 5 2 5 3" xfId="11623"/>
    <cellStyle name="Денежный 2 3 5 2 6" xfId="1967"/>
    <cellStyle name="Денежный 2 3 5 2 7" xfId="2043"/>
    <cellStyle name="Денежный 2 3 5 2 8" xfId="2053"/>
    <cellStyle name="Денежный 2 3 5 2 9" xfId="2361"/>
    <cellStyle name="Денежный 2 3 5 20" xfId="4924"/>
    <cellStyle name="Денежный 2 3 5 21" xfId="4867"/>
    <cellStyle name="Денежный 2 3 5 22" xfId="4899"/>
    <cellStyle name="Денежный 2 3 5 23" xfId="4994"/>
    <cellStyle name="Денежный 2 3 5 24" xfId="5693"/>
    <cellStyle name="Денежный 2 3 5 25" xfId="5669"/>
    <cellStyle name="Денежный 2 3 5 26" xfId="6699"/>
    <cellStyle name="Денежный 2 3 5 27" xfId="7197"/>
    <cellStyle name="Денежный 2 3 5 28" xfId="7907"/>
    <cellStyle name="Денежный 2 3 5 29" xfId="7839"/>
    <cellStyle name="Денежный 2 3 5 3" xfId="314"/>
    <cellStyle name="Денежный 2 3 5 3 10" xfId="3454"/>
    <cellStyle name="Денежный 2 3 5 3 11" xfId="3355"/>
    <cellStyle name="Денежный 2 3 5 3 12" xfId="3958"/>
    <cellStyle name="Денежный 2 3 5 3 13" xfId="3813"/>
    <cellStyle name="Денежный 2 3 5 3 14" xfId="4114"/>
    <cellStyle name="Денежный 2 3 5 3 15" xfId="3778"/>
    <cellStyle name="Денежный 2 3 5 3 16" xfId="4133"/>
    <cellStyle name="Денежный 2 3 5 3 17" xfId="4978"/>
    <cellStyle name="Денежный 2 3 5 3 18" xfId="4996"/>
    <cellStyle name="Денежный 2 3 5 3 19" xfId="4945"/>
    <cellStyle name="Денежный 2 3 5 3 2" xfId="1598"/>
    <cellStyle name="Денежный 2 3 5 3 2 2" xfId="1920"/>
    <cellStyle name="Денежный 2 3 5 3 2 3" xfId="11729"/>
    <cellStyle name="Денежный 2 3 5 3 20" xfId="5016"/>
    <cellStyle name="Денежный 2 3 5 3 21" xfId="5744"/>
    <cellStyle name="Денежный 2 3 5 3 22" xfId="5643"/>
    <cellStyle name="Денежный 2 3 5 3 23" xfId="6750"/>
    <cellStyle name="Денежный 2 3 5 3 24" xfId="7248"/>
    <cellStyle name="Денежный 2 3 5 3 25" xfId="7975"/>
    <cellStyle name="Денежный 2 3 5 3 26" xfId="7808"/>
    <cellStyle name="Денежный 2 3 5 3 27" xfId="8020"/>
    <cellStyle name="Денежный 2 3 5 3 28" xfId="10222"/>
    <cellStyle name="Денежный 2 3 5 3 29" xfId="11480"/>
    <cellStyle name="Денежный 2 3 5 3 3" xfId="2013"/>
    <cellStyle name="Денежный 2 3 5 3 4" xfId="1972"/>
    <cellStyle name="Денежный 2 3 5 3 5" xfId="1778"/>
    <cellStyle name="Денежный 2 3 5 3 6" xfId="2392"/>
    <cellStyle name="Денежный 2 3 5 3 7" xfId="2034"/>
    <cellStyle name="Денежный 2 3 5 3 8" xfId="3038"/>
    <cellStyle name="Денежный 2 3 5 3 9" xfId="2939"/>
    <cellStyle name="Денежный 2 3 5 30" xfId="8096"/>
    <cellStyle name="Денежный 2 3 5 31" xfId="10154"/>
    <cellStyle name="Денежный 2 3 5 32" xfId="11222"/>
    <cellStyle name="Денежный 2 3 5 4" xfId="654"/>
    <cellStyle name="Денежный 2 3 5 4 10" xfId="3564"/>
    <cellStyle name="Денежный 2 3 5 4 11" xfId="3692"/>
    <cellStyle name="Денежный 2 3 5 4 12" xfId="4172"/>
    <cellStyle name="Денежный 2 3 5 4 13" xfId="4327"/>
    <cellStyle name="Денежный 2 3 5 4 14" xfId="4473"/>
    <cellStyle name="Денежный 2 3 5 4 15" xfId="4604"/>
    <cellStyle name="Денежный 2 3 5 4 16" xfId="4732"/>
    <cellStyle name="Денежный 2 3 5 4 17" xfId="5154"/>
    <cellStyle name="Денежный 2 3 5 4 18" xfId="5301"/>
    <cellStyle name="Денежный 2 3 5 4 19" xfId="5436"/>
    <cellStyle name="Денежный 2 3 5 4 2" xfId="1679"/>
    <cellStyle name="Денежный 2 3 5 4 2 2" xfId="2111"/>
    <cellStyle name="Денежный 2 3 5 4 2 3" xfId="11843"/>
    <cellStyle name="Денежный 2 3 5 4 20" xfId="5564"/>
    <cellStyle name="Денежный 2 3 5 4 21" xfId="5852"/>
    <cellStyle name="Денежный 2 3 5 4 22" xfId="6320"/>
    <cellStyle name="Денежный 2 3 5 4 23" xfId="6818"/>
    <cellStyle name="Денежный 2 3 5 4 24" xfId="7316"/>
    <cellStyle name="Денежный 2 3 5 4 25" xfId="8298"/>
    <cellStyle name="Денежный 2 3 5 4 26" xfId="8535"/>
    <cellStyle name="Денежный 2 3 5 4 27" xfId="9323"/>
    <cellStyle name="Денежный 2 3 5 4 28" xfId="10562"/>
    <cellStyle name="Денежный 2 3 5 4 29" xfId="11561"/>
    <cellStyle name="Денежный 2 3 5 4 3" xfId="2245"/>
    <cellStyle name="Денежный 2 3 5 4 4" xfId="2445"/>
    <cellStyle name="Денежный 2 3 5 4 5" xfId="2599"/>
    <cellStyle name="Денежный 2 3 5 4 6" xfId="2732"/>
    <cellStyle name="Денежный 2 3 5 4 7" xfId="2860"/>
    <cellStyle name="Денежный 2 3 5 4 8" xfId="3148"/>
    <cellStyle name="Денежный 2 3 5 4 9" xfId="3276"/>
    <cellStyle name="Денежный 2 3 5 5" xfId="726"/>
    <cellStyle name="Денежный 2 3 5 5 10" xfId="3624"/>
    <cellStyle name="Денежный 2 3 5 5 11" xfId="3752"/>
    <cellStyle name="Денежный 2 3 5 5 12" xfId="4239"/>
    <cellStyle name="Денежный 2 3 5 5 13" xfId="4391"/>
    <cellStyle name="Денежный 2 3 5 5 14" xfId="4534"/>
    <cellStyle name="Денежный 2 3 5 5 15" xfId="4664"/>
    <cellStyle name="Денежный 2 3 5 5 16" xfId="4792"/>
    <cellStyle name="Денежный 2 3 5 5 17" xfId="5216"/>
    <cellStyle name="Денежный 2 3 5 5 18" xfId="5366"/>
    <cellStyle name="Денежный 2 3 5 5 19" xfId="5496"/>
    <cellStyle name="Денежный 2 3 5 5 2" xfId="1879"/>
    <cellStyle name="Денежный 2 3 5 5 2 2" xfId="2180"/>
    <cellStyle name="Денежный 2 3 5 5 2 3" xfId="11906"/>
    <cellStyle name="Денежный 2 3 5 5 20" xfId="5624"/>
    <cellStyle name="Денежный 2 3 5 5 21" xfId="5912"/>
    <cellStyle name="Денежный 2 3 5 5 22" xfId="6380"/>
    <cellStyle name="Денежный 2 3 5 5 23" xfId="6878"/>
    <cellStyle name="Денежный 2 3 5 5 24" xfId="7376"/>
    <cellStyle name="Денежный 2 3 5 5 25" xfId="8370"/>
    <cellStyle name="Денежный 2 3 5 5 26" xfId="8743"/>
    <cellStyle name="Денежный 2 3 5 5 27" xfId="9396"/>
    <cellStyle name="Денежный 2 3 5 5 28" xfId="10634"/>
    <cellStyle name="Денежный 2 3 5 5 29" xfId="11694"/>
    <cellStyle name="Денежный 2 3 5 5 3" xfId="2305"/>
    <cellStyle name="Денежный 2 3 5 5 4" xfId="2512"/>
    <cellStyle name="Денежный 2 3 5 5 5" xfId="2662"/>
    <cellStyle name="Денежный 2 3 5 5 6" xfId="2792"/>
    <cellStyle name="Денежный 2 3 5 5 7" xfId="2920"/>
    <cellStyle name="Денежный 2 3 5 5 8" xfId="3208"/>
    <cellStyle name="Денежный 2 3 5 5 9" xfId="3336"/>
    <cellStyle name="Денежный 2 3 5 6" xfId="873"/>
    <cellStyle name="Денежный 2 3 5 6 10" xfId="9537"/>
    <cellStyle name="Денежный 2 3 5 6 11" xfId="10770"/>
    <cellStyle name="Денежный 2 3 5 6 12" xfId="11661"/>
    <cellStyle name="Денежный 2 3 5 6 2" xfId="882"/>
    <cellStyle name="Денежный 2 3 5 6 2 10" xfId="12172"/>
    <cellStyle name="Денежный 2 3 5 6 2 2" xfId="6003"/>
    <cellStyle name="Денежный 2 3 5 6 2 2 2" xfId="6008"/>
    <cellStyle name="Денежный 2 3 5 6 2 2 3" xfId="12177"/>
    <cellStyle name="Денежный 2 3 5 6 2 3" xfId="6475"/>
    <cellStyle name="Денежный 2 3 5 6 2 4" xfId="6973"/>
    <cellStyle name="Денежный 2 3 5 6 2 5" xfId="7471"/>
    <cellStyle name="Денежный 2 3 5 6 2 6" xfId="8522"/>
    <cellStyle name="Денежный 2 3 5 6 2 7" xfId="9013"/>
    <cellStyle name="Денежный 2 3 5 6 2 8" xfId="9546"/>
    <cellStyle name="Денежный 2 3 5 6 2 9" xfId="10779"/>
    <cellStyle name="Денежный 2 3 5 6 3" xfId="1053"/>
    <cellStyle name="Денежный 2 3 5 6 3 2" xfId="9717"/>
    <cellStyle name="Денежный 2 3 5 6 3 3" xfId="10950"/>
    <cellStyle name="Денежный 2 3 5 6 4" xfId="1157"/>
    <cellStyle name="Денежный 2 3 5 6 4 2" xfId="9818"/>
    <cellStyle name="Денежный 2 3 5 6 4 3" xfId="11048"/>
    <cellStyle name="Денежный 2 3 5 6 5" xfId="1822"/>
    <cellStyle name="Денежный 2 3 5 6 5 2" xfId="6470"/>
    <cellStyle name="Денежный 2 3 5 6 5 3" xfId="12447"/>
    <cellStyle name="Денежный 2 3 5 6 6" xfId="6968"/>
    <cellStyle name="Денежный 2 3 5 6 7" xfId="7466"/>
    <cellStyle name="Денежный 2 3 5 6 8" xfId="8513"/>
    <cellStyle name="Денежный 2 3 5 6 9" xfId="9004"/>
    <cellStyle name="Денежный 2 3 5 7" xfId="1056"/>
    <cellStyle name="Денежный 2 3 5 7 10" xfId="11690"/>
    <cellStyle name="Денежный 2 3 5 7 2" xfId="1875"/>
    <cellStyle name="Денежный 2 3 5 7 2 2" xfId="6129"/>
    <cellStyle name="Денежный 2 3 5 7 2 3" xfId="12298"/>
    <cellStyle name="Денежный 2 3 5 7 3" xfId="6595"/>
    <cellStyle name="Денежный 2 3 5 7 4" xfId="7093"/>
    <cellStyle name="Денежный 2 3 5 7 5" xfId="7591"/>
    <cellStyle name="Денежный 2 3 5 7 6" xfId="8691"/>
    <cellStyle name="Денежный 2 3 5 7 7" xfId="9187"/>
    <cellStyle name="Денежный 2 3 5 7 8" xfId="9720"/>
    <cellStyle name="Денежный 2 3 5 7 9" xfId="10953"/>
    <cellStyle name="Денежный 2 3 5 8" xfId="1160"/>
    <cellStyle name="Денежный 2 3 5 8 10" xfId="11793"/>
    <cellStyle name="Денежный 2 3 5 8 2" xfId="2047"/>
    <cellStyle name="Денежный 2 3 5 8 2 2" xfId="6196"/>
    <cellStyle name="Денежный 2 3 5 8 2 3" xfId="12365"/>
    <cellStyle name="Денежный 2 3 5 8 3" xfId="6641"/>
    <cellStyle name="Денежный 2 3 5 8 4" xfId="7139"/>
    <cellStyle name="Денежный 2 3 5 8 5" xfId="7637"/>
    <cellStyle name="Денежный 2 3 5 8 6" xfId="8794"/>
    <cellStyle name="Денежный 2 3 5 8 7" xfId="9277"/>
    <cellStyle name="Денежный 2 3 5 8 8" xfId="9821"/>
    <cellStyle name="Денежный 2 3 5 8 9" xfId="11051"/>
    <cellStyle name="Денежный 2 3 5 9" xfId="1337"/>
    <cellStyle name="Денежный 2 3 5 9 2" xfId="1833"/>
    <cellStyle name="Денежный 2 3 5 9 3" xfId="11669"/>
    <cellStyle name="Денежный 2 3 6" xfId="250"/>
    <cellStyle name="Денежный 2 3 6 10" xfId="2005"/>
    <cellStyle name="Денежный 2 3 6 11" xfId="2989"/>
    <cellStyle name="Денежный 2 3 6 12" xfId="3082"/>
    <cellStyle name="Денежный 2 3 6 13" xfId="3406"/>
    <cellStyle name="Денежный 2 3 6 14" xfId="3379"/>
    <cellStyle name="Денежный 2 3 6 15" xfId="3898"/>
    <cellStyle name="Денежный 2 3 6 16" xfId="4066"/>
    <cellStyle name="Денежный 2 3 6 17" xfId="3769"/>
    <cellStyle name="Денежный 2 3 6 18" xfId="3853"/>
    <cellStyle name="Денежный 2 3 6 19" xfId="4406"/>
    <cellStyle name="Денежный 2 3 6 2" xfId="295"/>
    <cellStyle name="Денежный 2 3 6 2 10" xfId="3019"/>
    <cellStyle name="Денежный 2 3 6 2 11" xfId="2947"/>
    <cellStyle name="Денежный 2 3 6 2 12" xfId="3435"/>
    <cellStyle name="Денежный 2 3 6 2 13" xfId="3493"/>
    <cellStyle name="Денежный 2 3 6 2 14" xfId="3939"/>
    <cellStyle name="Денежный 2 3 6 2 15" xfId="3821"/>
    <cellStyle name="Денежный 2 3 6 2 16" xfId="4096"/>
    <cellStyle name="Денежный 2 3 6 2 17" xfId="4022"/>
    <cellStyle name="Денежный 2 3 6 2 18" xfId="4029"/>
    <cellStyle name="Денежный 2 3 6 2 19" xfId="4959"/>
    <cellStyle name="Денежный 2 3 6 2 2" xfId="594"/>
    <cellStyle name="Денежный 2 3 6 2 2 10" xfId="3107"/>
    <cellStyle name="Денежный 2 3 6 2 2 11" xfId="3235"/>
    <cellStyle name="Денежный 2 3 6 2 2 12" xfId="3523"/>
    <cellStyle name="Денежный 2 3 6 2 2 13" xfId="3651"/>
    <cellStyle name="Денежный 2 3 6 2 2 14" xfId="4120"/>
    <cellStyle name="Денежный 2 3 6 2 2 15" xfId="4281"/>
    <cellStyle name="Денежный 2 3 6 2 2 16" xfId="4426"/>
    <cellStyle name="Денежный 2 3 6 2 2 17" xfId="4563"/>
    <cellStyle name="Денежный 2 3 6 2 2 18" xfId="4691"/>
    <cellStyle name="Денежный 2 3 6 2 2 19" xfId="5109"/>
    <cellStyle name="Денежный 2 3 6 2 2 2" xfId="628"/>
    <cellStyle name="Денежный 2 3 6 2 2 2 10" xfId="3541"/>
    <cellStyle name="Денежный 2 3 6 2 2 2 11" xfId="3669"/>
    <cellStyle name="Денежный 2 3 6 2 2 2 12" xfId="4147"/>
    <cellStyle name="Денежный 2 3 6 2 2 2 13" xfId="4302"/>
    <cellStyle name="Денежный 2 3 6 2 2 2 14" xfId="4450"/>
    <cellStyle name="Денежный 2 3 6 2 2 2 15" xfId="4581"/>
    <cellStyle name="Денежный 2 3 6 2 2 2 16" xfId="4709"/>
    <cellStyle name="Денежный 2 3 6 2 2 2 17" xfId="5130"/>
    <cellStyle name="Денежный 2 3 6 2 2 2 18" xfId="5277"/>
    <cellStyle name="Денежный 2 3 6 2 2 2 19" xfId="5413"/>
    <cellStyle name="Денежный 2 3 6 2 2 2 2" xfId="885"/>
    <cellStyle name="Денежный 2 3 6 2 2 2 2 2" xfId="9549"/>
    <cellStyle name="Денежный 2 3 6 2 2 2 2 3" xfId="10782"/>
    <cellStyle name="Денежный 2 3 6 2 2 2 20" xfId="5541"/>
    <cellStyle name="Денежный 2 3 6 2 2 2 21" xfId="5829"/>
    <cellStyle name="Денежный 2 3 6 2 2 2 22" xfId="6297"/>
    <cellStyle name="Денежный 2 3 6 2 2 2 23" xfId="6795"/>
    <cellStyle name="Денежный 2 3 6 2 2 2 24" xfId="7293"/>
    <cellStyle name="Денежный 2 3 6 2 2 2 25" xfId="8272"/>
    <cellStyle name="Денежный 2 3 6 2 2 2 26" xfId="8581"/>
    <cellStyle name="Денежный 2 3 6 2 2 2 27" xfId="9207"/>
    <cellStyle name="Денежный 2 3 6 2 2 2 28" xfId="10536"/>
    <cellStyle name="Денежный 2 3 6 2 2 2 29" xfId="11538"/>
    <cellStyle name="Денежный 2 3 6 2 2 2 3" xfId="886"/>
    <cellStyle name="Денежный 2 3 6 2 2 2 3 2" xfId="9550"/>
    <cellStyle name="Денежный 2 3 6 2 2 2 3 3" xfId="10783"/>
    <cellStyle name="Денежный 2 3 6 2 2 2 4" xfId="1656"/>
    <cellStyle name="Денежный 2 3 6 2 2 2 4 2" xfId="2421"/>
    <cellStyle name="Денежный 2 3 6 2 2 2 4 3" xfId="12016"/>
    <cellStyle name="Денежный 2 3 6 2 2 2 5" xfId="2575"/>
    <cellStyle name="Денежный 2 3 6 2 2 2 6" xfId="2709"/>
    <cellStyle name="Денежный 2 3 6 2 2 2 7" xfId="2837"/>
    <cellStyle name="Денежный 2 3 6 2 2 2 8" xfId="3125"/>
    <cellStyle name="Денежный 2 3 6 2 2 2 9" xfId="3253"/>
    <cellStyle name="Денежный 2 3 6 2 2 20" xfId="5254"/>
    <cellStyle name="Денежный 2 3 6 2 2 21" xfId="5395"/>
    <cellStyle name="Денежный 2 3 6 2 2 22" xfId="5523"/>
    <cellStyle name="Денежный 2 3 6 2 2 23" xfId="5811"/>
    <cellStyle name="Денежный 2 3 6 2 2 24" xfId="6279"/>
    <cellStyle name="Денежный 2 3 6 2 2 25" xfId="6777"/>
    <cellStyle name="Денежный 2 3 6 2 2 26" xfId="7275"/>
    <cellStyle name="Денежный 2 3 6 2 2 27" xfId="8239"/>
    <cellStyle name="Денежный 2 3 6 2 2 28" xfId="8207"/>
    <cellStyle name="Денежный 2 3 6 2 2 29" xfId="9278"/>
    <cellStyle name="Денежный 2 3 6 2 2 3" xfId="708"/>
    <cellStyle name="Денежный 2 3 6 2 2 3 10" xfId="3606"/>
    <cellStyle name="Денежный 2 3 6 2 2 3 11" xfId="3734"/>
    <cellStyle name="Денежный 2 3 6 2 2 3 12" xfId="4221"/>
    <cellStyle name="Денежный 2 3 6 2 2 3 13" xfId="4373"/>
    <cellStyle name="Денежный 2 3 6 2 2 3 14" xfId="4516"/>
    <cellStyle name="Денежный 2 3 6 2 2 3 15" xfId="4646"/>
    <cellStyle name="Денежный 2 3 6 2 2 3 16" xfId="4774"/>
    <cellStyle name="Денежный 2 3 6 2 2 3 17" xfId="5198"/>
    <cellStyle name="Денежный 2 3 6 2 2 3 18" xfId="5348"/>
    <cellStyle name="Денежный 2 3 6 2 2 3 19" xfId="5478"/>
    <cellStyle name="Денежный 2 3 6 2 2 3 2" xfId="1733"/>
    <cellStyle name="Денежный 2 3 6 2 2 3 2 2" xfId="2162"/>
    <cellStyle name="Денежный 2 3 6 2 2 3 2 3" xfId="11888"/>
    <cellStyle name="Денежный 2 3 6 2 2 3 20" xfId="5606"/>
    <cellStyle name="Денежный 2 3 6 2 2 3 21" xfId="5894"/>
    <cellStyle name="Денежный 2 3 6 2 2 3 22" xfId="6362"/>
    <cellStyle name="Денежный 2 3 6 2 2 3 23" xfId="6860"/>
    <cellStyle name="Денежный 2 3 6 2 2 3 24" xfId="7358"/>
    <cellStyle name="Денежный 2 3 6 2 2 3 25" xfId="8352"/>
    <cellStyle name="Денежный 2 3 6 2 2 3 26" xfId="8473"/>
    <cellStyle name="Денежный 2 3 6 2 2 3 27" xfId="9378"/>
    <cellStyle name="Денежный 2 3 6 2 2 3 28" xfId="10616"/>
    <cellStyle name="Денежный 2 3 6 2 2 3 29" xfId="11615"/>
    <cellStyle name="Денежный 2 3 6 2 2 3 3" xfId="2287"/>
    <cellStyle name="Денежный 2 3 6 2 2 3 4" xfId="2494"/>
    <cellStyle name="Денежный 2 3 6 2 2 3 5" xfId="2644"/>
    <cellStyle name="Денежный 2 3 6 2 2 3 6" xfId="2774"/>
    <cellStyle name="Денежный 2 3 6 2 2 3 7" xfId="2902"/>
    <cellStyle name="Денежный 2 3 6 2 2 3 8" xfId="3190"/>
    <cellStyle name="Денежный 2 3 6 2 2 3 9" xfId="3318"/>
    <cellStyle name="Денежный 2 3 6 2 2 30" xfId="10502"/>
    <cellStyle name="Денежный 2 3 6 2 2 31" xfId="11520"/>
    <cellStyle name="Денежный 2 3 6 2 2 4" xfId="884"/>
    <cellStyle name="Денежный 2 3 6 2 2 4 10" xfId="11817"/>
    <cellStyle name="Денежный 2 3 6 2 2 4 2" xfId="2076"/>
    <cellStyle name="Денежный 2 3 6 2 2 4 2 2" xfId="6010"/>
    <cellStyle name="Денежный 2 3 6 2 2 4 2 3" xfId="12179"/>
    <cellStyle name="Денежный 2 3 6 2 2 4 3" xfId="6477"/>
    <cellStyle name="Денежный 2 3 6 2 2 4 4" xfId="6975"/>
    <cellStyle name="Денежный 2 3 6 2 2 4 5" xfId="7473"/>
    <cellStyle name="Денежный 2 3 6 2 2 4 6" xfId="8524"/>
    <cellStyle name="Денежный 2 3 6 2 2 4 7" xfId="9015"/>
    <cellStyle name="Денежный 2 3 6 2 2 4 8" xfId="9548"/>
    <cellStyle name="Денежный 2 3 6 2 2 4 9" xfId="10781"/>
    <cellStyle name="Денежный 2 3 6 2 2 5" xfId="1051"/>
    <cellStyle name="Денежный 2 3 6 2 2 5 10" xfId="11940"/>
    <cellStyle name="Денежный 2 3 6 2 2 5 2" xfId="2221"/>
    <cellStyle name="Денежный 2 3 6 2 2 5 2 2" xfId="6125"/>
    <cellStyle name="Денежный 2 3 6 2 2 5 2 3" xfId="12294"/>
    <cellStyle name="Денежный 2 3 6 2 2 5 3" xfId="6591"/>
    <cellStyle name="Денежный 2 3 6 2 2 5 4" xfId="7089"/>
    <cellStyle name="Денежный 2 3 6 2 2 5 5" xfId="7587"/>
    <cellStyle name="Денежный 2 3 6 2 2 5 6" xfId="8686"/>
    <cellStyle name="Денежный 2 3 6 2 2 5 7" xfId="9182"/>
    <cellStyle name="Денежный 2 3 6 2 2 5 8" xfId="9715"/>
    <cellStyle name="Денежный 2 3 6 2 2 5 9" xfId="10948"/>
    <cellStyle name="Денежный 2 3 6 2 2 6" xfId="1155"/>
    <cellStyle name="Денежный 2 3 6 2 2 6 10" xfId="11997"/>
    <cellStyle name="Денежный 2 3 6 2 2 6 2" xfId="2398"/>
    <cellStyle name="Денежный 2 3 6 2 2 6 2 2" xfId="6192"/>
    <cellStyle name="Денежный 2 3 6 2 2 6 2 3" xfId="12361"/>
    <cellStyle name="Денежный 2 3 6 2 2 6 3" xfId="6637"/>
    <cellStyle name="Денежный 2 3 6 2 2 6 4" xfId="7135"/>
    <cellStyle name="Денежный 2 3 6 2 2 6 5" xfId="7633"/>
    <cellStyle name="Денежный 2 3 6 2 2 6 6" xfId="8789"/>
    <cellStyle name="Денежный 2 3 6 2 2 6 7" xfId="9272"/>
    <cellStyle name="Денежный 2 3 6 2 2 6 8" xfId="9816"/>
    <cellStyle name="Денежный 2 3 6 2 2 6 9" xfId="11046"/>
    <cellStyle name="Денежный 2 3 6 2 2 7" xfId="1638"/>
    <cellStyle name="Денежный 2 3 6 2 2 7 2" xfId="2554"/>
    <cellStyle name="Денежный 2 3 6 2 2 7 3" xfId="12059"/>
    <cellStyle name="Денежный 2 3 6 2 2 8" xfId="2690"/>
    <cellStyle name="Денежный 2 3 6 2 2 9" xfId="2819"/>
    <cellStyle name="Денежный 2 3 6 2 20" xfId="4849"/>
    <cellStyle name="Денежный 2 3 6 2 21" xfId="5091"/>
    <cellStyle name="Денежный 2 3 6 2 22" xfId="4999"/>
    <cellStyle name="Денежный 2 3 6 2 23" xfId="5725"/>
    <cellStyle name="Денежный 2 3 6 2 24" xfId="5776"/>
    <cellStyle name="Денежный 2 3 6 2 25" xfId="6731"/>
    <cellStyle name="Денежный 2 3 6 2 26" xfId="7229"/>
    <cellStyle name="Денежный 2 3 6 2 27" xfId="7956"/>
    <cellStyle name="Денежный 2 3 6 2 28" xfId="8166"/>
    <cellStyle name="Денежный 2 3 6 2 29" xfId="7926"/>
    <cellStyle name="Денежный 2 3 6 2 3" xfId="690"/>
    <cellStyle name="Денежный 2 3 6 2 3 10" xfId="3588"/>
    <cellStyle name="Денежный 2 3 6 2 3 11" xfId="3716"/>
    <cellStyle name="Денежный 2 3 6 2 3 12" xfId="4203"/>
    <cellStyle name="Денежный 2 3 6 2 3 13" xfId="4355"/>
    <cellStyle name="Денежный 2 3 6 2 3 14" xfId="4498"/>
    <cellStyle name="Денежный 2 3 6 2 3 15" xfId="4628"/>
    <cellStyle name="Денежный 2 3 6 2 3 16" xfId="4756"/>
    <cellStyle name="Денежный 2 3 6 2 3 17" xfId="5180"/>
    <cellStyle name="Денежный 2 3 6 2 3 18" xfId="5330"/>
    <cellStyle name="Денежный 2 3 6 2 3 19" xfId="5460"/>
    <cellStyle name="Денежный 2 3 6 2 3 2" xfId="887"/>
    <cellStyle name="Денежный 2 3 6 2 3 2 10" xfId="11870"/>
    <cellStyle name="Денежный 2 3 6 2 3 2 2" xfId="2144"/>
    <cellStyle name="Денежный 2 3 6 2 3 2 2 2" xfId="6011"/>
    <cellStyle name="Денежный 2 3 6 2 3 2 2 3" xfId="12180"/>
    <cellStyle name="Денежный 2 3 6 2 3 2 3" xfId="6478"/>
    <cellStyle name="Денежный 2 3 6 2 3 2 4" xfId="6976"/>
    <cellStyle name="Денежный 2 3 6 2 3 2 5" xfId="7474"/>
    <cellStyle name="Денежный 2 3 6 2 3 2 6" xfId="8527"/>
    <cellStyle name="Денежный 2 3 6 2 3 2 7" xfId="9018"/>
    <cellStyle name="Денежный 2 3 6 2 3 2 8" xfId="9551"/>
    <cellStyle name="Денежный 2 3 6 2 3 2 9" xfId="10784"/>
    <cellStyle name="Денежный 2 3 6 2 3 20" xfId="5588"/>
    <cellStyle name="Денежный 2 3 6 2 3 21" xfId="5876"/>
    <cellStyle name="Денежный 2 3 6 2 3 22" xfId="6344"/>
    <cellStyle name="Денежный 2 3 6 2 3 23" xfId="6842"/>
    <cellStyle name="Денежный 2 3 6 2 3 24" xfId="7340"/>
    <cellStyle name="Денежный 2 3 6 2 3 25" xfId="8334"/>
    <cellStyle name="Денежный 2 3 6 2 3 26" xfId="8810"/>
    <cellStyle name="Денежный 2 3 6 2 3 27" xfId="9268"/>
    <cellStyle name="Денежный 2 3 6 2 3 28" xfId="10598"/>
    <cellStyle name="Денежный 2 3 6 2 3 29" xfId="11597"/>
    <cellStyle name="Денежный 2 3 6 2 3 3" xfId="1050"/>
    <cellStyle name="Денежный 2 3 6 2 3 3 10" xfId="11960"/>
    <cellStyle name="Денежный 2 3 6 2 3 3 2" xfId="2269"/>
    <cellStyle name="Денежный 2 3 6 2 3 3 2 2" xfId="6124"/>
    <cellStyle name="Денежный 2 3 6 2 3 3 2 3" xfId="12293"/>
    <cellStyle name="Денежный 2 3 6 2 3 3 3" xfId="6590"/>
    <cellStyle name="Денежный 2 3 6 2 3 3 4" xfId="7088"/>
    <cellStyle name="Денежный 2 3 6 2 3 3 5" xfId="7586"/>
    <cellStyle name="Денежный 2 3 6 2 3 3 6" xfId="8685"/>
    <cellStyle name="Денежный 2 3 6 2 3 3 7" xfId="9181"/>
    <cellStyle name="Денежный 2 3 6 2 3 3 8" xfId="9714"/>
    <cellStyle name="Денежный 2 3 6 2 3 3 9" xfId="10947"/>
    <cellStyle name="Денежный 2 3 6 2 3 4" xfId="1154"/>
    <cellStyle name="Денежный 2 3 6 2 3 4 10" xfId="12036"/>
    <cellStyle name="Денежный 2 3 6 2 3 4 2" xfId="2476"/>
    <cellStyle name="Денежный 2 3 6 2 3 4 2 2" xfId="6191"/>
    <cellStyle name="Денежный 2 3 6 2 3 4 2 3" xfId="12360"/>
    <cellStyle name="Денежный 2 3 6 2 3 4 3" xfId="6636"/>
    <cellStyle name="Денежный 2 3 6 2 3 4 4" xfId="7134"/>
    <cellStyle name="Денежный 2 3 6 2 3 4 5" xfId="7632"/>
    <cellStyle name="Денежный 2 3 6 2 3 4 6" xfId="8788"/>
    <cellStyle name="Денежный 2 3 6 2 3 4 7" xfId="9271"/>
    <cellStyle name="Денежный 2 3 6 2 3 4 8" xfId="9815"/>
    <cellStyle name="Денежный 2 3 6 2 3 4 9" xfId="11045"/>
    <cellStyle name="Денежный 2 3 6 2 3 5" xfId="1715"/>
    <cellStyle name="Денежный 2 3 6 2 3 5 2" xfId="2626"/>
    <cellStyle name="Денежный 2 3 6 2 3 5 3" xfId="12080"/>
    <cellStyle name="Денежный 2 3 6 2 3 6" xfId="2756"/>
    <cellStyle name="Денежный 2 3 6 2 3 7" xfId="2884"/>
    <cellStyle name="Денежный 2 3 6 2 3 8" xfId="3172"/>
    <cellStyle name="Денежный 2 3 6 2 3 9" xfId="3300"/>
    <cellStyle name="Денежный 2 3 6 2 30" xfId="10203"/>
    <cellStyle name="Денежный 2 3 6 2 31" xfId="11461"/>
    <cellStyle name="Денежный 2 3 6 2 4" xfId="888"/>
    <cellStyle name="Денежный 2 3 6 2 4 2" xfId="9552"/>
    <cellStyle name="Денежный 2 3 6 2 4 3" xfId="10785"/>
    <cellStyle name="Денежный 2 3 6 2 5" xfId="1579"/>
    <cellStyle name="Денежный 2 3 6 2 5 2" xfId="1943"/>
    <cellStyle name="Денежный 2 3 6 2 5 3" xfId="11742"/>
    <cellStyle name="Денежный 2 3 6 2 6" xfId="1770"/>
    <cellStyle name="Денежный 2 3 6 2 7" xfId="1999"/>
    <cellStyle name="Денежный 2 3 6 2 8" xfId="2374"/>
    <cellStyle name="Денежный 2 3 6 2 9" xfId="2321"/>
    <cellStyle name="Денежный 2 3 6 20" xfId="4927"/>
    <cellStyle name="Денежный 2 3 6 21" xfId="4865"/>
    <cellStyle name="Денежный 2 3 6 22" xfId="5038"/>
    <cellStyle name="Денежный 2 3 6 23" xfId="4822"/>
    <cellStyle name="Денежный 2 3 6 24" xfId="5696"/>
    <cellStyle name="Денежный 2 3 6 25" xfId="5667"/>
    <cellStyle name="Денежный 2 3 6 26" xfId="6702"/>
    <cellStyle name="Денежный 2 3 6 27" xfId="7200"/>
    <cellStyle name="Денежный 2 3 6 28" xfId="7911"/>
    <cellStyle name="Денежный 2 3 6 29" xfId="7837"/>
    <cellStyle name="Денежный 2 3 6 3" xfId="313"/>
    <cellStyle name="Денежный 2 3 6 3 10" xfId="3453"/>
    <cellStyle name="Денежный 2 3 6 3 11" xfId="3485"/>
    <cellStyle name="Денежный 2 3 6 3 12" xfId="3957"/>
    <cellStyle name="Денежный 2 3 6 3 13" xfId="4057"/>
    <cellStyle name="Денежный 2 3 6 3 14" xfId="3773"/>
    <cellStyle name="Денежный 2 3 6 3 15" xfId="4276"/>
    <cellStyle name="Денежный 2 3 6 3 16" xfId="4005"/>
    <cellStyle name="Денежный 2 3 6 3 17" xfId="4977"/>
    <cellStyle name="Денежный 2 3 6 3 18" xfId="4840"/>
    <cellStyle name="Денежный 2 3 6 3 19" xfId="4810"/>
    <cellStyle name="Денежный 2 3 6 3 2" xfId="1597"/>
    <cellStyle name="Денежный 2 3 6 3 2 2" xfId="1919"/>
    <cellStyle name="Денежный 2 3 6 3 2 3" xfId="11728"/>
    <cellStyle name="Денежный 2 3 6 3 20" xfId="5376"/>
    <cellStyle name="Денежный 2 3 6 3 21" xfId="5743"/>
    <cellStyle name="Денежный 2 3 6 3 22" xfId="5768"/>
    <cellStyle name="Денежный 2 3 6 3 23" xfId="6749"/>
    <cellStyle name="Денежный 2 3 6 3 24" xfId="7247"/>
    <cellStyle name="Денежный 2 3 6 3 25" xfId="7974"/>
    <cellStyle name="Денежный 2 3 6 3 26" xfId="8158"/>
    <cellStyle name="Денежный 2 3 6 3 27" xfId="7989"/>
    <cellStyle name="Денежный 2 3 6 3 28" xfId="10221"/>
    <cellStyle name="Денежный 2 3 6 3 29" xfId="11479"/>
    <cellStyle name="Денежный 2 3 6 3 3" xfId="1800"/>
    <cellStyle name="Денежный 2 3 6 3 4" xfId="1774"/>
    <cellStyle name="Денежный 2 3 6 3 5" xfId="2041"/>
    <cellStyle name="Денежный 2 3 6 3 6" xfId="1838"/>
    <cellStyle name="Денежный 2 3 6 3 7" xfId="2548"/>
    <cellStyle name="Денежный 2 3 6 3 8" xfId="3037"/>
    <cellStyle name="Денежный 2 3 6 3 9" xfId="3074"/>
    <cellStyle name="Денежный 2 3 6 30" xfId="8097"/>
    <cellStyle name="Денежный 2 3 6 31" xfId="10158"/>
    <cellStyle name="Денежный 2 3 6 32" xfId="11226"/>
    <cellStyle name="Денежный 2 3 6 4" xfId="655"/>
    <cellStyle name="Денежный 2 3 6 4 10" xfId="3565"/>
    <cellStyle name="Денежный 2 3 6 4 11" xfId="3693"/>
    <cellStyle name="Денежный 2 3 6 4 12" xfId="4173"/>
    <cellStyle name="Денежный 2 3 6 4 13" xfId="4328"/>
    <cellStyle name="Денежный 2 3 6 4 14" xfId="4474"/>
    <cellStyle name="Денежный 2 3 6 4 15" xfId="4605"/>
    <cellStyle name="Денежный 2 3 6 4 16" xfId="4733"/>
    <cellStyle name="Денежный 2 3 6 4 17" xfId="5155"/>
    <cellStyle name="Денежный 2 3 6 4 18" xfId="5302"/>
    <cellStyle name="Денежный 2 3 6 4 19" xfId="5437"/>
    <cellStyle name="Денежный 2 3 6 4 2" xfId="1680"/>
    <cellStyle name="Денежный 2 3 6 4 2 2" xfId="2112"/>
    <cellStyle name="Денежный 2 3 6 4 2 3" xfId="11844"/>
    <cellStyle name="Денежный 2 3 6 4 20" xfId="5565"/>
    <cellStyle name="Денежный 2 3 6 4 21" xfId="5853"/>
    <cellStyle name="Денежный 2 3 6 4 22" xfId="6321"/>
    <cellStyle name="Денежный 2 3 6 4 23" xfId="6819"/>
    <cellStyle name="Денежный 2 3 6 4 24" xfId="7317"/>
    <cellStyle name="Денежный 2 3 6 4 25" xfId="8299"/>
    <cellStyle name="Денежный 2 3 6 4 26" xfId="8400"/>
    <cellStyle name="Денежный 2 3 6 4 27" xfId="9239"/>
    <cellStyle name="Денежный 2 3 6 4 28" xfId="10563"/>
    <cellStyle name="Денежный 2 3 6 4 29" xfId="11562"/>
    <cellStyle name="Денежный 2 3 6 4 3" xfId="2246"/>
    <cellStyle name="Денежный 2 3 6 4 4" xfId="2446"/>
    <cellStyle name="Денежный 2 3 6 4 5" xfId="2600"/>
    <cellStyle name="Денежный 2 3 6 4 6" xfId="2733"/>
    <cellStyle name="Денежный 2 3 6 4 7" xfId="2861"/>
    <cellStyle name="Денежный 2 3 6 4 8" xfId="3149"/>
    <cellStyle name="Денежный 2 3 6 4 9" xfId="3277"/>
    <cellStyle name="Денежный 2 3 6 5" xfId="727"/>
    <cellStyle name="Денежный 2 3 6 5 10" xfId="3625"/>
    <cellStyle name="Денежный 2 3 6 5 11" xfId="3753"/>
    <cellStyle name="Денежный 2 3 6 5 12" xfId="4240"/>
    <cellStyle name="Денежный 2 3 6 5 13" xfId="4392"/>
    <cellStyle name="Денежный 2 3 6 5 14" xfId="4535"/>
    <cellStyle name="Денежный 2 3 6 5 15" xfId="4665"/>
    <cellStyle name="Денежный 2 3 6 5 16" xfId="4793"/>
    <cellStyle name="Денежный 2 3 6 5 17" xfId="5217"/>
    <cellStyle name="Денежный 2 3 6 5 18" xfId="5367"/>
    <cellStyle name="Денежный 2 3 6 5 19" xfId="5497"/>
    <cellStyle name="Денежный 2 3 6 5 2" xfId="1883"/>
    <cellStyle name="Денежный 2 3 6 5 2 2" xfId="2181"/>
    <cellStyle name="Денежный 2 3 6 5 2 3" xfId="11907"/>
    <cellStyle name="Денежный 2 3 6 5 20" xfId="5625"/>
    <cellStyle name="Денежный 2 3 6 5 21" xfId="5913"/>
    <cellStyle name="Денежный 2 3 6 5 22" xfId="6381"/>
    <cellStyle name="Денежный 2 3 6 5 23" xfId="6879"/>
    <cellStyle name="Денежный 2 3 6 5 24" xfId="7377"/>
    <cellStyle name="Денежный 2 3 6 5 25" xfId="8371"/>
    <cellStyle name="Денежный 2 3 6 5 26" xfId="8439"/>
    <cellStyle name="Денежный 2 3 6 5 27" xfId="9397"/>
    <cellStyle name="Денежный 2 3 6 5 28" xfId="10635"/>
    <cellStyle name="Денежный 2 3 6 5 29" xfId="11698"/>
    <cellStyle name="Денежный 2 3 6 5 3" xfId="2306"/>
    <cellStyle name="Денежный 2 3 6 5 4" xfId="2513"/>
    <cellStyle name="Денежный 2 3 6 5 5" xfId="2663"/>
    <cellStyle name="Денежный 2 3 6 5 6" xfId="2793"/>
    <cellStyle name="Денежный 2 3 6 5 7" xfId="2921"/>
    <cellStyle name="Денежный 2 3 6 5 8" xfId="3209"/>
    <cellStyle name="Денежный 2 3 6 5 9" xfId="3337"/>
    <cellStyle name="Денежный 2 3 6 6" xfId="883"/>
    <cellStyle name="Денежный 2 3 6 6 10" xfId="9547"/>
    <cellStyle name="Денежный 2 3 6 6 11" xfId="10780"/>
    <cellStyle name="Денежный 2 3 6 6 12" xfId="11659"/>
    <cellStyle name="Денежный 2 3 6 6 2" xfId="890"/>
    <cellStyle name="Денежный 2 3 6 6 2 10" xfId="12178"/>
    <cellStyle name="Денежный 2 3 6 6 2 2" xfId="6009"/>
    <cellStyle name="Денежный 2 3 6 6 2 2 2" xfId="6013"/>
    <cellStyle name="Денежный 2 3 6 6 2 2 3" xfId="12182"/>
    <cellStyle name="Денежный 2 3 6 6 2 3" xfId="6480"/>
    <cellStyle name="Денежный 2 3 6 6 2 4" xfId="6978"/>
    <cellStyle name="Денежный 2 3 6 6 2 5" xfId="7476"/>
    <cellStyle name="Денежный 2 3 6 6 2 6" xfId="8530"/>
    <cellStyle name="Денежный 2 3 6 6 2 7" xfId="9021"/>
    <cellStyle name="Денежный 2 3 6 6 2 8" xfId="9554"/>
    <cellStyle name="Денежный 2 3 6 6 2 9" xfId="10787"/>
    <cellStyle name="Денежный 2 3 6 6 3" xfId="1049"/>
    <cellStyle name="Денежный 2 3 6 6 3 2" xfId="9713"/>
    <cellStyle name="Денежный 2 3 6 6 3 3" xfId="10946"/>
    <cellStyle name="Денежный 2 3 6 6 4" xfId="757"/>
    <cellStyle name="Денежный 2 3 6 6 4 2" xfId="9424"/>
    <cellStyle name="Денежный 2 3 6 6 4 3" xfId="10660"/>
    <cellStyle name="Денежный 2 3 6 6 5" xfId="1820"/>
    <cellStyle name="Денежный 2 3 6 6 5 2" xfId="6476"/>
    <cellStyle name="Денежный 2 3 6 6 5 3" xfId="12448"/>
    <cellStyle name="Денежный 2 3 6 6 6" xfId="6974"/>
    <cellStyle name="Денежный 2 3 6 6 7" xfId="7472"/>
    <cellStyle name="Денежный 2 3 6 6 8" xfId="8523"/>
    <cellStyle name="Денежный 2 3 6 6 9" xfId="9014"/>
    <cellStyle name="Денежный 2 3 6 7" xfId="1052"/>
    <cellStyle name="Денежный 2 3 6 7 10" xfId="11691"/>
    <cellStyle name="Денежный 2 3 6 7 2" xfId="1876"/>
    <cellStyle name="Денежный 2 3 6 7 2 2" xfId="6126"/>
    <cellStyle name="Денежный 2 3 6 7 2 3" xfId="12295"/>
    <cellStyle name="Денежный 2 3 6 7 3" xfId="6592"/>
    <cellStyle name="Денежный 2 3 6 7 4" xfId="7090"/>
    <cellStyle name="Денежный 2 3 6 7 5" xfId="7588"/>
    <cellStyle name="Денежный 2 3 6 7 6" xfId="8687"/>
    <cellStyle name="Денежный 2 3 6 7 7" xfId="9183"/>
    <cellStyle name="Денежный 2 3 6 7 8" xfId="9716"/>
    <cellStyle name="Денежный 2 3 6 7 9" xfId="10949"/>
    <cellStyle name="Денежный 2 3 6 8" xfId="1156"/>
    <cellStyle name="Денежный 2 3 6 8 10" xfId="11672"/>
    <cellStyle name="Денежный 2 3 6 8 2" xfId="1849"/>
    <cellStyle name="Денежный 2 3 6 8 2 2" xfId="6193"/>
    <cellStyle name="Денежный 2 3 6 8 2 3" xfId="12362"/>
    <cellStyle name="Денежный 2 3 6 8 3" xfId="6638"/>
    <cellStyle name="Денежный 2 3 6 8 4" xfId="7136"/>
    <cellStyle name="Денежный 2 3 6 8 5" xfId="7634"/>
    <cellStyle name="Денежный 2 3 6 8 6" xfId="8790"/>
    <cellStyle name="Денежный 2 3 6 8 7" xfId="9273"/>
    <cellStyle name="Денежный 2 3 6 8 8" xfId="9817"/>
    <cellStyle name="Денежный 2 3 6 8 9" xfId="11047"/>
    <cellStyle name="Денежный 2 3 6 9" xfId="1341"/>
    <cellStyle name="Денежный 2 3 6 9 2" xfId="2201"/>
    <cellStyle name="Денежный 2 3 6 9 3" xfId="11921"/>
    <cellStyle name="Денежный 2 3 7" xfId="262"/>
    <cellStyle name="Денежный 2 3 7 10" xfId="2995"/>
    <cellStyle name="Денежный 2 3 7 11" xfId="3065"/>
    <cellStyle name="Денежный 2 3 7 12" xfId="3412"/>
    <cellStyle name="Денежный 2 3 7 13" xfId="3376"/>
    <cellStyle name="Денежный 2 3 7 14" xfId="3908"/>
    <cellStyle name="Денежный 2 3 7 15" xfId="3995"/>
    <cellStyle name="Денежный 2 3 7 16" xfId="3798"/>
    <cellStyle name="Денежный 2 3 7 17" xfId="4081"/>
    <cellStyle name="Денежный 2 3 7 18" xfId="3862"/>
    <cellStyle name="Денежный 2 3 7 19" xfId="4934"/>
    <cellStyle name="Денежный 2 3 7 2" xfId="570"/>
    <cellStyle name="Денежный 2 3 7 2 10" xfId="3093"/>
    <cellStyle name="Денежный 2 3 7 2 11" xfId="3221"/>
    <cellStyle name="Денежный 2 3 7 2 12" xfId="3509"/>
    <cellStyle name="Денежный 2 3 7 2 13" xfId="3637"/>
    <cellStyle name="Денежный 2 3 7 2 14" xfId="4099"/>
    <cellStyle name="Денежный 2 3 7 2 15" xfId="4264"/>
    <cellStyle name="Денежный 2 3 7 2 16" xfId="4409"/>
    <cellStyle name="Денежный 2 3 7 2 17" xfId="4548"/>
    <cellStyle name="Денежный 2 3 7 2 18" xfId="4677"/>
    <cellStyle name="Денежный 2 3 7 2 19" xfId="5095"/>
    <cellStyle name="Денежный 2 3 7 2 2" xfId="603"/>
    <cellStyle name="Денежный 2 3 7 2 2 10" xfId="3526"/>
    <cellStyle name="Денежный 2 3 7 2 2 11" xfId="3654"/>
    <cellStyle name="Денежный 2 3 7 2 2 12" xfId="4127"/>
    <cellStyle name="Денежный 2 3 7 2 2 13" xfId="4286"/>
    <cellStyle name="Денежный 2 3 7 2 2 14" xfId="4430"/>
    <cellStyle name="Денежный 2 3 7 2 2 15" xfId="4566"/>
    <cellStyle name="Денежный 2 3 7 2 2 16" xfId="4694"/>
    <cellStyle name="Денежный 2 3 7 2 2 17" xfId="5113"/>
    <cellStyle name="Денежный 2 3 7 2 2 18" xfId="5259"/>
    <cellStyle name="Денежный 2 3 7 2 2 19" xfId="5398"/>
    <cellStyle name="Денежный 2 3 7 2 2 2" xfId="892"/>
    <cellStyle name="Денежный 2 3 7 2 2 2 10" xfId="11821"/>
    <cellStyle name="Денежный 2 3 7 2 2 2 2" xfId="2082"/>
    <cellStyle name="Денежный 2 3 7 2 2 2 2 2" xfId="6015"/>
    <cellStyle name="Денежный 2 3 7 2 2 2 2 3" xfId="12184"/>
    <cellStyle name="Денежный 2 3 7 2 2 2 3" xfId="6482"/>
    <cellStyle name="Денежный 2 3 7 2 2 2 4" xfId="6980"/>
    <cellStyle name="Денежный 2 3 7 2 2 2 5" xfId="7478"/>
    <cellStyle name="Денежный 2 3 7 2 2 2 6" xfId="8532"/>
    <cellStyle name="Денежный 2 3 7 2 2 2 7" xfId="9023"/>
    <cellStyle name="Денежный 2 3 7 2 2 2 8" xfId="9556"/>
    <cellStyle name="Денежный 2 3 7 2 2 2 9" xfId="10789"/>
    <cellStyle name="Денежный 2 3 7 2 2 20" xfId="5526"/>
    <cellStyle name="Денежный 2 3 7 2 2 21" xfId="5814"/>
    <cellStyle name="Денежный 2 3 7 2 2 22" xfId="6282"/>
    <cellStyle name="Денежный 2 3 7 2 2 23" xfId="6780"/>
    <cellStyle name="Денежный 2 3 7 2 2 24" xfId="7278"/>
    <cellStyle name="Денежный 2 3 7 2 2 25" xfId="8247"/>
    <cellStyle name="Денежный 2 3 7 2 2 26" xfId="8631"/>
    <cellStyle name="Денежный 2 3 7 2 2 27" xfId="8988"/>
    <cellStyle name="Денежный 2 3 7 2 2 28" xfId="10511"/>
    <cellStyle name="Денежный 2 3 7 2 2 29" xfId="11523"/>
    <cellStyle name="Денежный 2 3 7 2 2 3" xfId="893"/>
    <cellStyle name="Денежный 2 3 7 2 2 3 10" xfId="11943"/>
    <cellStyle name="Денежный 2 3 7 2 2 3 2" xfId="2224"/>
    <cellStyle name="Денежный 2 3 7 2 2 3 2 2" xfId="6016"/>
    <cellStyle name="Денежный 2 3 7 2 2 3 2 3" xfId="12185"/>
    <cellStyle name="Денежный 2 3 7 2 2 3 3" xfId="6483"/>
    <cellStyle name="Денежный 2 3 7 2 2 3 4" xfId="6981"/>
    <cellStyle name="Денежный 2 3 7 2 2 3 5" xfId="7479"/>
    <cellStyle name="Денежный 2 3 7 2 2 3 6" xfId="8533"/>
    <cellStyle name="Денежный 2 3 7 2 2 3 7" xfId="9024"/>
    <cellStyle name="Денежный 2 3 7 2 2 3 8" xfId="9557"/>
    <cellStyle name="Денежный 2 3 7 2 2 3 9" xfId="10790"/>
    <cellStyle name="Денежный 2 3 7 2 2 4" xfId="1047"/>
    <cellStyle name="Денежный 2 3 7 2 2 4 10" xfId="12000"/>
    <cellStyle name="Денежный 2 3 7 2 2 4 2" xfId="2405"/>
    <cellStyle name="Денежный 2 3 7 2 2 4 2 2" xfId="6122"/>
    <cellStyle name="Денежный 2 3 7 2 2 4 2 3" xfId="12291"/>
    <cellStyle name="Денежный 2 3 7 2 2 4 3" xfId="6588"/>
    <cellStyle name="Денежный 2 3 7 2 2 4 4" xfId="7086"/>
    <cellStyle name="Денежный 2 3 7 2 2 4 5" xfId="7584"/>
    <cellStyle name="Денежный 2 3 7 2 2 4 6" xfId="8682"/>
    <cellStyle name="Денежный 2 3 7 2 2 4 7" xfId="9178"/>
    <cellStyle name="Денежный 2 3 7 2 2 4 8" xfId="9711"/>
    <cellStyle name="Денежный 2 3 7 2 2 4 9" xfId="10944"/>
    <cellStyle name="Денежный 2 3 7 2 2 5" xfId="759"/>
    <cellStyle name="Денежный 2 3 7 2 2 5 10" xfId="12062"/>
    <cellStyle name="Денежный 2 3 7 2 2 5 2" xfId="2559"/>
    <cellStyle name="Денежный 2 3 7 2 2 5 2 2" xfId="5932"/>
    <cellStyle name="Денежный 2 3 7 2 2 5 2 3" xfId="12101"/>
    <cellStyle name="Денежный 2 3 7 2 2 5 3" xfId="6400"/>
    <cellStyle name="Денежный 2 3 7 2 2 5 4" xfId="6898"/>
    <cellStyle name="Денежный 2 3 7 2 2 5 5" xfId="7396"/>
    <cellStyle name="Денежный 2 3 7 2 2 5 6" xfId="8402"/>
    <cellStyle name="Денежный 2 3 7 2 2 5 7" xfId="8392"/>
    <cellStyle name="Денежный 2 3 7 2 2 5 8" xfId="9426"/>
    <cellStyle name="Денежный 2 3 7 2 2 5 9" xfId="10662"/>
    <cellStyle name="Денежный 2 3 7 2 2 6" xfId="1641"/>
    <cellStyle name="Денежный 2 3 7 2 2 6 2" xfId="2693"/>
    <cellStyle name="Денежный 2 3 7 2 2 6 3" xfId="12091"/>
    <cellStyle name="Денежный 2 3 7 2 2 7" xfId="2822"/>
    <cellStyle name="Денежный 2 3 7 2 2 8" xfId="3110"/>
    <cellStyle name="Денежный 2 3 7 2 2 9" xfId="3238"/>
    <cellStyle name="Денежный 2 3 7 2 20" xfId="5239"/>
    <cellStyle name="Денежный 2 3 7 2 21" xfId="5381"/>
    <cellStyle name="Денежный 2 3 7 2 22" xfId="5509"/>
    <cellStyle name="Денежный 2 3 7 2 23" xfId="5797"/>
    <cellStyle name="Денежный 2 3 7 2 24" xfId="6265"/>
    <cellStyle name="Денежный 2 3 7 2 25" xfId="6763"/>
    <cellStyle name="Денежный 2 3 7 2 26" xfId="7261"/>
    <cellStyle name="Денежный 2 3 7 2 27" xfId="8215"/>
    <cellStyle name="Денежный 2 3 7 2 28" xfId="7688"/>
    <cellStyle name="Денежный 2 3 7 2 29" xfId="9047"/>
    <cellStyle name="Денежный 2 3 7 2 3" xfId="693"/>
    <cellStyle name="Денежный 2 3 7 2 3 10" xfId="3591"/>
    <cellStyle name="Денежный 2 3 7 2 3 11" xfId="3719"/>
    <cellStyle name="Денежный 2 3 7 2 3 12" xfId="4206"/>
    <cellStyle name="Денежный 2 3 7 2 3 13" xfId="4358"/>
    <cellStyle name="Денежный 2 3 7 2 3 14" xfId="4501"/>
    <cellStyle name="Денежный 2 3 7 2 3 15" xfId="4631"/>
    <cellStyle name="Денежный 2 3 7 2 3 16" xfId="4759"/>
    <cellStyle name="Денежный 2 3 7 2 3 17" xfId="5183"/>
    <cellStyle name="Денежный 2 3 7 2 3 18" xfId="5333"/>
    <cellStyle name="Денежный 2 3 7 2 3 19" xfId="5463"/>
    <cellStyle name="Денежный 2 3 7 2 3 2" xfId="894"/>
    <cellStyle name="Денежный 2 3 7 2 3 2 10" xfId="11873"/>
    <cellStyle name="Денежный 2 3 7 2 3 2 2" xfId="2147"/>
    <cellStyle name="Денежный 2 3 7 2 3 2 2 2" xfId="6017"/>
    <cellStyle name="Денежный 2 3 7 2 3 2 2 3" xfId="12186"/>
    <cellStyle name="Денежный 2 3 7 2 3 2 3" xfId="6484"/>
    <cellStyle name="Денежный 2 3 7 2 3 2 4" xfId="6982"/>
    <cellStyle name="Денежный 2 3 7 2 3 2 5" xfId="7480"/>
    <cellStyle name="Денежный 2 3 7 2 3 2 6" xfId="8534"/>
    <cellStyle name="Денежный 2 3 7 2 3 2 7" xfId="9025"/>
    <cellStyle name="Денежный 2 3 7 2 3 2 8" xfId="9558"/>
    <cellStyle name="Денежный 2 3 7 2 3 2 9" xfId="10791"/>
    <cellStyle name="Денежный 2 3 7 2 3 20" xfId="5591"/>
    <cellStyle name="Денежный 2 3 7 2 3 21" xfId="5879"/>
    <cellStyle name="Денежный 2 3 7 2 3 22" xfId="6347"/>
    <cellStyle name="Денежный 2 3 7 2 3 23" xfId="6845"/>
    <cellStyle name="Денежный 2 3 7 2 3 24" xfId="7343"/>
    <cellStyle name="Денежный 2 3 7 2 3 25" xfId="8337"/>
    <cellStyle name="Денежный 2 3 7 2 3 26" xfId="8388"/>
    <cellStyle name="Денежный 2 3 7 2 3 27" xfId="9363"/>
    <cellStyle name="Денежный 2 3 7 2 3 28" xfId="10601"/>
    <cellStyle name="Денежный 2 3 7 2 3 29" xfId="11600"/>
    <cellStyle name="Денежный 2 3 7 2 3 3" xfId="1046"/>
    <cellStyle name="Денежный 2 3 7 2 3 3 10" xfId="11963"/>
    <cellStyle name="Денежный 2 3 7 2 3 3 2" xfId="2272"/>
    <cellStyle name="Денежный 2 3 7 2 3 3 2 2" xfId="6121"/>
    <cellStyle name="Денежный 2 3 7 2 3 3 2 3" xfId="12290"/>
    <cellStyle name="Денежный 2 3 7 2 3 3 3" xfId="6587"/>
    <cellStyle name="Денежный 2 3 7 2 3 3 4" xfId="7085"/>
    <cellStyle name="Денежный 2 3 7 2 3 3 5" xfId="7583"/>
    <cellStyle name="Денежный 2 3 7 2 3 3 6" xfId="8681"/>
    <cellStyle name="Денежный 2 3 7 2 3 3 7" xfId="9177"/>
    <cellStyle name="Денежный 2 3 7 2 3 3 8" xfId="9710"/>
    <cellStyle name="Денежный 2 3 7 2 3 3 9" xfId="10943"/>
    <cellStyle name="Денежный 2 3 7 2 3 4" xfId="764"/>
    <cellStyle name="Денежный 2 3 7 2 3 4 10" xfId="12039"/>
    <cellStyle name="Денежный 2 3 7 2 3 4 2" xfId="2479"/>
    <cellStyle name="Денежный 2 3 7 2 3 4 2 2" xfId="5937"/>
    <cellStyle name="Денежный 2 3 7 2 3 4 2 3" xfId="12106"/>
    <cellStyle name="Денежный 2 3 7 2 3 4 3" xfId="6405"/>
    <cellStyle name="Денежный 2 3 7 2 3 4 4" xfId="6903"/>
    <cellStyle name="Денежный 2 3 7 2 3 4 5" xfId="7401"/>
    <cellStyle name="Денежный 2 3 7 2 3 4 6" xfId="8407"/>
    <cellStyle name="Денежный 2 3 7 2 3 4 7" xfId="8895"/>
    <cellStyle name="Денежный 2 3 7 2 3 4 8" xfId="9431"/>
    <cellStyle name="Денежный 2 3 7 2 3 4 9" xfId="10667"/>
    <cellStyle name="Денежный 2 3 7 2 3 5" xfId="1718"/>
    <cellStyle name="Денежный 2 3 7 2 3 5 2" xfId="2629"/>
    <cellStyle name="Денежный 2 3 7 2 3 5 3" xfId="12083"/>
    <cellStyle name="Денежный 2 3 7 2 3 6" xfId="2759"/>
    <cellStyle name="Денежный 2 3 7 2 3 7" xfId="2887"/>
    <cellStyle name="Денежный 2 3 7 2 3 8" xfId="3175"/>
    <cellStyle name="Денежный 2 3 7 2 3 9" xfId="3303"/>
    <cellStyle name="Денежный 2 3 7 2 30" xfId="10478"/>
    <cellStyle name="Денежный 2 3 7 2 31" xfId="11506"/>
    <cellStyle name="Денежный 2 3 7 2 4" xfId="895"/>
    <cellStyle name="Денежный 2 3 7 2 4 2" xfId="9559"/>
    <cellStyle name="Денежный 2 3 7 2 4 3" xfId="10792"/>
    <cellStyle name="Денежный 2 3 7 2 5" xfId="1624"/>
    <cellStyle name="Денежный 2 3 7 2 5 2" xfId="2207"/>
    <cellStyle name="Денежный 2 3 7 2 5 3" xfId="11926"/>
    <cellStyle name="Денежный 2 3 7 2 6" xfId="2377"/>
    <cellStyle name="Денежный 2 3 7 2 7" xfId="2537"/>
    <cellStyle name="Денежный 2 3 7 2 8" xfId="2676"/>
    <cellStyle name="Денежный 2 3 7 2 9" xfId="2805"/>
    <cellStyle name="Денежный 2 3 7 20" xfId="4861"/>
    <cellStyle name="Денежный 2 3 7 21" xfId="5039"/>
    <cellStyle name="Денежный 2 3 7 22" xfId="5020"/>
    <cellStyle name="Денежный 2 3 7 23" xfId="5702"/>
    <cellStyle name="Денежный 2 3 7 24" xfId="5664"/>
    <cellStyle name="Денежный 2 3 7 25" xfId="6708"/>
    <cellStyle name="Денежный 2 3 7 26" xfId="7206"/>
    <cellStyle name="Денежный 2 3 7 27" xfId="7923"/>
    <cellStyle name="Денежный 2 3 7 28" xfId="7832"/>
    <cellStyle name="Денежный 2 3 7 29" xfId="8011"/>
    <cellStyle name="Денежный 2 3 7 3" xfId="675"/>
    <cellStyle name="Денежный 2 3 7 3 10" xfId="3574"/>
    <cellStyle name="Денежный 2 3 7 3 11" xfId="3702"/>
    <cellStyle name="Денежный 2 3 7 3 12" xfId="4189"/>
    <cellStyle name="Денежный 2 3 7 3 13" xfId="4341"/>
    <cellStyle name="Денежный 2 3 7 3 14" xfId="4484"/>
    <cellStyle name="Денежный 2 3 7 3 15" xfId="4614"/>
    <cellStyle name="Денежный 2 3 7 3 16" xfId="4742"/>
    <cellStyle name="Денежный 2 3 7 3 17" xfId="5166"/>
    <cellStyle name="Денежный 2 3 7 3 18" xfId="5316"/>
    <cellStyle name="Денежный 2 3 7 3 19" xfId="5446"/>
    <cellStyle name="Денежный 2 3 7 3 2" xfId="1700"/>
    <cellStyle name="Денежный 2 3 7 3 2 2" xfId="2130"/>
    <cellStyle name="Денежный 2 3 7 3 2 3" xfId="11856"/>
    <cellStyle name="Денежный 2 3 7 3 20" xfId="5574"/>
    <cellStyle name="Денежный 2 3 7 3 21" xfId="5862"/>
    <cellStyle name="Денежный 2 3 7 3 22" xfId="6330"/>
    <cellStyle name="Денежный 2 3 7 3 23" xfId="6828"/>
    <cellStyle name="Денежный 2 3 7 3 24" xfId="7326"/>
    <cellStyle name="Денежный 2 3 7 3 25" xfId="8319"/>
    <cellStyle name="Денежный 2 3 7 3 26" xfId="8802"/>
    <cellStyle name="Денежный 2 3 7 3 27" xfId="9343"/>
    <cellStyle name="Денежный 2 3 7 3 28" xfId="10583"/>
    <cellStyle name="Денежный 2 3 7 3 29" xfId="11582"/>
    <cellStyle name="Денежный 2 3 7 3 3" xfId="2255"/>
    <cellStyle name="Денежный 2 3 7 3 4" xfId="2462"/>
    <cellStyle name="Денежный 2 3 7 3 5" xfId="2612"/>
    <cellStyle name="Денежный 2 3 7 3 6" xfId="2742"/>
    <cellStyle name="Денежный 2 3 7 3 7" xfId="2870"/>
    <cellStyle name="Денежный 2 3 7 3 8" xfId="3158"/>
    <cellStyle name="Денежный 2 3 7 3 9" xfId="3286"/>
    <cellStyle name="Денежный 2 3 7 30" xfId="10170"/>
    <cellStyle name="Денежный 2 3 7 31" xfId="11239"/>
    <cellStyle name="Денежный 2 3 7 4" xfId="891"/>
    <cellStyle name="Денежный 2 3 7 4 10" xfId="11704"/>
    <cellStyle name="Денежный 2 3 7 4 2" xfId="1891"/>
    <cellStyle name="Денежный 2 3 7 4 2 2" xfId="6014"/>
    <cellStyle name="Денежный 2 3 7 4 2 3" xfId="12183"/>
    <cellStyle name="Денежный 2 3 7 4 3" xfId="6481"/>
    <cellStyle name="Денежный 2 3 7 4 4" xfId="6979"/>
    <cellStyle name="Денежный 2 3 7 4 5" xfId="7477"/>
    <cellStyle name="Денежный 2 3 7 4 6" xfId="8531"/>
    <cellStyle name="Денежный 2 3 7 4 7" xfId="9022"/>
    <cellStyle name="Денежный 2 3 7 4 8" xfId="9555"/>
    <cellStyle name="Денежный 2 3 7 4 9" xfId="10788"/>
    <cellStyle name="Денежный 2 3 7 5" xfId="1048"/>
    <cellStyle name="Денежный 2 3 7 5 10" xfId="11658"/>
    <cellStyle name="Денежный 2 3 7 5 2" xfId="1819"/>
    <cellStyle name="Денежный 2 3 7 5 2 2" xfId="6123"/>
    <cellStyle name="Денежный 2 3 7 5 2 3" xfId="12292"/>
    <cellStyle name="Денежный 2 3 7 5 3" xfId="6589"/>
    <cellStyle name="Денежный 2 3 7 5 4" xfId="7087"/>
    <cellStyle name="Денежный 2 3 7 5 5" xfId="7585"/>
    <cellStyle name="Денежный 2 3 7 5 6" xfId="8683"/>
    <cellStyle name="Денежный 2 3 7 5 7" xfId="9179"/>
    <cellStyle name="Денежный 2 3 7 5 8" xfId="9712"/>
    <cellStyle name="Денежный 2 3 7 5 9" xfId="10945"/>
    <cellStyle name="Денежный 2 3 7 6" xfId="758"/>
    <cellStyle name="Денежный 2 3 7 6 10" xfId="11706"/>
    <cellStyle name="Денежный 2 3 7 6 2" xfId="1894"/>
    <cellStyle name="Денежный 2 3 7 6 2 2" xfId="5931"/>
    <cellStyle name="Денежный 2 3 7 6 2 3" xfId="12100"/>
    <cellStyle name="Денежный 2 3 7 6 3" xfId="6399"/>
    <cellStyle name="Денежный 2 3 7 6 4" xfId="6897"/>
    <cellStyle name="Денежный 2 3 7 6 5" xfId="7395"/>
    <cellStyle name="Денежный 2 3 7 6 6" xfId="8401"/>
    <cellStyle name="Денежный 2 3 7 6 7" xfId="8059"/>
    <cellStyle name="Денежный 2 3 7 6 8" xfId="9425"/>
    <cellStyle name="Денежный 2 3 7 6 9" xfId="10661"/>
    <cellStyle name="Денежный 2 3 7 7" xfId="1354"/>
    <cellStyle name="Денежный 2 3 7 7 2" xfId="2046"/>
    <cellStyle name="Денежный 2 3 7 7 3" xfId="11792"/>
    <cellStyle name="Денежный 2 3 7 8" xfId="2092"/>
    <cellStyle name="Денежный 2 3 7 9" xfId="2363"/>
    <cellStyle name="Денежный 2 3 8" xfId="269"/>
    <cellStyle name="Денежный 2 3 8 10" xfId="3416"/>
    <cellStyle name="Денежный 2 3 8 11" xfId="3501"/>
    <cellStyle name="Денежный 2 3 8 12" xfId="3915"/>
    <cellStyle name="Денежный 2 3 8 13" xfId="3831"/>
    <cellStyle name="Денежный 2 3 8 14" xfId="4090"/>
    <cellStyle name="Денежный 2 3 8 15" xfId="4113"/>
    <cellStyle name="Денежный 2 3 8 16" xfId="4028"/>
    <cellStyle name="Денежный 2 3 8 17" xfId="4939"/>
    <cellStyle name="Денежный 2 3 8 18" xfId="5000"/>
    <cellStyle name="Денежный 2 3 8 19" xfId="4886"/>
    <cellStyle name="Денежный 2 3 8 2" xfId="897"/>
    <cellStyle name="Денежный 2 3 8 2 10" xfId="11710"/>
    <cellStyle name="Денежный 2 3 8 2 2" xfId="1898"/>
    <cellStyle name="Денежный 2 3 8 2 2 2" xfId="6018"/>
    <cellStyle name="Денежный 2 3 8 2 2 3" xfId="12187"/>
    <cellStyle name="Денежный 2 3 8 2 3" xfId="6485"/>
    <cellStyle name="Денежный 2 3 8 2 4" xfId="6983"/>
    <cellStyle name="Денежный 2 3 8 2 5" xfId="7481"/>
    <cellStyle name="Денежный 2 3 8 2 6" xfId="8537"/>
    <cellStyle name="Денежный 2 3 8 2 7" xfId="9028"/>
    <cellStyle name="Денежный 2 3 8 2 8" xfId="9561"/>
    <cellStyle name="Денежный 2 3 8 2 9" xfId="10794"/>
    <cellStyle name="Денежный 2 3 8 20" xfId="5311"/>
    <cellStyle name="Денежный 2 3 8 21" xfId="5706"/>
    <cellStyle name="Денежный 2 3 8 22" xfId="5784"/>
    <cellStyle name="Денежный 2 3 8 23" xfId="6712"/>
    <cellStyle name="Денежный 2 3 8 24" xfId="7210"/>
    <cellStyle name="Денежный 2 3 8 25" xfId="7930"/>
    <cellStyle name="Денежный 2 3 8 26" xfId="8177"/>
    <cellStyle name="Денежный 2 3 8 27" xfId="8835"/>
    <cellStyle name="Денежный 2 3 8 28" xfId="10177"/>
    <cellStyle name="Денежный 2 3 8 29" xfId="11246"/>
    <cellStyle name="Денежный 2 3 8 3" xfId="1045"/>
    <cellStyle name="Денежный 2 3 8 3 10" xfId="11752"/>
    <cellStyle name="Денежный 2 3 8 3 2" xfId="1956"/>
    <cellStyle name="Денежный 2 3 8 3 2 2" xfId="6120"/>
    <cellStyle name="Денежный 2 3 8 3 2 3" xfId="12289"/>
    <cellStyle name="Денежный 2 3 8 3 3" xfId="6586"/>
    <cellStyle name="Денежный 2 3 8 3 4" xfId="7084"/>
    <cellStyle name="Денежный 2 3 8 3 5" xfId="7582"/>
    <cellStyle name="Денежный 2 3 8 3 6" xfId="8680"/>
    <cellStyle name="Денежный 2 3 8 3 7" xfId="9176"/>
    <cellStyle name="Денежный 2 3 8 3 8" xfId="9709"/>
    <cellStyle name="Денежный 2 3 8 3 9" xfId="10942"/>
    <cellStyle name="Денежный 2 3 8 4" xfId="769"/>
    <cellStyle name="Денежный 2 3 8 4 10" xfId="11635"/>
    <cellStyle name="Денежный 2 3 8 4 2" xfId="1764"/>
    <cellStyle name="Денежный 2 3 8 4 2 2" xfId="5941"/>
    <cellStyle name="Денежный 2 3 8 4 2 3" xfId="12110"/>
    <cellStyle name="Денежный 2 3 8 4 3" xfId="6409"/>
    <cellStyle name="Денежный 2 3 8 4 4" xfId="6907"/>
    <cellStyle name="Денежный 2 3 8 4 5" xfId="7405"/>
    <cellStyle name="Денежный 2 3 8 4 6" xfId="8412"/>
    <cellStyle name="Денежный 2 3 8 4 7" xfId="8900"/>
    <cellStyle name="Денежный 2 3 8 4 8" xfId="9436"/>
    <cellStyle name="Денежный 2 3 8 4 9" xfId="10671"/>
    <cellStyle name="Денежный 2 3 8 5" xfId="1361"/>
    <cellStyle name="Денежный 2 3 8 5 2" xfId="2121"/>
    <cellStyle name="Денежный 2 3 8 5 3" xfId="11853"/>
    <cellStyle name="Денежный 2 3 8 6" xfId="2369"/>
    <cellStyle name="Денежный 2 3 8 7" xfId="2391"/>
    <cellStyle name="Денежный 2 3 8 8" xfId="2999"/>
    <cellStyle name="Денежный 2 3 8 9" xfId="2956"/>
    <cellStyle name="Денежный 2 3 9" xfId="276"/>
    <cellStyle name="Денежный 2 3 9 10" xfId="3420"/>
    <cellStyle name="Денежный 2 3 9 11" xfId="3372"/>
    <cellStyle name="Денежный 2 3 9 12" xfId="3922"/>
    <cellStyle name="Денежный 2 3 9 13" xfId="3989"/>
    <cellStyle name="Денежный 2 3 9 14" xfId="4044"/>
    <cellStyle name="Денежный 2 3 9 15" xfId="3988"/>
    <cellStyle name="Денежный 2 3 9 16" xfId="4428"/>
    <cellStyle name="Денежный 2 3 9 17" xfId="4943"/>
    <cellStyle name="Денежный 2 3 9 18" xfId="4807"/>
    <cellStyle name="Денежный 2 3 9 19" xfId="4827"/>
    <cellStyle name="Денежный 2 3 9 2" xfId="898"/>
    <cellStyle name="Денежный 2 3 9 2 10" xfId="11715"/>
    <cellStyle name="Денежный 2 3 9 2 2" xfId="1903"/>
    <cellStyle name="Денежный 2 3 9 2 2 2" xfId="6019"/>
    <cellStyle name="Денежный 2 3 9 2 2 3" xfId="12188"/>
    <cellStyle name="Денежный 2 3 9 2 3" xfId="6486"/>
    <cellStyle name="Денежный 2 3 9 2 4" xfId="6984"/>
    <cellStyle name="Денежный 2 3 9 2 5" xfId="7482"/>
    <cellStyle name="Денежный 2 3 9 2 6" xfId="8538"/>
    <cellStyle name="Денежный 2 3 9 2 7" xfId="9029"/>
    <cellStyle name="Денежный 2 3 9 2 8" xfId="9562"/>
    <cellStyle name="Денежный 2 3 9 2 9" xfId="10795"/>
    <cellStyle name="Денежный 2 3 9 20" xfId="4819"/>
    <cellStyle name="Денежный 2 3 9 21" xfId="5710"/>
    <cellStyle name="Денежный 2 3 9 22" xfId="5660"/>
    <cellStyle name="Денежный 2 3 9 23" xfId="6716"/>
    <cellStyle name="Денежный 2 3 9 24" xfId="7214"/>
    <cellStyle name="Денежный 2 3 9 25" xfId="7937"/>
    <cellStyle name="Денежный 2 3 9 26" xfId="7826"/>
    <cellStyle name="Денежный 2 3 9 27" xfId="7786"/>
    <cellStyle name="Денежный 2 3 9 28" xfId="10184"/>
    <cellStyle name="Денежный 2 3 9 29" xfId="11253"/>
    <cellStyle name="Денежный 2 3 9 3" xfId="1044"/>
    <cellStyle name="Денежный 2 3 9 3 10" xfId="11654"/>
    <cellStyle name="Денежный 2 3 9 3 2" xfId="1815"/>
    <cellStyle name="Денежный 2 3 9 3 2 2" xfId="6119"/>
    <cellStyle name="Денежный 2 3 9 3 2 3" xfId="12288"/>
    <cellStyle name="Денежный 2 3 9 3 3" xfId="6585"/>
    <cellStyle name="Денежный 2 3 9 3 4" xfId="7083"/>
    <cellStyle name="Денежный 2 3 9 3 5" xfId="7581"/>
    <cellStyle name="Денежный 2 3 9 3 6" xfId="8679"/>
    <cellStyle name="Денежный 2 3 9 3 7" xfId="9175"/>
    <cellStyle name="Денежный 2 3 9 3 8" xfId="9708"/>
    <cellStyle name="Денежный 2 3 9 3 9" xfId="10941"/>
    <cellStyle name="Денежный 2 3 9 4" xfId="773"/>
    <cellStyle name="Денежный 2 3 9 4 10" xfId="11739"/>
    <cellStyle name="Денежный 2 3 9 4 2" xfId="1934"/>
    <cellStyle name="Денежный 2 3 9 4 2 2" xfId="5944"/>
    <cellStyle name="Денежный 2 3 9 4 2 3" xfId="12113"/>
    <cellStyle name="Денежный 2 3 9 4 3" xfId="6412"/>
    <cellStyle name="Денежный 2 3 9 4 4" xfId="6910"/>
    <cellStyle name="Денежный 2 3 9 4 5" xfId="7408"/>
    <cellStyle name="Денежный 2 3 9 4 6" xfId="8416"/>
    <cellStyle name="Денежный 2 3 9 4 7" xfId="8904"/>
    <cellStyle name="Денежный 2 3 9 4 8" xfId="9440"/>
    <cellStyle name="Денежный 2 3 9 4 9" xfId="10675"/>
    <cellStyle name="Денежный 2 3 9 5" xfId="1368"/>
    <cellStyle name="Денежный 2 3 9 5 2" xfId="1747"/>
    <cellStyle name="Денежный 2 3 9 5 3" xfId="11624"/>
    <cellStyle name="Денежный 2 3 9 6" xfId="2332"/>
    <cellStyle name="Денежный 2 3 9 7" xfId="2533"/>
    <cellStyle name="Денежный 2 3 9 8" xfId="3004"/>
    <cellStyle name="Денежный 2 3 9 9" xfId="3061"/>
    <cellStyle name="Денежный 2 30" xfId="2932"/>
    <cellStyle name="Денежный 2 31" xfId="3001"/>
    <cellStyle name="Денежный 2 32" xfId="3348"/>
    <cellStyle name="Денежный 2 33" xfId="3478"/>
    <cellStyle name="Денежный 2 34" xfId="3764"/>
    <cellStyle name="Денежный 2 35" xfId="3919"/>
    <cellStyle name="Денежный 2 36" xfId="3830"/>
    <cellStyle name="Денежный 2 37" xfId="4433"/>
    <cellStyle name="Денежный 2 38" xfId="4558"/>
    <cellStyle name="Денежный 2 39" xfId="4805"/>
    <cellStyle name="Денежный 2 4" xfId="226"/>
    <cellStyle name="Денежный 2 4 10" xfId="899"/>
    <cellStyle name="Денежный 2 4 10 10" xfId="9563"/>
    <cellStyle name="Денежный 2 4 10 11" xfId="10796"/>
    <cellStyle name="Денежный 2 4 10 12" xfId="11666"/>
    <cellStyle name="Денежный 2 4 10 2" xfId="900"/>
    <cellStyle name="Денежный 2 4 10 2 10" xfId="12189"/>
    <cellStyle name="Денежный 2 4 10 2 2" xfId="6020"/>
    <cellStyle name="Денежный 2 4 10 2 2 2" xfId="6021"/>
    <cellStyle name="Денежный 2 4 10 2 2 3" xfId="12190"/>
    <cellStyle name="Денежный 2 4 10 2 3" xfId="6488"/>
    <cellStyle name="Денежный 2 4 10 2 4" xfId="6986"/>
    <cellStyle name="Денежный 2 4 10 2 5" xfId="7484"/>
    <cellStyle name="Денежный 2 4 10 2 6" xfId="8540"/>
    <cellStyle name="Денежный 2 4 10 2 7" xfId="9031"/>
    <cellStyle name="Денежный 2 4 10 2 8" xfId="9564"/>
    <cellStyle name="Денежный 2 4 10 2 9" xfId="10797"/>
    <cellStyle name="Денежный 2 4 10 3" xfId="1042"/>
    <cellStyle name="Денежный 2 4 10 3 2" xfId="9706"/>
    <cellStyle name="Денежный 2 4 10 3 3" xfId="10939"/>
    <cellStyle name="Денежный 2 4 10 4" xfId="777"/>
    <cellStyle name="Денежный 2 4 10 4 2" xfId="9444"/>
    <cellStyle name="Денежный 2 4 10 4 3" xfId="10679"/>
    <cellStyle name="Денежный 2 4 10 5" xfId="1827"/>
    <cellStyle name="Денежный 2 4 10 5 2" xfId="6487"/>
    <cellStyle name="Денежный 2 4 10 5 3" xfId="12449"/>
    <cellStyle name="Денежный 2 4 10 6" xfId="6985"/>
    <cellStyle name="Денежный 2 4 10 7" xfId="7483"/>
    <cellStyle name="Денежный 2 4 10 8" xfId="8539"/>
    <cellStyle name="Денежный 2 4 10 9" xfId="9030"/>
    <cellStyle name="Денежный 2 4 11" xfId="1043"/>
    <cellStyle name="Денежный 2 4 11 10" xfId="11832"/>
    <cellStyle name="Денежный 2 4 11 2" xfId="2098"/>
    <cellStyle name="Денежный 2 4 11 2 2" xfId="6118"/>
    <cellStyle name="Денежный 2 4 11 2 3" xfId="12287"/>
    <cellStyle name="Денежный 2 4 11 3" xfId="6584"/>
    <cellStyle name="Денежный 2 4 11 4" xfId="7082"/>
    <cellStyle name="Денежный 2 4 11 5" xfId="7580"/>
    <cellStyle name="Денежный 2 4 11 6" xfId="8678"/>
    <cellStyle name="Денежный 2 4 11 7" xfId="9174"/>
    <cellStyle name="Денежный 2 4 11 8" xfId="9707"/>
    <cellStyle name="Денежный 2 4 11 9" xfId="10940"/>
    <cellStyle name="Денежный 2 4 12" xfId="774"/>
    <cellStyle name="Денежный 2 4 12 10" xfId="11674"/>
    <cellStyle name="Денежный 2 4 12 2" xfId="1851"/>
    <cellStyle name="Денежный 2 4 12 2 2" xfId="5945"/>
    <cellStyle name="Денежный 2 4 12 2 3" xfId="12114"/>
    <cellStyle name="Денежный 2 4 12 3" xfId="6413"/>
    <cellStyle name="Денежный 2 4 12 4" xfId="6911"/>
    <cellStyle name="Денежный 2 4 12 5" xfId="7409"/>
    <cellStyle name="Денежный 2 4 12 6" xfId="8417"/>
    <cellStyle name="Денежный 2 4 12 7" xfId="8905"/>
    <cellStyle name="Денежный 2 4 12 8" xfId="9441"/>
    <cellStyle name="Денежный 2 4 12 9" xfId="10676"/>
    <cellStyle name="Денежный 2 4 13" xfId="1314"/>
    <cellStyle name="Денежный 2 4 13 2" xfId="1900"/>
    <cellStyle name="Денежный 2 4 13 3" xfId="11712"/>
    <cellStyle name="Денежный 2 4 14" xfId="2090"/>
    <cellStyle name="Денежный 2 4 15" xfId="2975"/>
    <cellStyle name="Денежный 2 4 16" xfId="3089"/>
    <cellStyle name="Денежный 2 4 17" xfId="3392"/>
    <cellStyle name="Денежный 2 4 18" xfId="3475"/>
    <cellStyle name="Денежный 2 4 19" xfId="3879"/>
    <cellStyle name="Денежный 2 4 2" xfId="296"/>
    <cellStyle name="Денежный 2 4 2 10" xfId="3053"/>
    <cellStyle name="Денежный 2 4 2 11" xfId="3436"/>
    <cellStyle name="Денежный 2 4 2 12" xfId="3364"/>
    <cellStyle name="Денежный 2 4 2 13" xfId="3940"/>
    <cellStyle name="Денежный 2 4 2 14" xfId="3979"/>
    <cellStyle name="Денежный 2 4 2 15" xfId="4048"/>
    <cellStyle name="Денежный 2 4 2 16" xfId="4340"/>
    <cellStyle name="Денежный 2 4 2 17" xfId="4018"/>
    <cellStyle name="Денежный 2 4 2 18" xfId="4960"/>
    <cellStyle name="Денежный 2 4 2 19" xfId="5058"/>
    <cellStyle name="Денежный 2 4 2 2" xfId="629"/>
    <cellStyle name="Денежный 2 4 2 2 10" xfId="3542"/>
    <cellStyle name="Денежный 2 4 2 2 11" xfId="3670"/>
    <cellStyle name="Денежный 2 4 2 2 12" xfId="4148"/>
    <cellStyle name="Денежный 2 4 2 2 13" xfId="4303"/>
    <cellStyle name="Денежный 2 4 2 2 14" xfId="4451"/>
    <cellStyle name="Денежный 2 4 2 2 15" xfId="4582"/>
    <cellStyle name="Денежный 2 4 2 2 16" xfId="4710"/>
    <cellStyle name="Денежный 2 4 2 2 17" xfId="5131"/>
    <cellStyle name="Денежный 2 4 2 2 18" xfId="5278"/>
    <cellStyle name="Денежный 2 4 2 2 19" xfId="5414"/>
    <cellStyle name="Денежный 2 4 2 2 2" xfId="1657"/>
    <cellStyle name="Денежный 2 4 2 2 2 2" xfId="2093"/>
    <cellStyle name="Денежный 2 4 2 2 2 3" xfId="11827"/>
    <cellStyle name="Денежный 2 4 2 2 20" xfId="5542"/>
    <cellStyle name="Денежный 2 4 2 2 21" xfId="5830"/>
    <cellStyle name="Денежный 2 4 2 2 22" xfId="6298"/>
    <cellStyle name="Денежный 2 4 2 2 23" xfId="6796"/>
    <cellStyle name="Денежный 2 4 2 2 24" xfId="7294"/>
    <cellStyle name="Денежный 2 4 2 2 25" xfId="8273"/>
    <cellStyle name="Денежный 2 4 2 2 26" xfId="8579"/>
    <cellStyle name="Денежный 2 4 2 2 27" xfId="9296"/>
    <cellStyle name="Денежный 2 4 2 2 28" xfId="10537"/>
    <cellStyle name="Денежный 2 4 2 2 29" xfId="11539"/>
    <cellStyle name="Денежный 2 4 2 2 3" xfId="2229"/>
    <cellStyle name="Денежный 2 4 2 2 4" xfId="2422"/>
    <cellStyle name="Денежный 2 4 2 2 5" xfId="2576"/>
    <cellStyle name="Денежный 2 4 2 2 6" xfId="2710"/>
    <cellStyle name="Денежный 2 4 2 2 7" xfId="2838"/>
    <cellStyle name="Денежный 2 4 2 2 8" xfId="3126"/>
    <cellStyle name="Денежный 2 4 2 2 9" xfId="3254"/>
    <cellStyle name="Денежный 2 4 2 20" xfId="4890"/>
    <cellStyle name="Денежный 2 4 2 21" xfId="5164"/>
    <cellStyle name="Денежный 2 4 2 22" xfId="5726"/>
    <cellStyle name="Денежный 2 4 2 23" xfId="5652"/>
    <cellStyle name="Денежный 2 4 2 24" xfId="6732"/>
    <cellStyle name="Денежный 2 4 2 25" xfId="7230"/>
    <cellStyle name="Денежный 2 4 2 26" xfId="7957"/>
    <cellStyle name="Денежный 2 4 2 27" xfId="7817"/>
    <cellStyle name="Денежный 2 4 2 28" xfId="7791"/>
    <cellStyle name="Денежный 2 4 2 29" xfId="10204"/>
    <cellStyle name="Денежный 2 4 2 3" xfId="901"/>
    <cellStyle name="Денежный 2 4 2 3 10" xfId="9565"/>
    <cellStyle name="Денежный 2 4 2 3 11" xfId="10798"/>
    <cellStyle name="Денежный 2 4 2 3 12" xfId="11718"/>
    <cellStyle name="Денежный 2 4 2 3 2" xfId="903"/>
    <cellStyle name="Денежный 2 4 2 3 2 10" xfId="12191"/>
    <cellStyle name="Денежный 2 4 2 3 2 2" xfId="6022"/>
    <cellStyle name="Денежный 2 4 2 3 2 2 2" xfId="6024"/>
    <cellStyle name="Денежный 2 4 2 3 2 2 3" xfId="12193"/>
    <cellStyle name="Денежный 2 4 2 3 2 3" xfId="6491"/>
    <cellStyle name="Денежный 2 4 2 3 2 4" xfId="6989"/>
    <cellStyle name="Денежный 2 4 2 3 2 5" xfId="7487"/>
    <cellStyle name="Денежный 2 4 2 3 2 6" xfId="8543"/>
    <cellStyle name="Денежный 2 4 2 3 2 7" xfId="9034"/>
    <cellStyle name="Денежный 2 4 2 3 2 8" xfId="9567"/>
    <cellStyle name="Денежный 2 4 2 3 2 9" xfId="10800"/>
    <cellStyle name="Денежный 2 4 2 3 3" xfId="1040"/>
    <cellStyle name="Денежный 2 4 2 3 3 2" xfId="9704"/>
    <cellStyle name="Денежный 2 4 2 3 3 3" xfId="10937"/>
    <cellStyle name="Денежный 2 4 2 3 4" xfId="782"/>
    <cellStyle name="Денежный 2 4 2 3 4 2" xfId="9449"/>
    <cellStyle name="Денежный 2 4 2 3 4 3" xfId="10684"/>
    <cellStyle name="Денежный 2 4 2 3 5" xfId="1909"/>
    <cellStyle name="Денежный 2 4 2 3 5 2" xfId="6489"/>
    <cellStyle name="Денежный 2 4 2 3 5 3" xfId="12450"/>
    <cellStyle name="Денежный 2 4 2 3 6" xfId="6987"/>
    <cellStyle name="Денежный 2 4 2 3 7" xfId="7485"/>
    <cellStyle name="Денежный 2 4 2 3 8" xfId="8541"/>
    <cellStyle name="Денежный 2 4 2 3 9" xfId="9032"/>
    <cellStyle name="Денежный 2 4 2 30" xfId="11462"/>
    <cellStyle name="Денежный 2 4 2 4" xfId="1041"/>
    <cellStyle name="Денежный 2 4 2 4 10" xfId="11779"/>
    <cellStyle name="Денежный 2 4 2 4 2" xfId="2021"/>
    <cellStyle name="Денежный 2 4 2 4 2 2" xfId="6117"/>
    <cellStyle name="Денежный 2 4 2 4 2 3" xfId="12286"/>
    <cellStyle name="Денежный 2 4 2 4 3" xfId="6583"/>
    <cellStyle name="Денежный 2 4 2 4 4" xfId="7081"/>
    <cellStyle name="Денежный 2 4 2 4 5" xfId="7579"/>
    <cellStyle name="Денежный 2 4 2 4 6" xfId="8676"/>
    <cellStyle name="Денежный 2 4 2 4 7" xfId="9172"/>
    <cellStyle name="Денежный 2 4 2 4 8" xfId="9705"/>
    <cellStyle name="Денежный 2 4 2 4 9" xfId="10938"/>
    <cellStyle name="Денежный 2 4 2 5" xfId="779"/>
    <cellStyle name="Денежный 2 4 2 5 10" xfId="11740"/>
    <cellStyle name="Денежный 2 4 2 5 2" xfId="1938"/>
    <cellStyle name="Денежный 2 4 2 5 2 2" xfId="5948"/>
    <cellStyle name="Денежный 2 4 2 5 2 3" xfId="12117"/>
    <cellStyle name="Денежный 2 4 2 5 3" xfId="6416"/>
    <cellStyle name="Денежный 2 4 2 5 4" xfId="6914"/>
    <cellStyle name="Денежный 2 4 2 5 5" xfId="7412"/>
    <cellStyle name="Денежный 2 4 2 5 6" xfId="8422"/>
    <cellStyle name="Денежный 2 4 2 5 7" xfId="8910"/>
    <cellStyle name="Денежный 2 4 2 5 8" xfId="9446"/>
    <cellStyle name="Денежный 2 4 2 5 9" xfId="10681"/>
    <cellStyle name="Денежный 2 4 2 6" xfId="1580"/>
    <cellStyle name="Денежный 2 4 2 6 2" xfId="1944"/>
    <cellStyle name="Денежный 2 4 2 6 3" xfId="11743"/>
    <cellStyle name="Денежный 2 4 2 7" xfId="2336"/>
    <cellStyle name="Денежный 2 4 2 8" xfId="2534"/>
    <cellStyle name="Денежный 2 4 2 9" xfId="3020"/>
    <cellStyle name="Денежный 2 4 20" xfId="4074"/>
    <cellStyle name="Денежный 2 4 21" xfId="4007"/>
    <cellStyle name="Денежный 2 4 22" xfId="3855"/>
    <cellStyle name="Денежный 2 4 23" xfId="4432"/>
    <cellStyle name="Денежный 2 4 24" xfId="4912"/>
    <cellStyle name="Денежный 2 4 25" xfId="4875"/>
    <cellStyle name="Денежный 2 4 26" xfId="5228"/>
    <cellStyle name="Денежный 2 4 27" xfId="5074"/>
    <cellStyle name="Денежный 2 4 28" xfId="5681"/>
    <cellStyle name="Денежный 2 4 29" xfId="5675"/>
    <cellStyle name="Денежный 2 4 3" xfId="297"/>
    <cellStyle name="Денежный 2 4 3 10" xfId="2946"/>
    <cellStyle name="Денежный 2 4 3 11" xfId="3437"/>
    <cellStyle name="Денежный 2 4 3 12" xfId="3492"/>
    <cellStyle name="Денежный 2 4 3 13" xfId="3941"/>
    <cellStyle name="Денежный 2 4 3 14" xfId="3820"/>
    <cellStyle name="Денежный 2 4 3 15" xfId="4186"/>
    <cellStyle name="Денежный 2 4 3 16" xfId="4094"/>
    <cellStyle name="Денежный 2 4 3 17" xfId="4076"/>
    <cellStyle name="Денежный 2 4 3 18" xfId="4961"/>
    <cellStyle name="Денежный 2 4 3 19" xfId="4848"/>
    <cellStyle name="Денежный 2 4 3 2" xfId="630"/>
    <cellStyle name="Денежный 2 4 3 2 10" xfId="3543"/>
    <cellStyle name="Денежный 2 4 3 2 11" xfId="3671"/>
    <cellStyle name="Денежный 2 4 3 2 12" xfId="4149"/>
    <cellStyle name="Денежный 2 4 3 2 13" xfId="4304"/>
    <cellStyle name="Денежный 2 4 3 2 14" xfId="4452"/>
    <cellStyle name="Денежный 2 4 3 2 15" xfId="4583"/>
    <cellStyle name="Денежный 2 4 3 2 16" xfId="4711"/>
    <cellStyle name="Денежный 2 4 3 2 17" xfId="5132"/>
    <cellStyle name="Денежный 2 4 3 2 18" xfId="5279"/>
    <cellStyle name="Денежный 2 4 3 2 19" xfId="5415"/>
    <cellStyle name="Денежный 2 4 3 2 2" xfId="1658"/>
    <cellStyle name="Денежный 2 4 3 2 2 2" xfId="2094"/>
    <cellStyle name="Денежный 2 4 3 2 2 3" xfId="11828"/>
    <cellStyle name="Денежный 2 4 3 2 20" xfId="5543"/>
    <cellStyle name="Денежный 2 4 3 2 21" xfId="5831"/>
    <cellStyle name="Денежный 2 4 3 2 22" xfId="6299"/>
    <cellStyle name="Денежный 2 4 3 2 23" xfId="6797"/>
    <cellStyle name="Денежный 2 4 3 2 24" xfId="7295"/>
    <cellStyle name="Денежный 2 4 3 2 25" xfId="8274"/>
    <cellStyle name="Денежный 2 4 3 2 26" xfId="8578"/>
    <cellStyle name="Денежный 2 4 3 2 27" xfId="9206"/>
    <cellStyle name="Денежный 2 4 3 2 28" xfId="10538"/>
    <cellStyle name="Денежный 2 4 3 2 29" xfId="11540"/>
    <cellStyle name="Денежный 2 4 3 2 3" xfId="2230"/>
    <cellStyle name="Денежный 2 4 3 2 4" xfId="2423"/>
    <cellStyle name="Денежный 2 4 3 2 5" xfId="2577"/>
    <cellStyle name="Денежный 2 4 3 2 6" xfId="2711"/>
    <cellStyle name="Денежный 2 4 3 2 7" xfId="2839"/>
    <cellStyle name="Денежный 2 4 3 2 8" xfId="3127"/>
    <cellStyle name="Денежный 2 4 3 2 9" xfId="3255"/>
    <cellStyle name="Денежный 2 4 3 20" xfId="4806"/>
    <cellStyle name="Денежный 2 4 3 21" xfId="5264"/>
    <cellStyle name="Денежный 2 4 3 22" xfId="5727"/>
    <cellStyle name="Денежный 2 4 3 23" xfId="5775"/>
    <cellStyle name="Денежный 2 4 3 24" xfId="6733"/>
    <cellStyle name="Денежный 2 4 3 25" xfId="7231"/>
    <cellStyle name="Денежный 2 4 3 26" xfId="7958"/>
    <cellStyle name="Денежный 2 4 3 27" xfId="8165"/>
    <cellStyle name="Денежный 2 4 3 28" xfId="8893"/>
    <cellStyle name="Денежный 2 4 3 29" xfId="10205"/>
    <cellStyle name="Денежный 2 4 3 3" xfId="904"/>
    <cellStyle name="Денежный 2 4 3 3 10" xfId="9568"/>
    <cellStyle name="Денежный 2 4 3 3 11" xfId="10801"/>
    <cellStyle name="Денежный 2 4 3 3 12" xfId="11719"/>
    <cellStyle name="Денежный 2 4 3 3 2" xfId="905"/>
    <cellStyle name="Денежный 2 4 3 3 2 10" xfId="12194"/>
    <cellStyle name="Денежный 2 4 3 3 2 2" xfId="6025"/>
    <cellStyle name="Денежный 2 4 3 3 2 2 2" xfId="6026"/>
    <cellStyle name="Денежный 2 4 3 3 2 2 3" xfId="12195"/>
    <cellStyle name="Денежный 2 4 3 3 2 3" xfId="6493"/>
    <cellStyle name="Денежный 2 4 3 3 2 4" xfId="6991"/>
    <cellStyle name="Денежный 2 4 3 3 2 5" xfId="7489"/>
    <cellStyle name="Денежный 2 4 3 3 2 6" xfId="8545"/>
    <cellStyle name="Денежный 2 4 3 3 2 7" xfId="9036"/>
    <cellStyle name="Денежный 2 4 3 3 2 8" xfId="9569"/>
    <cellStyle name="Денежный 2 4 3 3 2 9" xfId="10802"/>
    <cellStyle name="Денежный 2 4 3 3 3" xfId="1038"/>
    <cellStyle name="Денежный 2 4 3 3 3 2" xfId="9702"/>
    <cellStyle name="Денежный 2 4 3 3 3 3" xfId="10935"/>
    <cellStyle name="Денежный 2 4 3 3 4" xfId="786"/>
    <cellStyle name="Денежный 2 4 3 3 4 2" xfId="9453"/>
    <cellStyle name="Денежный 2 4 3 3 4 3" xfId="10688"/>
    <cellStyle name="Денежный 2 4 3 3 5" xfId="1910"/>
    <cellStyle name="Денежный 2 4 3 3 5 2" xfId="6492"/>
    <cellStyle name="Денежный 2 4 3 3 5 3" xfId="12451"/>
    <cellStyle name="Денежный 2 4 3 3 6" xfId="6990"/>
    <cellStyle name="Денежный 2 4 3 3 7" xfId="7488"/>
    <cellStyle name="Денежный 2 4 3 3 8" xfId="8544"/>
    <cellStyle name="Денежный 2 4 3 3 9" xfId="9035"/>
    <cellStyle name="Денежный 2 4 3 30" xfId="11463"/>
    <cellStyle name="Денежный 2 4 3 4" xfId="1039"/>
    <cellStyle name="Денежный 2 4 3 4 10" xfId="11649"/>
    <cellStyle name="Денежный 2 4 3 4 2" xfId="1808"/>
    <cellStyle name="Денежный 2 4 3 4 2 2" xfId="6116"/>
    <cellStyle name="Денежный 2 4 3 4 2 3" xfId="12285"/>
    <cellStyle name="Денежный 2 4 3 4 3" xfId="6582"/>
    <cellStyle name="Денежный 2 4 3 4 4" xfId="7080"/>
    <cellStyle name="Денежный 2 4 3 4 5" xfId="7578"/>
    <cellStyle name="Денежный 2 4 3 4 6" xfId="8674"/>
    <cellStyle name="Денежный 2 4 3 4 7" xfId="9170"/>
    <cellStyle name="Денежный 2 4 3 4 8" xfId="9703"/>
    <cellStyle name="Денежный 2 4 3 4 9" xfId="10936"/>
    <cellStyle name="Денежный 2 4 3 5" xfId="785"/>
    <cellStyle name="Денежный 2 4 3 5 10" xfId="11744"/>
    <cellStyle name="Денежный 2 4 3 5 2" xfId="1945"/>
    <cellStyle name="Денежный 2 4 3 5 2 2" xfId="5950"/>
    <cellStyle name="Денежный 2 4 3 5 2 3" xfId="12119"/>
    <cellStyle name="Денежный 2 4 3 5 3" xfId="6418"/>
    <cellStyle name="Денежный 2 4 3 5 4" xfId="6916"/>
    <cellStyle name="Денежный 2 4 3 5 5" xfId="7414"/>
    <cellStyle name="Денежный 2 4 3 5 6" xfId="8428"/>
    <cellStyle name="Денежный 2 4 3 5 7" xfId="8916"/>
    <cellStyle name="Денежный 2 4 3 5 8" xfId="9452"/>
    <cellStyle name="Денежный 2 4 3 5 9" xfId="10687"/>
    <cellStyle name="Денежный 2 4 3 6" xfId="1581"/>
    <cellStyle name="Денежный 2 4 3 6 2" xfId="1975"/>
    <cellStyle name="Денежный 2 4 3 6 3" xfId="11760"/>
    <cellStyle name="Денежный 2 4 3 7" xfId="2403"/>
    <cellStyle name="Денежный 2 4 3 8" xfId="2372"/>
    <cellStyle name="Денежный 2 4 3 9" xfId="3021"/>
    <cellStyle name="Денежный 2 4 30" xfId="6688"/>
    <cellStyle name="Денежный 2 4 31" xfId="7186"/>
    <cellStyle name="Денежный 2 4 32" xfId="7887"/>
    <cellStyle name="Денежный 2 4 33" xfId="7848"/>
    <cellStyle name="Денежный 2 4 34" xfId="7717"/>
    <cellStyle name="Денежный 2 4 35" xfId="10134"/>
    <cellStyle name="Денежный 2 4 36" xfId="11199"/>
    <cellStyle name="Денежный 2 4 37" xfId="12793"/>
    <cellStyle name="Денежный 2 4 37 2" xfId="12807"/>
    <cellStyle name="Денежный 2 4 38" xfId="12817"/>
    <cellStyle name="Денежный 2 4 39" xfId="12827"/>
    <cellStyle name="Денежный 2 4 4" xfId="298"/>
    <cellStyle name="Денежный 2 4 4 10" xfId="3052"/>
    <cellStyle name="Денежный 2 4 4 11" xfId="3438"/>
    <cellStyle name="Денежный 2 4 4 12" xfId="3363"/>
    <cellStyle name="Денежный 2 4 4 13" xfId="3942"/>
    <cellStyle name="Денежный 2 4 4 14" xfId="3978"/>
    <cellStyle name="Денежный 2 4 4 15" xfId="3805"/>
    <cellStyle name="Денежный 2 4 4 16" xfId="3993"/>
    <cellStyle name="Денежный 2 4 4 17" xfId="4129"/>
    <cellStyle name="Денежный 2 4 4 18" xfId="4962"/>
    <cellStyle name="Денежный 2 4 4 19" xfId="5057"/>
    <cellStyle name="Денежный 2 4 4 2" xfId="631"/>
    <cellStyle name="Денежный 2 4 4 2 10" xfId="3544"/>
    <cellStyle name="Денежный 2 4 4 2 11" xfId="3672"/>
    <cellStyle name="Денежный 2 4 4 2 12" xfId="4150"/>
    <cellStyle name="Денежный 2 4 4 2 13" xfId="4305"/>
    <cellStyle name="Денежный 2 4 4 2 14" xfId="4453"/>
    <cellStyle name="Денежный 2 4 4 2 15" xfId="4584"/>
    <cellStyle name="Денежный 2 4 4 2 16" xfId="4712"/>
    <cellStyle name="Денежный 2 4 4 2 17" xfId="5133"/>
    <cellStyle name="Денежный 2 4 4 2 18" xfId="5280"/>
    <cellStyle name="Денежный 2 4 4 2 19" xfId="5416"/>
    <cellStyle name="Денежный 2 4 4 2 2" xfId="1659"/>
    <cellStyle name="Денежный 2 4 4 2 2 2" xfId="2095"/>
    <cellStyle name="Денежный 2 4 4 2 2 3" xfId="11829"/>
    <cellStyle name="Денежный 2 4 4 2 20" xfId="5544"/>
    <cellStyle name="Денежный 2 4 4 2 21" xfId="5832"/>
    <cellStyle name="Денежный 2 4 4 2 22" xfId="6300"/>
    <cellStyle name="Денежный 2 4 4 2 23" xfId="6798"/>
    <cellStyle name="Денежный 2 4 4 2 24" xfId="7296"/>
    <cellStyle name="Денежный 2 4 4 2 25" xfId="8275"/>
    <cellStyle name="Денежный 2 4 4 2 26" xfId="8500"/>
    <cellStyle name="Денежный 2 4 4 2 27" xfId="8971"/>
    <cellStyle name="Денежный 2 4 4 2 28" xfId="10539"/>
    <cellStyle name="Денежный 2 4 4 2 29" xfId="11541"/>
    <cellStyle name="Денежный 2 4 4 2 3" xfId="2231"/>
    <cellStyle name="Денежный 2 4 4 2 4" xfId="2424"/>
    <cellStyle name="Денежный 2 4 4 2 5" xfId="2578"/>
    <cellStyle name="Денежный 2 4 4 2 6" xfId="2712"/>
    <cellStyle name="Денежный 2 4 4 2 7" xfId="2840"/>
    <cellStyle name="Денежный 2 4 4 2 8" xfId="3128"/>
    <cellStyle name="Денежный 2 4 4 2 9" xfId="3256"/>
    <cellStyle name="Денежный 2 4 4 20" xfId="5086"/>
    <cellStyle name="Денежный 2 4 4 21" xfId="4817"/>
    <cellStyle name="Денежный 2 4 4 22" xfId="5728"/>
    <cellStyle name="Денежный 2 4 4 23" xfId="5651"/>
    <cellStyle name="Денежный 2 4 4 24" xfId="6734"/>
    <cellStyle name="Денежный 2 4 4 25" xfId="7232"/>
    <cellStyle name="Денежный 2 4 4 26" xfId="7959"/>
    <cellStyle name="Денежный 2 4 4 27" xfId="7816"/>
    <cellStyle name="Денежный 2 4 4 28" xfId="9145"/>
    <cellStyle name="Денежный 2 4 4 29" xfId="10206"/>
    <cellStyle name="Денежный 2 4 4 3" xfId="906"/>
    <cellStyle name="Денежный 2 4 4 3 10" xfId="9570"/>
    <cellStyle name="Денежный 2 4 4 3 11" xfId="10803"/>
    <cellStyle name="Денежный 2 4 4 3 12" xfId="11720"/>
    <cellStyle name="Денежный 2 4 4 3 2" xfId="908"/>
    <cellStyle name="Денежный 2 4 4 3 2 10" xfId="12196"/>
    <cellStyle name="Денежный 2 4 4 3 2 2" xfId="6027"/>
    <cellStyle name="Денежный 2 4 4 3 2 2 2" xfId="6029"/>
    <cellStyle name="Денежный 2 4 4 3 2 2 3" xfId="12198"/>
    <cellStyle name="Денежный 2 4 4 3 2 3" xfId="6496"/>
    <cellStyle name="Денежный 2 4 4 3 2 4" xfId="6994"/>
    <cellStyle name="Денежный 2 4 4 3 2 5" xfId="7492"/>
    <cellStyle name="Денежный 2 4 4 3 2 6" xfId="8548"/>
    <cellStyle name="Денежный 2 4 4 3 2 7" xfId="9039"/>
    <cellStyle name="Денежный 2 4 4 3 2 8" xfId="9572"/>
    <cellStyle name="Денежный 2 4 4 3 2 9" xfId="10805"/>
    <cellStyle name="Денежный 2 4 4 3 3" xfId="1036"/>
    <cellStyle name="Денежный 2 4 4 3 3 2" xfId="9700"/>
    <cellStyle name="Денежный 2 4 4 3 3 3" xfId="10933"/>
    <cellStyle name="Денежный 2 4 4 3 4" xfId="793"/>
    <cellStyle name="Денежный 2 4 4 3 4 2" xfId="9460"/>
    <cellStyle name="Денежный 2 4 4 3 4 3" xfId="10695"/>
    <cellStyle name="Денежный 2 4 4 3 5" xfId="1911"/>
    <cellStyle name="Денежный 2 4 4 3 5 2" xfId="6494"/>
    <cellStyle name="Денежный 2 4 4 3 5 3" xfId="12452"/>
    <cellStyle name="Денежный 2 4 4 3 6" xfId="6992"/>
    <cellStyle name="Денежный 2 4 4 3 7" xfId="7490"/>
    <cellStyle name="Денежный 2 4 4 3 8" xfId="8546"/>
    <cellStyle name="Денежный 2 4 4 3 9" xfId="9037"/>
    <cellStyle name="Денежный 2 4 4 30" xfId="11464"/>
    <cellStyle name="Денежный 2 4 4 4" xfId="1037"/>
    <cellStyle name="Денежный 2 4 4 4 10" xfId="11778"/>
    <cellStyle name="Денежный 2 4 4 4 2" xfId="2020"/>
    <cellStyle name="Денежный 2 4 4 4 2 2" xfId="6115"/>
    <cellStyle name="Денежный 2 4 4 4 2 3" xfId="12284"/>
    <cellStyle name="Денежный 2 4 4 4 3" xfId="6581"/>
    <cellStyle name="Денежный 2 4 4 4 4" xfId="7079"/>
    <cellStyle name="Денежный 2 4 4 4 5" xfId="7577"/>
    <cellStyle name="Денежный 2 4 4 4 6" xfId="8672"/>
    <cellStyle name="Денежный 2 4 4 4 7" xfId="9168"/>
    <cellStyle name="Денежный 2 4 4 4 8" xfId="9701"/>
    <cellStyle name="Денежный 2 4 4 4 9" xfId="10934"/>
    <cellStyle name="Денежный 2 4 4 5" xfId="789"/>
    <cellStyle name="Денежный 2 4 4 5 10" xfId="11759"/>
    <cellStyle name="Денежный 2 4 4 5 2" xfId="1968"/>
    <cellStyle name="Денежный 2 4 4 5 2 2" xfId="5953"/>
    <cellStyle name="Денежный 2 4 4 5 2 3" xfId="12122"/>
    <cellStyle name="Денежный 2 4 4 5 3" xfId="6421"/>
    <cellStyle name="Денежный 2 4 4 5 4" xfId="6919"/>
    <cellStyle name="Денежный 2 4 4 5 5" xfId="7417"/>
    <cellStyle name="Денежный 2 4 4 5 6" xfId="8432"/>
    <cellStyle name="Денежный 2 4 4 5 7" xfId="8920"/>
    <cellStyle name="Денежный 2 4 4 5 8" xfId="9456"/>
    <cellStyle name="Денежный 2 4 4 5 9" xfId="10691"/>
    <cellStyle name="Денежный 2 4 4 6" xfId="1582"/>
    <cellStyle name="Денежный 2 4 4 6 2" xfId="2032"/>
    <cellStyle name="Денежный 2 4 4 6 3" xfId="11790"/>
    <cellStyle name="Денежный 2 4 4 7" xfId="1740"/>
    <cellStyle name="Денежный 2 4 4 8" xfId="1848"/>
    <cellStyle name="Денежный 2 4 4 9" xfId="3022"/>
    <cellStyle name="Денежный 2 4 5" xfId="299"/>
    <cellStyle name="Денежный 2 4 5 10" xfId="2933"/>
    <cellStyle name="Денежный 2 4 5 11" xfId="3439"/>
    <cellStyle name="Денежный 2 4 5 12" xfId="3491"/>
    <cellStyle name="Денежный 2 4 5 13" xfId="3943"/>
    <cellStyle name="Денежный 2 4 5 14" xfId="3765"/>
    <cellStyle name="Денежный 2 4 5 15" xfId="3912"/>
    <cellStyle name="Денежный 2 4 5 16" xfId="4020"/>
    <cellStyle name="Денежный 2 4 5 17" xfId="3875"/>
    <cellStyle name="Денежный 2 4 5 18" xfId="4963"/>
    <cellStyle name="Денежный 2 4 5 19" xfId="4847"/>
    <cellStyle name="Денежный 2 4 5 2" xfId="632"/>
    <cellStyle name="Денежный 2 4 5 2 10" xfId="3545"/>
    <cellStyle name="Денежный 2 4 5 2 11" xfId="3673"/>
    <cellStyle name="Денежный 2 4 5 2 12" xfId="4151"/>
    <cellStyle name="Денежный 2 4 5 2 13" xfId="4306"/>
    <cellStyle name="Денежный 2 4 5 2 14" xfId="4454"/>
    <cellStyle name="Денежный 2 4 5 2 15" xfId="4585"/>
    <cellStyle name="Денежный 2 4 5 2 16" xfId="4713"/>
    <cellStyle name="Денежный 2 4 5 2 17" xfId="5134"/>
    <cellStyle name="Денежный 2 4 5 2 18" xfId="5281"/>
    <cellStyle name="Денежный 2 4 5 2 19" xfId="5417"/>
    <cellStyle name="Денежный 2 4 5 2 2" xfId="1660"/>
    <cellStyle name="Денежный 2 4 5 2 2 2" xfId="2096"/>
    <cellStyle name="Денежный 2 4 5 2 2 3" xfId="11830"/>
    <cellStyle name="Денежный 2 4 5 2 20" xfId="5545"/>
    <cellStyle name="Денежный 2 4 5 2 21" xfId="5833"/>
    <cellStyle name="Денежный 2 4 5 2 22" xfId="6301"/>
    <cellStyle name="Денежный 2 4 5 2 23" xfId="6799"/>
    <cellStyle name="Денежный 2 4 5 2 24" xfId="7297"/>
    <cellStyle name="Денежный 2 4 5 2 25" xfId="8276"/>
    <cellStyle name="Денежный 2 4 5 2 26" xfId="8656"/>
    <cellStyle name="Денежный 2 4 5 2 27" xfId="8970"/>
    <cellStyle name="Денежный 2 4 5 2 28" xfId="10540"/>
    <cellStyle name="Денежный 2 4 5 2 29" xfId="11542"/>
    <cellStyle name="Денежный 2 4 5 2 3" xfId="2232"/>
    <cellStyle name="Денежный 2 4 5 2 4" xfId="2425"/>
    <cellStyle name="Денежный 2 4 5 2 5" xfId="2579"/>
    <cellStyle name="Денежный 2 4 5 2 6" xfId="2713"/>
    <cellStyle name="Денежный 2 4 5 2 7" xfId="2841"/>
    <cellStyle name="Денежный 2 4 5 2 8" xfId="3129"/>
    <cellStyle name="Денежный 2 4 5 2 9" xfId="3257"/>
    <cellStyle name="Денежный 2 4 5 20" xfId="4804"/>
    <cellStyle name="Денежный 2 4 5 21" xfId="5010"/>
    <cellStyle name="Денежный 2 4 5 22" xfId="5729"/>
    <cellStyle name="Денежный 2 4 5 23" xfId="5774"/>
    <cellStyle name="Денежный 2 4 5 24" xfId="6735"/>
    <cellStyle name="Денежный 2 4 5 25" xfId="7233"/>
    <cellStyle name="Денежный 2 4 5 26" xfId="7960"/>
    <cellStyle name="Денежный 2 4 5 27" xfId="8164"/>
    <cellStyle name="Денежный 2 4 5 28" xfId="8025"/>
    <cellStyle name="Денежный 2 4 5 29" xfId="10207"/>
    <cellStyle name="Денежный 2 4 5 3" xfId="909"/>
    <cellStyle name="Денежный 2 4 5 3 10" xfId="9573"/>
    <cellStyle name="Денежный 2 4 5 3 11" xfId="10806"/>
    <cellStyle name="Денежный 2 4 5 3 12" xfId="11721"/>
    <cellStyle name="Денежный 2 4 5 3 2" xfId="910"/>
    <cellStyle name="Денежный 2 4 5 3 2 10" xfId="12199"/>
    <cellStyle name="Денежный 2 4 5 3 2 2" xfId="6030"/>
    <cellStyle name="Денежный 2 4 5 3 2 2 2" xfId="6031"/>
    <cellStyle name="Денежный 2 4 5 3 2 2 3" xfId="12200"/>
    <cellStyle name="Денежный 2 4 5 3 2 3" xfId="6498"/>
    <cellStyle name="Денежный 2 4 5 3 2 4" xfId="6996"/>
    <cellStyle name="Денежный 2 4 5 3 2 5" xfId="7494"/>
    <cellStyle name="Денежный 2 4 5 3 2 6" xfId="8550"/>
    <cellStyle name="Денежный 2 4 5 3 2 7" xfId="9041"/>
    <cellStyle name="Денежный 2 4 5 3 2 8" xfId="9574"/>
    <cellStyle name="Денежный 2 4 5 3 2 9" xfId="10807"/>
    <cellStyle name="Денежный 2 4 5 3 3" xfId="1034"/>
    <cellStyle name="Денежный 2 4 5 3 3 2" xfId="9698"/>
    <cellStyle name="Денежный 2 4 5 3 3 3" xfId="10931"/>
    <cellStyle name="Денежный 2 4 5 3 4" xfId="797"/>
    <cellStyle name="Денежный 2 4 5 3 4 2" xfId="9464"/>
    <cellStyle name="Денежный 2 4 5 3 4 3" xfId="10699"/>
    <cellStyle name="Денежный 2 4 5 3 5" xfId="1912"/>
    <cellStyle name="Денежный 2 4 5 3 5 2" xfId="6497"/>
    <cellStyle name="Денежный 2 4 5 3 5 3" xfId="12453"/>
    <cellStyle name="Денежный 2 4 5 3 6" xfId="6995"/>
    <cellStyle name="Денежный 2 4 5 3 7" xfId="7493"/>
    <cellStyle name="Денежный 2 4 5 3 8" xfId="8549"/>
    <cellStyle name="Денежный 2 4 5 3 9" xfId="9040"/>
    <cellStyle name="Денежный 2 4 5 30" xfId="11465"/>
    <cellStyle name="Денежный 2 4 5 4" xfId="1035"/>
    <cellStyle name="Денежный 2 4 5 4 10" xfId="11648"/>
    <cellStyle name="Денежный 2 4 5 4 2" xfId="1807"/>
    <cellStyle name="Денежный 2 4 5 4 2 2" xfId="6114"/>
    <cellStyle name="Денежный 2 4 5 4 2 3" xfId="12283"/>
    <cellStyle name="Денежный 2 4 5 4 3" xfId="6580"/>
    <cellStyle name="Денежный 2 4 5 4 4" xfId="7078"/>
    <cellStyle name="Денежный 2 4 5 4 5" xfId="7576"/>
    <cellStyle name="Денежный 2 4 5 4 6" xfId="8670"/>
    <cellStyle name="Денежный 2 4 5 4 7" xfId="9166"/>
    <cellStyle name="Денежный 2 4 5 4 8" xfId="9699"/>
    <cellStyle name="Денежный 2 4 5 4 9" xfId="10932"/>
    <cellStyle name="Денежный 2 4 5 5" xfId="794"/>
    <cellStyle name="Денежный 2 4 5 5 10" xfId="11637"/>
    <cellStyle name="Денежный 2 4 5 5 2" xfId="1771"/>
    <cellStyle name="Денежный 2 4 5 5 2 2" xfId="5955"/>
    <cellStyle name="Денежный 2 4 5 5 2 3" xfId="12124"/>
    <cellStyle name="Денежный 2 4 5 5 3" xfId="6423"/>
    <cellStyle name="Денежный 2 4 5 5 4" xfId="6921"/>
    <cellStyle name="Денежный 2 4 5 5 5" xfId="7419"/>
    <cellStyle name="Денежный 2 4 5 5 6" xfId="8437"/>
    <cellStyle name="Денежный 2 4 5 5 7" xfId="8925"/>
    <cellStyle name="Денежный 2 4 5 5 8" xfId="9461"/>
    <cellStyle name="Денежный 2 4 5 5 9" xfId="10696"/>
    <cellStyle name="Денежный 2 4 5 6" xfId="1583"/>
    <cellStyle name="Денежный 2 4 5 6 2" xfId="1777"/>
    <cellStyle name="Денежный 2 4 5 6 3" xfId="11638"/>
    <cellStyle name="Денежный 2 4 5 7" xfId="2318"/>
    <cellStyle name="Денежный 2 4 5 8" xfId="2088"/>
    <cellStyle name="Денежный 2 4 5 9" xfId="3023"/>
    <cellStyle name="Денежный 2 4 6" xfId="300"/>
    <cellStyle name="Денежный 2 4 6 10" xfId="3050"/>
    <cellStyle name="Денежный 2 4 6 11" xfId="3440"/>
    <cellStyle name="Денежный 2 4 6 12" xfId="3362"/>
    <cellStyle name="Денежный 2 4 6 13" xfId="3944"/>
    <cellStyle name="Денежный 2 4 6 14" xfId="3974"/>
    <cellStyle name="Денежный 2 4 6 15" xfId="4051"/>
    <cellStyle name="Денежный 2 4 6 16" xfId="4105"/>
    <cellStyle name="Денежный 2 4 6 17" xfId="4132"/>
    <cellStyle name="Денежный 2 4 6 18" xfId="4964"/>
    <cellStyle name="Денежный 2 4 6 19" xfId="5056"/>
    <cellStyle name="Денежный 2 4 6 2" xfId="633"/>
    <cellStyle name="Денежный 2 4 6 2 10" xfId="3546"/>
    <cellStyle name="Денежный 2 4 6 2 11" xfId="3674"/>
    <cellStyle name="Денежный 2 4 6 2 12" xfId="4152"/>
    <cellStyle name="Денежный 2 4 6 2 13" xfId="4307"/>
    <cellStyle name="Денежный 2 4 6 2 14" xfId="4455"/>
    <cellStyle name="Денежный 2 4 6 2 15" xfId="4586"/>
    <cellStyle name="Денежный 2 4 6 2 16" xfId="4714"/>
    <cellStyle name="Денежный 2 4 6 2 17" xfId="5135"/>
    <cellStyle name="Денежный 2 4 6 2 18" xfId="5282"/>
    <cellStyle name="Денежный 2 4 6 2 19" xfId="5418"/>
    <cellStyle name="Денежный 2 4 6 2 2" xfId="1661"/>
    <cellStyle name="Денежный 2 4 6 2 2 2" xfId="2097"/>
    <cellStyle name="Денежный 2 4 6 2 2 3" xfId="11831"/>
    <cellStyle name="Денежный 2 4 6 2 20" xfId="5546"/>
    <cellStyle name="Денежный 2 4 6 2 21" xfId="5834"/>
    <cellStyle name="Денежный 2 4 6 2 22" xfId="6302"/>
    <cellStyle name="Денежный 2 4 6 2 23" xfId="6800"/>
    <cellStyle name="Денежный 2 4 6 2 24" xfId="7298"/>
    <cellStyle name="Денежный 2 4 6 2 25" xfId="8277"/>
    <cellStyle name="Денежный 2 4 6 2 26" xfId="8573"/>
    <cellStyle name="Денежный 2 4 6 2 27" xfId="8415"/>
    <cellStyle name="Денежный 2 4 6 2 28" xfId="10541"/>
    <cellStyle name="Денежный 2 4 6 2 29" xfId="11543"/>
    <cellStyle name="Денежный 2 4 6 2 3" xfId="2233"/>
    <cellStyle name="Денежный 2 4 6 2 4" xfId="2426"/>
    <cellStyle name="Денежный 2 4 6 2 5" xfId="2580"/>
    <cellStyle name="Денежный 2 4 6 2 6" xfId="2714"/>
    <cellStyle name="Денежный 2 4 6 2 7" xfId="2842"/>
    <cellStyle name="Денежный 2 4 6 2 8" xfId="3130"/>
    <cellStyle name="Денежный 2 4 6 2 9" xfId="3258"/>
    <cellStyle name="Денежный 2 4 6 20" xfId="4891"/>
    <cellStyle name="Денежный 2 4 6 21" xfId="5014"/>
    <cellStyle name="Денежный 2 4 6 22" xfId="5730"/>
    <cellStyle name="Денежный 2 4 6 23" xfId="5650"/>
    <cellStyle name="Денежный 2 4 6 24" xfId="6736"/>
    <cellStyle name="Денежный 2 4 6 25" xfId="7234"/>
    <cellStyle name="Денежный 2 4 6 26" xfId="7961"/>
    <cellStyle name="Денежный 2 4 6 27" xfId="7815"/>
    <cellStyle name="Денежный 2 4 6 28" xfId="7724"/>
    <cellStyle name="Денежный 2 4 6 29" xfId="10208"/>
    <cellStyle name="Денежный 2 4 6 3" xfId="911"/>
    <cellStyle name="Денежный 2 4 6 3 10" xfId="9575"/>
    <cellStyle name="Денежный 2 4 6 3 11" xfId="10808"/>
    <cellStyle name="Денежный 2 4 6 3 12" xfId="11722"/>
    <cellStyle name="Денежный 2 4 6 3 2" xfId="912"/>
    <cellStyle name="Денежный 2 4 6 3 2 10" xfId="12201"/>
    <cellStyle name="Денежный 2 4 6 3 2 2" xfId="6032"/>
    <cellStyle name="Денежный 2 4 6 3 2 2 2" xfId="6033"/>
    <cellStyle name="Денежный 2 4 6 3 2 2 3" xfId="12202"/>
    <cellStyle name="Денежный 2 4 6 3 2 3" xfId="6500"/>
    <cellStyle name="Денежный 2 4 6 3 2 4" xfId="6998"/>
    <cellStyle name="Денежный 2 4 6 3 2 5" xfId="7496"/>
    <cellStyle name="Денежный 2 4 6 3 2 6" xfId="8552"/>
    <cellStyle name="Денежный 2 4 6 3 2 7" xfId="9043"/>
    <cellStyle name="Денежный 2 4 6 3 2 8" xfId="9576"/>
    <cellStyle name="Денежный 2 4 6 3 2 9" xfId="10809"/>
    <cellStyle name="Денежный 2 4 6 3 3" xfId="1032"/>
    <cellStyle name="Денежный 2 4 6 3 3 2" xfId="9696"/>
    <cellStyle name="Денежный 2 4 6 3 3 3" xfId="10929"/>
    <cellStyle name="Денежный 2 4 6 3 4" xfId="802"/>
    <cellStyle name="Денежный 2 4 6 3 4 2" xfId="9469"/>
    <cellStyle name="Денежный 2 4 6 3 4 3" xfId="10704"/>
    <cellStyle name="Денежный 2 4 6 3 5" xfId="1913"/>
    <cellStyle name="Денежный 2 4 6 3 5 2" xfId="6499"/>
    <cellStyle name="Денежный 2 4 6 3 5 3" xfId="12454"/>
    <cellStyle name="Денежный 2 4 6 3 6" xfId="6997"/>
    <cellStyle name="Денежный 2 4 6 3 7" xfId="7495"/>
    <cellStyle name="Денежный 2 4 6 3 8" xfId="8551"/>
    <cellStyle name="Денежный 2 4 6 3 9" xfId="9042"/>
    <cellStyle name="Денежный 2 4 6 30" xfId="11466"/>
    <cellStyle name="Денежный 2 4 6 4" xfId="1033"/>
    <cellStyle name="Денежный 2 4 6 4 10" xfId="11777"/>
    <cellStyle name="Денежный 2 4 6 4 2" xfId="2019"/>
    <cellStyle name="Денежный 2 4 6 4 2 2" xfId="6113"/>
    <cellStyle name="Денежный 2 4 6 4 2 3" xfId="12282"/>
    <cellStyle name="Денежный 2 4 6 4 3" xfId="6579"/>
    <cellStyle name="Денежный 2 4 6 4 4" xfId="7077"/>
    <cellStyle name="Денежный 2 4 6 4 5" xfId="7575"/>
    <cellStyle name="Денежный 2 4 6 4 6" xfId="8668"/>
    <cellStyle name="Денежный 2 4 6 4 7" xfId="9164"/>
    <cellStyle name="Денежный 2 4 6 4 8" xfId="9697"/>
    <cellStyle name="Денежный 2 4 6 4 9" xfId="10930"/>
    <cellStyle name="Денежный 2 4 6 5" xfId="798"/>
    <cellStyle name="Денежный 2 4 6 5 10" xfId="11741"/>
    <cellStyle name="Денежный 2 4 6 5 2" xfId="1939"/>
    <cellStyle name="Денежный 2 4 6 5 2 2" xfId="5957"/>
    <cellStyle name="Денежный 2 4 6 5 2 3" xfId="12126"/>
    <cellStyle name="Денежный 2 4 6 5 3" xfId="6425"/>
    <cellStyle name="Денежный 2 4 6 5 4" xfId="6923"/>
    <cellStyle name="Денежный 2 4 6 5 5" xfId="7421"/>
    <cellStyle name="Денежный 2 4 6 5 6" xfId="8441"/>
    <cellStyle name="Денежный 2 4 6 5 7" xfId="8929"/>
    <cellStyle name="Денежный 2 4 6 5 8" xfId="9465"/>
    <cellStyle name="Денежный 2 4 6 5 9" xfId="10700"/>
    <cellStyle name="Денежный 2 4 6 6" xfId="1584"/>
    <cellStyle name="Денежный 2 4 6 6 2" xfId="2350"/>
    <cellStyle name="Денежный 2 4 6 6 3" xfId="11972"/>
    <cellStyle name="Денежный 2 4 6 7" xfId="2459"/>
    <cellStyle name="Денежный 2 4 6 8" xfId="2383"/>
    <cellStyle name="Денежный 2 4 6 9" xfId="3024"/>
    <cellStyle name="Денежный 2 4 7" xfId="312"/>
    <cellStyle name="Денежный 2 4 7 10" xfId="3036"/>
    <cellStyle name="Денежный 2 4 7 11" xfId="2940"/>
    <cellStyle name="Денежный 2 4 7 12" xfId="3452"/>
    <cellStyle name="Денежный 2 4 7 13" xfId="3356"/>
    <cellStyle name="Денежный 2 4 7 14" xfId="3956"/>
    <cellStyle name="Денежный 2 4 7 15" xfId="3814"/>
    <cellStyle name="Денежный 2 4 7 16" xfId="3891"/>
    <cellStyle name="Денежный 2 4 7 17" xfId="4188"/>
    <cellStyle name="Денежный 2 4 7 18" xfId="4019"/>
    <cellStyle name="Денежный 2 4 7 19" xfId="4976"/>
    <cellStyle name="Денежный 2 4 7 2" xfId="573"/>
    <cellStyle name="Денежный 2 4 7 2 10" xfId="3512"/>
    <cellStyle name="Денежный 2 4 7 2 11" xfId="3640"/>
    <cellStyle name="Денежный 2 4 7 2 12" xfId="4102"/>
    <cellStyle name="Денежный 2 4 7 2 13" xfId="4267"/>
    <cellStyle name="Денежный 2 4 7 2 14" xfId="4412"/>
    <cellStyle name="Денежный 2 4 7 2 15" xfId="4551"/>
    <cellStyle name="Денежный 2 4 7 2 16" xfId="4680"/>
    <cellStyle name="Денежный 2 4 7 2 17" xfId="5098"/>
    <cellStyle name="Денежный 2 4 7 2 18" xfId="5242"/>
    <cellStyle name="Денежный 2 4 7 2 19" xfId="5384"/>
    <cellStyle name="Денежный 2 4 7 2 2" xfId="913"/>
    <cellStyle name="Денежный 2 4 7 2 2 10" xfId="11801"/>
    <cellStyle name="Денежный 2 4 7 2 2 2" xfId="2060"/>
    <cellStyle name="Денежный 2 4 7 2 2 2 2" xfId="6034"/>
    <cellStyle name="Денежный 2 4 7 2 2 2 3" xfId="12203"/>
    <cellStyle name="Денежный 2 4 7 2 2 3" xfId="6501"/>
    <cellStyle name="Денежный 2 4 7 2 2 4" xfId="6999"/>
    <cellStyle name="Денежный 2 4 7 2 2 5" xfId="7497"/>
    <cellStyle name="Денежный 2 4 7 2 2 6" xfId="8553"/>
    <cellStyle name="Денежный 2 4 7 2 2 7" xfId="9044"/>
    <cellStyle name="Денежный 2 4 7 2 2 8" xfId="9577"/>
    <cellStyle name="Денежный 2 4 7 2 2 9" xfId="10810"/>
    <cellStyle name="Денежный 2 4 7 2 20" xfId="5512"/>
    <cellStyle name="Денежный 2 4 7 2 21" xfId="5800"/>
    <cellStyle name="Денежный 2 4 7 2 22" xfId="6268"/>
    <cellStyle name="Денежный 2 4 7 2 23" xfId="6766"/>
    <cellStyle name="Денежный 2 4 7 2 24" xfId="7264"/>
    <cellStyle name="Денежный 2 4 7 2 25" xfId="8218"/>
    <cellStyle name="Денежный 2 4 7 2 26" xfId="8065"/>
    <cellStyle name="Денежный 2 4 7 2 27" xfId="8928"/>
    <cellStyle name="Денежный 2 4 7 2 28" xfId="10481"/>
    <cellStyle name="Денежный 2 4 7 2 29" xfId="11509"/>
    <cellStyle name="Денежный 2 4 7 2 3" xfId="914"/>
    <cellStyle name="Денежный 2 4 7 2 3 10" xfId="11929"/>
    <cellStyle name="Денежный 2 4 7 2 3 2" xfId="2210"/>
    <cellStyle name="Денежный 2 4 7 2 3 2 2" xfId="6035"/>
    <cellStyle name="Денежный 2 4 7 2 3 2 3" xfId="12204"/>
    <cellStyle name="Денежный 2 4 7 2 3 3" xfId="6502"/>
    <cellStyle name="Денежный 2 4 7 2 3 4" xfId="7000"/>
    <cellStyle name="Денежный 2 4 7 2 3 5" xfId="7498"/>
    <cellStyle name="Денежный 2 4 7 2 3 6" xfId="8554"/>
    <cellStyle name="Денежный 2 4 7 2 3 7" xfId="9045"/>
    <cellStyle name="Денежный 2 4 7 2 3 8" xfId="9578"/>
    <cellStyle name="Денежный 2 4 7 2 3 9" xfId="10811"/>
    <cellStyle name="Денежный 2 4 7 2 4" xfId="1031"/>
    <cellStyle name="Денежный 2 4 7 2 4 10" xfId="11986"/>
    <cellStyle name="Денежный 2 4 7 2 4 2" xfId="2380"/>
    <cellStyle name="Денежный 2 4 7 2 4 2 2" xfId="6112"/>
    <cellStyle name="Денежный 2 4 7 2 4 2 3" xfId="12281"/>
    <cellStyle name="Денежный 2 4 7 2 4 3" xfId="6578"/>
    <cellStyle name="Денежный 2 4 7 2 4 4" xfId="7076"/>
    <cellStyle name="Денежный 2 4 7 2 4 5" xfId="7574"/>
    <cellStyle name="Денежный 2 4 7 2 4 6" xfId="8666"/>
    <cellStyle name="Денежный 2 4 7 2 4 7" xfId="9162"/>
    <cellStyle name="Денежный 2 4 7 2 4 8" xfId="9695"/>
    <cellStyle name="Денежный 2 4 7 2 4 9" xfId="10928"/>
    <cellStyle name="Денежный 2 4 7 2 5" xfId="805"/>
    <cellStyle name="Денежный 2 4 7 2 5 10" xfId="12048"/>
    <cellStyle name="Денежный 2 4 7 2 5 2" xfId="2540"/>
    <cellStyle name="Денежный 2 4 7 2 5 2 2" xfId="5961"/>
    <cellStyle name="Денежный 2 4 7 2 5 2 3" xfId="12130"/>
    <cellStyle name="Денежный 2 4 7 2 5 3" xfId="6429"/>
    <cellStyle name="Денежный 2 4 7 2 5 4" xfId="6927"/>
    <cellStyle name="Денежный 2 4 7 2 5 5" xfId="7425"/>
    <cellStyle name="Денежный 2 4 7 2 5 6" xfId="8447"/>
    <cellStyle name="Денежный 2 4 7 2 5 7" xfId="8936"/>
    <cellStyle name="Денежный 2 4 7 2 5 8" xfId="9472"/>
    <cellStyle name="Денежный 2 4 7 2 5 9" xfId="10707"/>
    <cellStyle name="Денежный 2 4 7 2 6" xfId="1627"/>
    <cellStyle name="Денежный 2 4 7 2 6 2" xfId="2679"/>
    <cellStyle name="Денежный 2 4 7 2 6 3" xfId="12090"/>
    <cellStyle name="Денежный 2 4 7 2 7" xfId="2808"/>
    <cellStyle name="Денежный 2 4 7 2 8" xfId="3096"/>
    <cellStyle name="Денежный 2 4 7 2 9" xfId="3224"/>
    <cellStyle name="Денежный 2 4 7 20" xfId="5050"/>
    <cellStyle name="Денежный 2 4 7 21" xfId="4901"/>
    <cellStyle name="Денежный 2 4 7 22" xfId="5033"/>
    <cellStyle name="Денежный 2 4 7 23" xfId="5742"/>
    <cellStyle name="Денежный 2 4 7 24" xfId="5644"/>
    <cellStyle name="Денежный 2 4 7 25" xfId="6748"/>
    <cellStyle name="Денежный 2 4 7 26" xfId="7246"/>
    <cellStyle name="Денежный 2 4 7 27" xfId="7973"/>
    <cellStyle name="Денежный 2 4 7 28" xfId="7809"/>
    <cellStyle name="Денежный 2 4 7 29" xfId="7727"/>
    <cellStyle name="Денежный 2 4 7 3" xfId="678"/>
    <cellStyle name="Денежный 2 4 7 3 10" xfId="3577"/>
    <cellStyle name="Денежный 2 4 7 3 11" xfId="3705"/>
    <cellStyle name="Денежный 2 4 7 3 12" xfId="4192"/>
    <cellStyle name="Денежный 2 4 7 3 13" xfId="4344"/>
    <cellStyle name="Денежный 2 4 7 3 14" xfId="4487"/>
    <cellStyle name="Денежный 2 4 7 3 15" xfId="4617"/>
    <cellStyle name="Денежный 2 4 7 3 16" xfId="4745"/>
    <cellStyle name="Денежный 2 4 7 3 17" xfId="5169"/>
    <cellStyle name="Денежный 2 4 7 3 18" xfId="5319"/>
    <cellStyle name="Денежный 2 4 7 3 19" xfId="5449"/>
    <cellStyle name="Денежный 2 4 7 3 2" xfId="915"/>
    <cellStyle name="Денежный 2 4 7 3 2 10" xfId="11859"/>
    <cellStyle name="Денежный 2 4 7 3 2 2" xfId="2133"/>
    <cellStyle name="Денежный 2 4 7 3 2 2 2" xfId="6036"/>
    <cellStyle name="Денежный 2 4 7 3 2 2 3" xfId="12205"/>
    <cellStyle name="Денежный 2 4 7 3 2 3" xfId="6503"/>
    <cellStyle name="Денежный 2 4 7 3 2 4" xfId="7001"/>
    <cellStyle name="Денежный 2 4 7 3 2 5" xfId="7499"/>
    <cellStyle name="Денежный 2 4 7 3 2 6" xfId="8555"/>
    <cellStyle name="Денежный 2 4 7 3 2 7" xfId="9046"/>
    <cellStyle name="Денежный 2 4 7 3 2 8" xfId="9579"/>
    <cellStyle name="Денежный 2 4 7 3 2 9" xfId="10812"/>
    <cellStyle name="Денежный 2 4 7 3 20" xfId="5577"/>
    <cellStyle name="Денежный 2 4 7 3 21" xfId="5865"/>
    <cellStyle name="Денежный 2 4 7 3 22" xfId="6333"/>
    <cellStyle name="Денежный 2 4 7 3 23" xfId="6831"/>
    <cellStyle name="Денежный 2 4 7 3 24" xfId="7329"/>
    <cellStyle name="Денежный 2 4 7 3 25" xfId="8322"/>
    <cellStyle name="Денежный 2 4 7 3 26" xfId="8492"/>
    <cellStyle name="Денежный 2 4 7 3 27" xfId="9347"/>
    <cellStyle name="Денежный 2 4 7 3 28" xfId="10586"/>
    <cellStyle name="Денежный 2 4 7 3 29" xfId="11585"/>
    <cellStyle name="Денежный 2 4 7 3 3" xfId="1030"/>
    <cellStyle name="Денежный 2 4 7 3 3 10" xfId="11949"/>
    <cellStyle name="Денежный 2 4 7 3 3 2" xfId="2258"/>
    <cellStyle name="Денежный 2 4 7 3 3 2 2" xfId="6111"/>
    <cellStyle name="Денежный 2 4 7 3 3 2 3" xfId="12280"/>
    <cellStyle name="Денежный 2 4 7 3 3 3" xfId="6577"/>
    <cellStyle name="Денежный 2 4 7 3 3 4" xfId="7075"/>
    <cellStyle name="Денежный 2 4 7 3 3 5" xfId="7573"/>
    <cellStyle name="Денежный 2 4 7 3 3 6" xfId="8665"/>
    <cellStyle name="Денежный 2 4 7 3 3 7" xfId="9161"/>
    <cellStyle name="Денежный 2 4 7 3 3 8" xfId="9694"/>
    <cellStyle name="Денежный 2 4 7 3 3 9" xfId="10927"/>
    <cellStyle name="Денежный 2 4 7 3 4" xfId="808"/>
    <cellStyle name="Денежный 2 4 7 3 4 10" xfId="12025"/>
    <cellStyle name="Денежный 2 4 7 3 4 2" xfId="2465"/>
    <cellStyle name="Денежный 2 4 7 3 4 2 2" xfId="5963"/>
    <cellStyle name="Денежный 2 4 7 3 4 2 3" xfId="12132"/>
    <cellStyle name="Денежный 2 4 7 3 4 3" xfId="6431"/>
    <cellStyle name="Денежный 2 4 7 3 4 4" xfId="6929"/>
    <cellStyle name="Денежный 2 4 7 3 4 5" xfId="7427"/>
    <cellStyle name="Денежный 2 4 7 3 4 6" xfId="8450"/>
    <cellStyle name="Денежный 2 4 7 3 4 7" xfId="8939"/>
    <cellStyle name="Денежный 2 4 7 3 4 8" xfId="9475"/>
    <cellStyle name="Денежный 2 4 7 3 4 9" xfId="10710"/>
    <cellStyle name="Денежный 2 4 7 3 5" xfId="1703"/>
    <cellStyle name="Денежный 2 4 7 3 5 2" xfId="2615"/>
    <cellStyle name="Денежный 2 4 7 3 5 3" xfId="12069"/>
    <cellStyle name="Денежный 2 4 7 3 6" xfId="2745"/>
    <cellStyle name="Денежный 2 4 7 3 7" xfId="2873"/>
    <cellStyle name="Денежный 2 4 7 3 8" xfId="3161"/>
    <cellStyle name="Денежный 2 4 7 3 9" xfId="3289"/>
    <cellStyle name="Денежный 2 4 7 30" xfId="10220"/>
    <cellStyle name="Денежный 2 4 7 31" xfId="11478"/>
    <cellStyle name="Денежный 2 4 7 4" xfId="916"/>
    <cellStyle name="Денежный 2 4 7 4 2" xfId="9580"/>
    <cellStyle name="Денежный 2 4 7 4 3" xfId="10813"/>
    <cellStyle name="Денежный 2 4 7 5" xfId="1596"/>
    <cellStyle name="Денежный 2 4 7 5 2" xfId="2014"/>
    <cellStyle name="Денежный 2 4 7 5 3" xfId="11773"/>
    <cellStyle name="Денежный 2 4 7 6" xfId="1861"/>
    <cellStyle name="Денежный 2 4 7 7" xfId="2344"/>
    <cellStyle name="Денежный 2 4 7 8" xfId="1983"/>
    <cellStyle name="Денежный 2 4 7 9" xfId="2461"/>
    <cellStyle name="Денежный 2 4 8" xfId="656"/>
    <cellStyle name="Денежный 2 4 8 10" xfId="3566"/>
    <cellStyle name="Денежный 2 4 8 11" xfId="3694"/>
    <cellStyle name="Денежный 2 4 8 12" xfId="4174"/>
    <cellStyle name="Денежный 2 4 8 13" xfId="4329"/>
    <cellStyle name="Денежный 2 4 8 14" xfId="4475"/>
    <cellStyle name="Денежный 2 4 8 15" xfId="4606"/>
    <cellStyle name="Денежный 2 4 8 16" xfId="4734"/>
    <cellStyle name="Денежный 2 4 8 17" xfId="5156"/>
    <cellStyle name="Денежный 2 4 8 18" xfId="5303"/>
    <cellStyle name="Денежный 2 4 8 19" xfId="5438"/>
    <cellStyle name="Денежный 2 4 8 2" xfId="1681"/>
    <cellStyle name="Денежный 2 4 8 2 2" xfId="2113"/>
    <cellStyle name="Денежный 2 4 8 2 3" xfId="11845"/>
    <cellStyle name="Денежный 2 4 8 20" xfId="5566"/>
    <cellStyle name="Денежный 2 4 8 21" xfId="5854"/>
    <cellStyle name="Денежный 2 4 8 22" xfId="6322"/>
    <cellStyle name="Денежный 2 4 8 23" xfId="6820"/>
    <cellStyle name="Денежный 2 4 8 24" xfId="7318"/>
    <cellStyle name="Денежный 2 4 8 25" xfId="8300"/>
    <cellStyle name="Денежный 2 4 8 26" xfId="8684"/>
    <cellStyle name="Денежный 2 4 8 27" xfId="8927"/>
    <cellStyle name="Денежный 2 4 8 28" xfId="10564"/>
    <cellStyle name="Денежный 2 4 8 29" xfId="11563"/>
    <cellStyle name="Денежный 2 4 8 3" xfId="2247"/>
    <cellStyle name="Денежный 2 4 8 4" xfId="2447"/>
    <cellStyle name="Денежный 2 4 8 5" xfId="2601"/>
    <cellStyle name="Денежный 2 4 8 6" xfId="2734"/>
    <cellStyle name="Денежный 2 4 8 7" xfId="2862"/>
    <cellStyle name="Денежный 2 4 8 8" xfId="3150"/>
    <cellStyle name="Денежный 2 4 8 9" xfId="3278"/>
    <cellStyle name="Денежный 2 4 9" xfId="728"/>
    <cellStyle name="Денежный 2 4 9 10" xfId="3626"/>
    <cellStyle name="Денежный 2 4 9 11" xfId="3754"/>
    <cellStyle name="Денежный 2 4 9 12" xfId="4241"/>
    <cellStyle name="Денежный 2 4 9 13" xfId="4393"/>
    <cellStyle name="Денежный 2 4 9 14" xfId="4536"/>
    <cellStyle name="Денежный 2 4 9 15" xfId="4666"/>
    <cellStyle name="Денежный 2 4 9 16" xfId="4794"/>
    <cellStyle name="Денежный 2 4 9 17" xfId="5218"/>
    <cellStyle name="Денежный 2 4 9 18" xfId="5368"/>
    <cellStyle name="Денежный 2 4 9 19" xfId="5498"/>
    <cellStyle name="Денежный 2 4 9 2" xfId="1866"/>
    <cellStyle name="Денежный 2 4 9 2 2" xfId="2182"/>
    <cellStyle name="Денежный 2 4 9 2 3" xfId="11908"/>
    <cellStyle name="Денежный 2 4 9 20" xfId="5626"/>
    <cellStyle name="Денежный 2 4 9 21" xfId="5914"/>
    <cellStyle name="Денежный 2 4 9 22" xfId="6382"/>
    <cellStyle name="Денежный 2 4 9 23" xfId="6880"/>
    <cellStyle name="Денежный 2 4 9 24" xfId="7378"/>
    <cellStyle name="Денежный 2 4 9 25" xfId="8372"/>
    <cellStyle name="Денежный 2 4 9 26" xfId="8435"/>
    <cellStyle name="Денежный 2 4 9 27" xfId="9398"/>
    <cellStyle name="Денежный 2 4 9 28" xfId="10636"/>
    <cellStyle name="Денежный 2 4 9 29" xfId="11681"/>
    <cellStyle name="Денежный 2 4 9 3" xfId="2307"/>
    <cellStyle name="Денежный 2 4 9 4" xfId="2514"/>
    <cellStyle name="Денежный 2 4 9 5" xfId="2664"/>
    <cellStyle name="Денежный 2 4 9 6" xfId="2794"/>
    <cellStyle name="Денежный 2 4 9 7" xfId="2922"/>
    <cellStyle name="Денежный 2 4 9 8" xfId="3210"/>
    <cellStyle name="Денежный 2 4 9 9" xfId="3338"/>
    <cellStyle name="Денежный 2 40" xfId="5119"/>
    <cellStyle name="Денежный 2 41" xfId="5068"/>
    <cellStyle name="Денежный 2 42" xfId="4813"/>
    <cellStyle name="Денежный 2 43" xfId="5636"/>
    <cellStyle name="Денежный 2 44" xfId="5690"/>
    <cellStyle name="Денежный 2 45" xfId="6682"/>
    <cellStyle name="Денежный 2 46" xfId="7180"/>
    <cellStyle name="Денежный 2 47" xfId="7681"/>
    <cellStyle name="Денежный 2 48" xfId="8873"/>
    <cellStyle name="Денежный 2 49" xfId="9248"/>
    <cellStyle name="Денежный 2 49 2" xfId="13576"/>
    <cellStyle name="Денежный 2 49 3" xfId="14746"/>
    <cellStyle name="Денежный 2 49 3 2" xfId="16234"/>
    <cellStyle name="Денежный 2 49 3 3" xfId="20217"/>
    <cellStyle name="Денежный 2 49 3 4" xfId="23040"/>
    <cellStyle name="Денежный 2 49 3 5" xfId="27038"/>
    <cellStyle name="Денежный 2 49 3 6" xfId="25781"/>
    <cellStyle name="Денежный 2 49 3 7" xfId="26195"/>
    <cellStyle name="Денежный 2 49 3 8" xfId="33390"/>
    <cellStyle name="Денежный 2 49 3 9" xfId="31730"/>
    <cellStyle name="Денежный 2 49 4" xfId="17418"/>
    <cellStyle name="Денежный 2 49 5" xfId="18730"/>
    <cellStyle name="Денежный 2 49 5 2" xfId="25473"/>
    <cellStyle name="Денежный 2 49 5 3" xfId="27873"/>
    <cellStyle name="Денежный 2 49 5 4" xfId="29310"/>
    <cellStyle name="Денежный 2 49 5 5" xfId="30616"/>
    <cellStyle name="Денежный 2 49 5 6" xfId="34757"/>
    <cellStyle name="Денежный 2 49 5 7" xfId="36093"/>
    <cellStyle name="Денежный 2 5" xfId="230"/>
    <cellStyle name="Денежный 2 5 10" xfId="1029"/>
    <cellStyle name="Денежный 2 5 10 10" xfId="11665"/>
    <cellStyle name="Денежный 2 5 10 2" xfId="1826"/>
    <cellStyle name="Денежный 2 5 10 2 2" xfId="6110"/>
    <cellStyle name="Денежный 2 5 10 2 3" xfId="12279"/>
    <cellStyle name="Денежный 2 5 10 3" xfId="6576"/>
    <cellStyle name="Денежный 2 5 10 4" xfId="7074"/>
    <cellStyle name="Денежный 2 5 10 5" xfId="7572"/>
    <cellStyle name="Денежный 2 5 10 6" xfId="8664"/>
    <cellStyle name="Денежный 2 5 10 7" xfId="9160"/>
    <cellStyle name="Денежный 2 5 10 8" xfId="9693"/>
    <cellStyle name="Денежный 2 5 10 9" xfId="10926"/>
    <cellStyle name="Денежный 2 5 11" xfId="814"/>
    <cellStyle name="Денежный 2 5 11 10" xfId="11852"/>
    <cellStyle name="Денежный 2 5 11 2" xfId="2120"/>
    <cellStyle name="Денежный 2 5 11 2 2" xfId="5967"/>
    <cellStyle name="Денежный 2 5 11 2 3" xfId="12136"/>
    <cellStyle name="Денежный 2 5 11 3" xfId="6435"/>
    <cellStyle name="Денежный 2 5 11 4" xfId="6933"/>
    <cellStyle name="Денежный 2 5 11 5" xfId="7431"/>
    <cellStyle name="Денежный 2 5 11 6" xfId="8456"/>
    <cellStyle name="Денежный 2 5 11 7" xfId="8945"/>
    <cellStyle name="Денежный 2 5 11 8" xfId="9481"/>
    <cellStyle name="Денежный 2 5 11 9" xfId="10716"/>
    <cellStyle name="Денежный 2 5 12" xfId="1320"/>
    <cellStyle name="Денежный 2 5 12 2" xfId="2049"/>
    <cellStyle name="Денежный 2 5 12 3" xfId="11794"/>
    <cellStyle name="Денежный 2 5 13" xfId="2329"/>
    <cellStyle name="Денежный 2 5 14" xfId="2129"/>
    <cellStyle name="Денежный 2 5 15" xfId="2976"/>
    <cellStyle name="Денежный 2 5 16" xfId="3088"/>
    <cellStyle name="Денежный 2 5 17" xfId="3393"/>
    <cellStyle name="Денежный 2 5 18" xfId="3474"/>
    <cellStyle name="Денежный 2 5 19" xfId="3882"/>
    <cellStyle name="Денежный 2 5 2" xfId="233"/>
    <cellStyle name="Денежный 2 5 2 10" xfId="2401"/>
    <cellStyle name="Денежный 2 5 2 11" xfId="2979"/>
    <cellStyle name="Денежный 2 5 2 12" xfId="2966"/>
    <cellStyle name="Денежный 2 5 2 13" xfId="3396"/>
    <cellStyle name="Денежный 2 5 2 14" xfId="3383"/>
    <cellStyle name="Денежный 2 5 2 15" xfId="3885"/>
    <cellStyle name="Денежный 2 5 2 16" xfId="3843"/>
    <cellStyle name="Денежный 2 5 2 17" xfId="3999"/>
    <cellStyle name="Денежный 2 5 2 18" xfId="4123"/>
    <cellStyle name="Денежный 2 5 2 19" xfId="4002"/>
    <cellStyle name="Денежный 2 5 2 2" xfId="301"/>
    <cellStyle name="Денежный 2 5 2 2 10" xfId="3025"/>
    <cellStyle name="Денежный 2 5 2 2 11" xfId="3080"/>
    <cellStyle name="Денежный 2 5 2 2 12" xfId="3441"/>
    <cellStyle name="Денежный 2 5 2 2 13" xfId="3490"/>
    <cellStyle name="Денежный 2 5 2 2 14" xfId="3945"/>
    <cellStyle name="Денежный 2 5 2 2 15" xfId="4063"/>
    <cellStyle name="Денежный 2 5 2 2 16" xfId="3770"/>
    <cellStyle name="Денежный 2 5 2 2 17" xfId="4338"/>
    <cellStyle name="Денежный 2 5 2 2 18" xfId="4401"/>
    <cellStyle name="Денежный 2 5 2 2 19" xfId="4965"/>
    <cellStyle name="Денежный 2 5 2 2 2" xfId="579"/>
    <cellStyle name="Денежный 2 5 2 2 2 10" xfId="3099"/>
    <cellStyle name="Денежный 2 5 2 2 2 11" xfId="3227"/>
    <cellStyle name="Денежный 2 5 2 2 2 12" xfId="3515"/>
    <cellStyle name="Денежный 2 5 2 2 2 13" xfId="3643"/>
    <cellStyle name="Денежный 2 5 2 2 2 14" xfId="4108"/>
    <cellStyle name="Денежный 2 5 2 2 2 15" xfId="4271"/>
    <cellStyle name="Денежный 2 5 2 2 2 16" xfId="4416"/>
    <cellStyle name="Денежный 2 5 2 2 2 17" xfId="4554"/>
    <cellStyle name="Денежный 2 5 2 2 2 18" xfId="4683"/>
    <cellStyle name="Денежный 2 5 2 2 2 19" xfId="5101"/>
    <cellStyle name="Денежный 2 5 2 2 2 2" xfId="634"/>
    <cellStyle name="Денежный 2 5 2 2 2 2 10" xfId="3547"/>
    <cellStyle name="Денежный 2 5 2 2 2 2 11" xfId="3675"/>
    <cellStyle name="Денежный 2 5 2 2 2 2 12" xfId="4153"/>
    <cellStyle name="Денежный 2 5 2 2 2 2 13" xfId="4308"/>
    <cellStyle name="Денежный 2 5 2 2 2 2 14" xfId="4456"/>
    <cellStyle name="Денежный 2 5 2 2 2 2 15" xfId="4587"/>
    <cellStyle name="Денежный 2 5 2 2 2 2 16" xfId="4715"/>
    <cellStyle name="Денежный 2 5 2 2 2 2 17" xfId="5136"/>
    <cellStyle name="Денежный 2 5 2 2 2 2 18" xfId="5283"/>
    <cellStyle name="Денежный 2 5 2 2 2 2 19" xfId="5419"/>
    <cellStyle name="Денежный 2 5 2 2 2 2 2" xfId="921"/>
    <cellStyle name="Денежный 2 5 2 2 2 2 2 2" xfId="9585"/>
    <cellStyle name="Денежный 2 5 2 2 2 2 2 3" xfId="10818"/>
    <cellStyle name="Денежный 2 5 2 2 2 2 20" xfId="5547"/>
    <cellStyle name="Денежный 2 5 2 2 2 2 21" xfId="5835"/>
    <cellStyle name="Денежный 2 5 2 2 2 2 22" xfId="6303"/>
    <cellStyle name="Денежный 2 5 2 2 2 2 23" xfId="6801"/>
    <cellStyle name="Денежный 2 5 2 2 2 2 24" xfId="7299"/>
    <cellStyle name="Денежный 2 5 2 2 2 2 25" xfId="8278"/>
    <cellStyle name="Денежный 2 5 2 2 2 2 26" xfId="8571"/>
    <cellStyle name="Денежный 2 5 2 2 2 2 27" xfId="9299"/>
    <cellStyle name="Денежный 2 5 2 2 2 2 28" xfId="10542"/>
    <cellStyle name="Денежный 2 5 2 2 2 2 29" xfId="11544"/>
    <cellStyle name="Денежный 2 5 2 2 2 2 3" xfId="922"/>
    <cellStyle name="Денежный 2 5 2 2 2 2 3 2" xfId="9586"/>
    <cellStyle name="Денежный 2 5 2 2 2 2 3 3" xfId="10819"/>
    <cellStyle name="Денежный 2 5 2 2 2 2 4" xfId="1662"/>
    <cellStyle name="Денежный 2 5 2 2 2 2 4 2" xfId="2427"/>
    <cellStyle name="Денежный 2 5 2 2 2 2 4 3" xfId="12017"/>
    <cellStyle name="Денежный 2 5 2 2 2 2 5" xfId="2581"/>
    <cellStyle name="Денежный 2 5 2 2 2 2 6" xfId="2715"/>
    <cellStyle name="Денежный 2 5 2 2 2 2 7" xfId="2843"/>
    <cellStyle name="Денежный 2 5 2 2 2 2 8" xfId="3131"/>
    <cellStyle name="Денежный 2 5 2 2 2 2 9" xfId="3259"/>
    <cellStyle name="Денежный 2 5 2 2 2 20" xfId="5245"/>
    <cellStyle name="Денежный 2 5 2 2 2 21" xfId="5387"/>
    <cellStyle name="Денежный 2 5 2 2 2 22" xfId="5515"/>
    <cellStyle name="Денежный 2 5 2 2 2 23" xfId="5803"/>
    <cellStyle name="Денежный 2 5 2 2 2 24" xfId="6271"/>
    <cellStyle name="Денежный 2 5 2 2 2 25" xfId="6769"/>
    <cellStyle name="Денежный 2 5 2 2 2 26" xfId="7267"/>
    <cellStyle name="Денежный 2 5 2 2 2 27" xfId="8224"/>
    <cellStyle name="Денежный 2 5 2 2 2 28" xfId="8062"/>
    <cellStyle name="Денежный 2 5 2 2 2 29" xfId="8913"/>
    <cellStyle name="Денежный 2 5 2 2 2 3" xfId="709"/>
    <cellStyle name="Денежный 2 5 2 2 2 3 10" xfId="3607"/>
    <cellStyle name="Денежный 2 5 2 2 2 3 11" xfId="3735"/>
    <cellStyle name="Денежный 2 5 2 2 2 3 12" xfId="4222"/>
    <cellStyle name="Денежный 2 5 2 2 2 3 13" xfId="4374"/>
    <cellStyle name="Денежный 2 5 2 2 2 3 14" xfId="4517"/>
    <cellStyle name="Денежный 2 5 2 2 2 3 15" xfId="4647"/>
    <cellStyle name="Денежный 2 5 2 2 2 3 16" xfId="4775"/>
    <cellStyle name="Денежный 2 5 2 2 2 3 17" xfId="5199"/>
    <cellStyle name="Денежный 2 5 2 2 2 3 18" xfId="5349"/>
    <cellStyle name="Денежный 2 5 2 2 2 3 19" xfId="5479"/>
    <cellStyle name="Денежный 2 5 2 2 2 3 2" xfId="1734"/>
    <cellStyle name="Денежный 2 5 2 2 2 3 2 2" xfId="2163"/>
    <cellStyle name="Денежный 2 5 2 2 2 3 2 3" xfId="11889"/>
    <cellStyle name="Денежный 2 5 2 2 2 3 20" xfId="5607"/>
    <cellStyle name="Денежный 2 5 2 2 2 3 21" xfId="5895"/>
    <cellStyle name="Денежный 2 5 2 2 2 3 22" xfId="6363"/>
    <cellStyle name="Денежный 2 5 2 2 2 3 23" xfId="6861"/>
    <cellStyle name="Денежный 2 5 2 2 2 3 24" xfId="7359"/>
    <cellStyle name="Денежный 2 5 2 2 2 3 25" xfId="8353"/>
    <cellStyle name="Денежный 2 5 2 2 2 3 26" xfId="8472"/>
    <cellStyle name="Денежный 2 5 2 2 2 3 27" xfId="9379"/>
    <cellStyle name="Денежный 2 5 2 2 2 3 28" xfId="10617"/>
    <cellStyle name="Денежный 2 5 2 2 2 3 29" xfId="11616"/>
    <cellStyle name="Денежный 2 5 2 2 2 3 3" xfId="2288"/>
    <cellStyle name="Денежный 2 5 2 2 2 3 4" xfId="2495"/>
    <cellStyle name="Денежный 2 5 2 2 2 3 5" xfId="2645"/>
    <cellStyle name="Денежный 2 5 2 2 2 3 6" xfId="2775"/>
    <cellStyle name="Денежный 2 5 2 2 2 3 7" xfId="2903"/>
    <cellStyle name="Денежный 2 5 2 2 2 3 8" xfId="3191"/>
    <cellStyle name="Денежный 2 5 2 2 2 3 9" xfId="3319"/>
    <cellStyle name="Денежный 2 5 2 2 2 30" xfId="10487"/>
    <cellStyle name="Денежный 2 5 2 2 2 31" xfId="11512"/>
    <cellStyle name="Денежный 2 5 2 2 2 4" xfId="920"/>
    <cellStyle name="Денежный 2 5 2 2 2 4 10" xfId="11806"/>
    <cellStyle name="Денежный 2 5 2 2 2 4 2" xfId="2065"/>
    <cellStyle name="Денежный 2 5 2 2 2 4 2 2" xfId="6040"/>
    <cellStyle name="Денежный 2 5 2 2 2 4 2 3" xfId="12209"/>
    <cellStyle name="Денежный 2 5 2 2 2 4 3" xfId="6507"/>
    <cellStyle name="Денежный 2 5 2 2 2 4 4" xfId="7005"/>
    <cellStyle name="Денежный 2 5 2 2 2 4 5" xfId="7503"/>
    <cellStyle name="Денежный 2 5 2 2 2 4 6" xfId="8560"/>
    <cellStyle name="Денежный 2 5 2 2 2 4 7" xfId="9051"/>
    <cellStyle name="Денежный 2 5 2 2 2 4 8" xfId="9584"/>
    <cellStyle name="Денежный 2 5 2 2 2 4 9" xfId="10817"/>
    <cellStyle name="Денежный 2 5 2 2 2 5" xfId="1027"/>
    <cellStyle name="Денежный 2 5 2 2 2 5 10" xfId="11932"/>
    <cellStyle name="Денежный 2 5 2 2 2 5 2" xfId="2213"/>
    <cellStyle name="Денежный 2 5 2 2 2 5 2 2" xfId="6108"/>
    <cellStyle name="Денежный 2 5 2 2 2 5 2 3" xfId="12277"/>
    <cellStyle name="Денежный 2 5 2 2 2 5 3" xfId="6574"/>
    <cellStyle name="Денежный 2 5 2 2 2 5 4" xfId="7072"/>
    <cellStyle name="Денежный 2 5 2 2 2 5 5" xfId="7570"/>
    <cellStyle name="Денежный 2 5 2 2 2 5 6" xfId="8662"/>
    <cellStyle name="Денежный 2 5 2 2 2 5 7" xfId="9158"/>
    <cellStyle name="Денежный 2 5 2 2 2 5 8" xfId="9691"/>
    <cellStyle name="Денежный 2 5 2 2 2 5 9" xfId="10924"/>
    <cellStyle name="Денежный 2 5 2 2 2 6" xfId="818"/>
    <cellStyle name="Денежный 2 5 2 2 2 6 10" xfId="11989"/>
    <cellStyle name="Денежный 2 5 2 2 2 6 2" xfId="2386"/>
    <cellStyle name="Денежный 2 5 2 2 2 6 2 2" xfId="5970"/>
    <cellStyle name="Денежный 2 5 2 2 2 6 2 3" xfId="12139"/>
    <cellStyle name="Денежный 2 5 2 2 2 6 3" xfId="6438"/>
    <cellStyle name="Денежный 2 5 2 2 2 6 4" xfId="6936"/>
    <cellStyle name="Денежный 2 5 2 2 2 6 5" xfId="7434"/>
    <cellStyle name="Денежный 2 5 2 2 2 6 6" xfId="8460"/>
    <cellStyle name="Денежный 2 5 2 2 2 6 7" xfId="8949"/>
    <cellStyle name="Денежный 2 5 2 2 2 6 8" xfId="9485"/>
    <cellStyle name="Денежный 2 5 2 2 2 6 9" xfId="10720"/>
    <cellStyle name="Денежный 2 5 2 2 2 7" xfId="1630"/>
    <cellStyle name="Денежный 2 5 2 2 2 7 2" xfId="2544"/>
    <cellStyle name="Денежный 2 5 2 2 2 7 3" xfId="12051"/>
    <cellStyle name="Денежный 2 5 2 2 2 8" xfId="2682"/>
    <cellStyle name="Денежный 2 5 2 2 2 9" xfId="2811"/>
    <cellStyle name="Денежный 2 5 2 2 20" xfId="4846"/>
    <cellStyle name="Денежный 2 5 2 2 21" xfId="4993"/>
    <cellStyle name="Денежный 2 5 2 2 22" xfId="4856"/>
    <cellStyle name="Денежный 2 5 2 2 23" xfId="5731"/>
    <cellStyle name="Денежный 2 5 2 2 24" xfId="5773"/>
    <cellStyle name="Денежный 2 5 2 2 25" xfId="6737"/>
    <cellStyle name="Денежный 2 5 2 2 26" xfId="7235"/>
    <cellStyle name="Денежный 2 5 2 2 27" xfId="7962"/>
    <cellStyle name="Денежный 2 5 2 2 28" xfId="8031"/>
    <cellStyle name="Денежный 2 5 2 2 29" xfId="8250"/>
    <cellStyle name="Денежный 2 5 2 2 3" xfId="681"/>
    <cellStyle name="Денежный 2 5 2 2 3 10" xfId="3580"/>
    <cellStyle name="Денежный 2 5 2 2 3 11" xfId="3708"/>
    <cellStyle name="Денежный 2 5 2 2 3 12" xfId="4195"/>
    <cellStyle name="Денежный 2 5 2 2 3 13" xfId="4347"/>
    <cellStyle name="Денежный 2 5 2 2 3 14" xfId="4490"/>
    <cellStyle name="Денежный 2 5 2 2 3 15" xfId="4620"/>
    <cellStyle name="Денежный 2 5 2 2 3 16" xfId="4748"/>
    <cellStyle name="Денежный 2 5 2 2 3 17" xfId="5172"/>
    <cellStyle name="Денежный 2 5 2 2 3 18" xfId="5322"/>
    <cellStyle name="Денежный 2 5 2 2 3 19" xfId="5452"/>
    <cellStyle name="Денежный 2 5 2 2 3 2" xfId="923"/>
    <cellStyle name="Денежный 2 5 2 2 3 2 10" xfId="11862"/>
    <cellStyle name="Денежный 2 5 2 2 3 2 2" xfId="2136"/>
    <cellStyle name="Денежный 2 5 2 2 3 2 2 2" xfId="6041"/>
    <cellStyle name="Денежный 2 5 2 2 3 2 2 3" xfId="12210"/>
    <cellStyle name="Денежный 2 5 2 2 3 2 3" xfId="6508"/>
    <cellStyle name="Денежный 2 5 2 2 3 2 4" xfId="7006"/>
    <cellStyle name="Денежный 2 5 2 2 3 2 5" xfId="7504"/>
    <cellStyle name="Денежный 2 5 2 2 3 2 6" xfId="8563"/>
    <cellStyle name="Денежный 2 5 2 2 3 2 7" xfId="9054"/>
    <cellStyle name="Денежный 2 5 2 2 3 2 8" xfId="9587"/>
    <cellStyle name="Денежный 2 5 2 2 3 2 9" xfId="10820"/>
    <cellStyle name="Денежный 2 5 2 2 3 20" xfId="5580"/>
    <cellStyle name="Денежный 2 5 2 2 3 21" xfId="5868"/>
    <cellStyle name="Денежный 2 5 2 2 3 22" xfId="6336"/>
    <cellStyle name="Денежный 2 5 2 2 3 23" xfId="6834"/>
    <cellStyle name="Денежный 2 5 2 2 3 24" xfId="7332"/>
    <cellStyle name="Денежный 2 5 2 2 3 25" xfId="8325"/>
    <cellStyle name="Денежный 2 5 2 2 3 26" xfId="8704"/>
    <cellStyle name="Денежный 2 5 2 2 3 27" xfId="9263"/>
    <cellStyle name="Денежный 2 5 2 2 3 28" xfId="10589"/>
    <cellStyle name="Денежный 2 5 2 2 3 29" xfId="11588"/>
    <cellStyle name="Денежный 2 5 2 2 3 3" xfId="1026"/>
    <cellStyle name="Денежный 2 5 2 2 3 3 10" xfId="11952"/>
    <cellStyle name="Денежный 2 5 2 2 3 3 2" xfId="2261"/>
    <cellStyle name="Денежный 2 5 2 2 3 3 2 2" xfId="6107"/>
    <cellStyle name="Денежный 2 5 2 2 3 3 2 3" xfId="12276"/>
    <cellStyle name="Денежный 2 5 2 2 3 3 3" xfId="6573"/>
    <cellStyle name="Денежный 2 5 2 2 3 3 4" xfId="7071"/>
    <cellStyle name="Денежный 2 5 2 2 3 3 5" xfId="7569"/>
    <cellStyle name="Денежный 2 5 2 2 3 3 6" xfId="8661"/>
    <cellStyle name="Денежный 2 5 2 2 3 3 7" xfId="9157"/>
    <cellStyle name="Денежный 2 5 2 2 3 3 8" xfId="9690"/>
    <cellStyle name="Денежный 2 5 2 2 3 3 9" xfId="10923"/>
    <cellStyle name="Денежный 2 5 2 2 3 4" xfId="826"/>
    <cellStyle name="Денежный 2 5 2 2 3 4 10" xfId="12028"/>
    <cellStyle name="Денежный 2 5 2 2 3 4 2" xfId="2468"/>
    <cellStyle name="Денежный 2 5 2 2 3 4 2 2" xfId="5975"/>
    <cellStyle name="Денежный 2 5 2 2 3 4 2 3" xfId="12144"/>
    <cellStyle name="Денежный 2 5 2 2 3 4 3" xfId="6443"/>
    <cellStyle name="Денежный 2 5 2 2 3 4 4" xfId="6941"/>
    <cellStyle name="Денежный 2 5 2 2 3 4 5" xfId="7439"/>
    <cellStyle name="Денежный 2 5 2 2 3 4 6" xfId="8468"/>
    <cellStyle name="Денежный 2 5 2 2 3 4 7" xfId="8957"/>
    <cellStyle name="Денежный 2 5 2 2 3 4 8" xfId="9493"/>
    <cellStyle name="Денежный 2 5 2 2 3 4 9" xfId="10728"/>
    <cellStyle name="Денежный 2 5 2 2 3 5" xfId="1706"/>
    <cellStyle name="Денежный 2 5 2 2 3 5 2" xfId="2618"/>
    <cellStyle name="Денежный 2 5 2 2 3 5 3" xfId="12072"/>
    <cellStyle name="Денежный 2 5 2 2 3 6" xfId="2748"/>
    <cellStyle name="Денежный 2 5 2 2 3 7" xfId="2876"/>
    <cellStyle name="Денежный 2 5 2 2 3 8" xfId="3164"/>
    <cellStyle name="Денежный 2 5 2 2 3 9" xfId="3292"/>
    <cellStyle name="Денежный 2 5 2 2 30" xfId="10209"/>
    <cellStyle name="Денежный 2 5 2 2 31" xfId="11467"/>
    <cellStyle name="Денежный 2 5 2 2 4" xfId="924"/>
    <cellStyle name="Денежный 2 5 2 2 4 2" xfId="9588"/>
    <cellStyle name="Денежный 2 5 2 2 4 3" xfId="10821"/>
    <cellStyle name="Денежный 2 5 2 2 5" xfId="1585"/>
    <cellStyle name="Денежный 2 5 2 2 5 2" xfId="1806"/>
    <cellStyle name="Денежный 2 5 2 2 5 3" xfId="11647"/>
    <cellStyle name="Денежный 2 5 2 2 6" xfId="1992"/>
    <cellStyle name="Денежный 2 5 2 2 7" xfId="1843"/>
    <cellStyle name="Денежный 2 5 2 2 8" xfId="2200"/>
    <cellStyle name="Денежный 2 5 2 2 9" xfId="2536"/>
    <cellStyle name="Денежный 2 5 2 20" xfId="4916"/>
    <cellStyle name="Денежный 2 5 2 21" xfId="5067"/>
    <cellStyle name="Денежный 2 5 2 22" xfId="4882"/>
    <cellStyle name="Денежный 2 5 2 23" xfId="4930"/>
    <cellStyle name="Денежный 2 5 2 24" xfId="5685"/>
    <cellStyle name="Денежный 2 5 2 25" xfId="5793"/>
    <cellStyle name="Денежный 2 5 2 26" xfId="6692"/>
    <cellStyle name="Денежный 2 5 2 27" xfId="7190"/>
    <cellStyle name="Денежный 2 5 2 28" xfId="7894"/>
    <cellStyle name="Денежный 2 5 2 29" xfId="8190"/>
    <cellStyle name="Денежный 2 5 2 3" xfId="311"/>
    <cellStyle name="Денежный 2 5 2 3 10" xfId="3451"/>
    <cellStyle name="Денежный 2 5 2 3 11" xfId="3486"/>
    <cellStyle name="Денежный 2 5 2 3 12" xfId="3955"/>
    <cellStyle name="Денежный 2 5 2 3 13" xfId="4058"/>
    <cellStyle name="Денежный 2 5 2 3 14" xfId="3975"/>
    <cellStyle name="Денежный 2 5 2 3 15" xfId="3840"/>
    <cellStyle name="Денежный 2 5 2 3 16" xfId="4037"/>
    <cellStyle name="Денежный 2 5 2 3 17" xfId="4975"/>
    <cellStyle name="Денежный 2 5 2 3 18" xfId="4841"/>
    <cellStyle name="Денежный 2 5 2 3 19" xfId="5026"/>
    <cellStyle name="Денежный 2 5 2 3 2" xfId="1595"/>
    <cellStyle name="Денежный 2 5 2 3 2 2" xfId="1918"/>
    <cellStyle name="Денежный 2 5 2 3 2 3" xfId="11727"/>
    <cellStyle name="Денежный 2 5 2 3 20" xfId="5310"/>
    <cellStyle name="Денежный 2 5 2 3 21" xfId="5741"/>
    <cellStyle name="Денежный 2 5 2 3 22" xfId="5769"/>
    <cellStyle name="Денежный 2 5 2 3 23" xfId="6747"/>
    <cellStyle name="Денежный 2 5 2 3 24" xfId="7245"/>
    <cellStyle name="Денежный 2 5 2 3 25" xfId="7972"/>
    <cellStyle name="Денежный 2 5 2 3 26" xfId="8159"/>
    <cellStyle name="Денежный 2 5 2 3 27" xfId="8039"/>
    <cellStyle name="Денежный 2 5 2 3 28" xfId="10219"/>
    <cellStyle name="Денежный 2 5 2 3 29" xfId="11477"/>
    <cellStyle name="Денежный 2 5 2 3 3" xfId="1801"/>
    <cellStyle name="Денежный 2 5 2 3 4" xfId="1994"/>
    <cellStyle name="Денежный 2 5 2 3 5" xfId="1743"/>
    <cellStyle name="Денежный 2 5 2 3 6" xfId="1998"/>
    <cellStyle name="Денежный 2 5 2 3 7" xfId="2048"/>
    <cellStyle name="Денежный 2 5 2 3 8" xfId="3035"/>
    <cellStyle name="Денежный 2 5 2 3 9" xfId="3075"/>
    <cellStyle name="Денежный 2 5 2 30" xfId="8380"/>
    <cellStyle name="Денежный 2 5 2 31" xfId="10141"/>
    <cellStyle name="Денежный 2 5 2 32" xfId="11208"/>
    <cellStyle name="Денежный 2 5 2 4" xfId="657"/>
    <cellStyle name="Денежный 2 5 2 4 10" xfId="3567"/>
    <cellStyle name="Денежный 2 5 2 4 11" xfId="3695"/>
    <cellStyle name="Денежный 2 5 2 4 12" xfId="4175"/>
    <cellStyle name="Денежный 2 5 2 4 13" xfId="4330"/>
    <cellStyle name="Денежный 2 5 2 4 14" xfId="4476"/>
    <cellStyle name="Денежный 2 5 2 4 15" xfId="4607"/>
    <cellStyle name="Денежный 2 5 2 4 16" xfId="4735"/>
    <cellStyle name="Денежный 2 5 2 4 17" xfId="5157"/>
    <cellStyle name="Денежный 2 5 2 4 18" xfId="5304"/>
    <cellStyle name="Денежный 2 5 2 4 19" xfId="5439"/>
    <cellStyle name="Денежный 2 5 2 4 2" xfId="1682"/>
    <cellStyle name="Денежный 2 5 2 4 2 2" xfId="2114"/>
    <cellStyle name="Денежный 2 5 2 4 2 3" xfId="11846"/>
    <cellStyle name="Денежный 2 5 2 4 20" xfId="5567"/>
    <cellStyle name="Денежный 2 5 2 4 21" xfId="5855"/>
    <cellStyle name="Денежный 2 5 2 4 22" xfId="6323"/>
    <cellStyle name="Денежный 2 5 2 4 23" xfId="6821"/>
    <cellStyle name="Денежный 2 5 2 4 24" xfId="7319"/>
    <cellStyle name="Денежный 2 5 2 4 25" xfId="8301"/>
    <cellStyle name="Денежный 2 5 2 4 26" xfId="8528"/>
    <cellStyle name="Денежный 2 5 2 4 27" xfId="8923"/>
    <cellStyle name="Денежный 2 5 2 4 28" xfId="10565"/>
    <cellStyle name="Денежный 2 5 2 4 29" xfId="11564"/>
    <cellStyle name="Денежный 2 5 2 4 3" xfId="2248"/>
    <cellStyle name="Денежный 2 5 2 4 4" xfId="2448"/>
    <cellStyle name="Денежный 2 5 2 4 5" xfId="2602"/>
    <cellStyle name="Денежный 2 5 2 4 6" xfId="2735"/>
    <cellStyle name="Денежный 2 5 2 4 7" xfId="2863"/>
    <cellStyle name="Денежный 2 5 2 4 8" xfId="3151"/>
    <cellStyle name="Денежный 2 5 2 4 9" xfId="3279"/>
    <cellStyle name="Денежный 2 5 2 5" xfId="729"/>
    <cellStyle name="Денежный 2 5 2 5 10" xfId="3627"/>
    <cellStyle name="Денежный 2 5 2 5 11" xfId="3755"/>
    <cellStyle name="Денежный 2 5 2 5 12" xfId="4242"/>
    <cellStyle name="Денежный 2 5 2 5 13" xfId="4394"/>
    <cellStyle name="Денежный 2 5 2 5 14" xfId="4537"/>
    <cellStyle name="Денежный 2 5 2 5 15" xfId="4667"/>
    <cellStyle name="Денежный 2 5 2 5 16" xfId="4795"/>
    <cellStyle name="Денежный 2 5 2 5 17" xfId="5219"/>
    <cellStyle name="Денежный 2 5 2 5 18" xfId="5369"/>
    <cellStyle name="Денежный 2 5 2 5 19" xfId="5499"/>
    <cellStyle name="Денежный 2 5 2 5 2" xfId="1870"/>
    <cellStyle name="Денежный 2 5 2 5 2 2" xfId="2183"/>
    <cellStyle name="Денежный 2 5 2 5 2 3" xfId="11909"/>
    <cellStyle name="Денежный 2 5 2 5 20" xfId="5627"/>
    <cellStyle name="Денежный 2 5 2 5 21" xfId="5915"/>
    <cellStyle name="Денежный 2 5 2 5 22" xfId="6383"/>
    <cellStyle name="Денежный 2 5 2 5 23" xfId="6881"/>
    <cellStyle name="Денежный 2 5 2 5 24" xfId="7379"/>
    <cellStyle name="Денежный 2 5 2 5 25" xfId="8373"/>
    <cellStyle name="Денежный 2 5 2 5 26" xfId="8434"/>
    <cellStyle name="Денежный 2 5 2 5 27" xfId="9399"/>
    <cellStyle name="Денежный 2 5 2 5 28" xfId="10637"/>
    <cellStyle name="Денежный 2 5 2 5 29" xfId="11685"/>
    <cellStyle name="Денежный 2 5 2 5 3" xfId="2308"/>
    <cellStyle name="Денежный 2 5 2 5 4" xfId="2515"/>
    <cellStyle name="Денежный 2 5 2 5 5" xfId="2665"/>
    <cellStyle name="Денежный 2 5 2 5 6" xfId="2795"/>
    <cellStyle name="Денежный 2 5 2 5 7" xfId="2923"/>
    <cellStyle name="Денежный 2 5 2 5 8" xfId="3211"/>
    <cellStyle name="Денежный 2 5 2 5 9" xfId="3339"/>
    <cellStyle name="Денежный 2 5 2 6" xfId="919"/>
    <cellStyle name="Денежный 2 5 2 6 10" xfId="9583"/>
    <cellStyle name="Денежный 2 5 2 6 11" xfId="10816"/>
    <cellStyle name="Денежный 2 5 2 6 12" xfId="11785"/>
    <cellStyle name="Денежный 2 5 2 6 2" xfId="927"/>
    <cellStyle name="Денежный 2 5 2 6 2 10" xfId="12208"/>
    <cellStyle name="Денежный 2 5 2 6 2 2" xfId="6039"/>
    <cellStyle name="Денежный 2 5 2 6 2 2 2" xfId="6043"/>
    <cellStyle name="Денежный 2 5 2 6 2 2 3" xfId="12212"/>
    <cellStyle name="Денежный 2 5 2 6 2 3" xfId="6510"/>
    <cellStyle name="Денежный 2 5 2 6 2 4" xfId="7008"/>
    <cellStyle name="Денежный 2 5 2 6 2 5" xfId="7506"/>
    <cellStyle name="Денежный 2 5 2 6 2 6" xfId="8566"/>
    <cellStyle name="Денежный 2 5 2 6 2 7" xfId="9058"/>
    <cellStyle name="Денежный 2 5 2 6 2 8" xfId="9591"/>
    <cellStyle name="Денежный 2 5 2 6 2 9" xfId="10824"/>
    <cellStyle name="Денежный 2 5 2 6 3" xfId="1025"/>
    <cellStyle name="Денежный 2 5 2 6 3 2" xfId="9689"/>
    <cellStyle name="Денежный 2 5 2 6 3 3" xfId="10922"/>
    <cellStyle name="Денежный 2 5 2 6 4" xfId="832"/>
    <cellStyle name="Денежный 2 5 2 6 4 2" xfId="9499"/>
    <cellStyle name="Денежный 2 5 2 6 4 3" xfId="10734"/>
    <cellStyle name="Денежный 2 5 2 6 5" xfId="2027"/>
    <cellStyle name="Денежный 2 5 2 6 5 2" xfId="6506"/>
    <cellStyle name="Денежный 2 5 2 6 5 3" xfId="12456"/>
    <cellStyle name="Денежный 2 5 2 6 6" xfId="7004"/>
    <cellStyle name="Денежный 2 5 2 6 7" xfId="7502"/>
    <cellStyle name="Денежный 2 5 2 6 8" xfId="8559"/>
    <cellStyle name="Денежный 2 5 2 6 9" xfId="9050"/>
    <cellStyle name="Денежный 2 5 2 7" xfId="1028"/>
    <cellStyle name="Денежный 2 5 2 7 10" xfId="11631"/>
    <cellStyle name="Денежный 2 5 2 7 2" xfId="1758"/>
    <cellStyle name="Денежный 2 5 2 7 2 2" xfId="6109"/>
    <cellStyle name="Денежный 2 5 2 7 2 3" xfId="12278"/>
    <cellStyle name="Денежный 2 5 2 7 3" xfId="6575"/>
    <cellStyle name="Денежный 2 5 2 7 4" xfId="7073"/>
    <cellStyle name="Денежный 2 5 2 7 5" xfId="7571"/>
    <cellStyle name="Денежный 2 5 2 7 6" xfId="8663"/>
    <cellStyle name="Денежный 2 5 2 7 7" xfId="9159"/>
    <cellStyle name="Денежный 2 5 2 7 8" xfId="9692"/>
    <cellStyle name="Денежный 2 5 2 7 9" xfId="10925"/>
    <cellStyle name="Денежный 2 5 2 8" xfId="817"/>
    <cellStyle name="Денежный 2 5 2 8 10" xfId="11978"/>
    <cellStyle name="Денежный 2 5 2 8 2" xfId="2357"/>
    <cellStyle name="Денежный 2 5 2 8 2 2" xfId="5969"/>
    <cellStyle name="Денежный 2 5 2 8 2 3" xfId="12138"/>
    <cellStyle name="Денежный 2 5 2 8 3" xfId="6437"/>
    <cellStyle name="Денежный 2 5 2 8 4" xfId="6935"/>
    <cellStyle name="Денежный 2 5 2 8 5" xfId="7433"/>
    <cellStyle name="Денежный 2 5 2 8 6" xfId="8459"/>
    <cellStyle name="Денежный 2 5 2 8 7" xfId="8948"/>
    <cellStyle name="Денежный 2 5 2 8 8" xfId="9484"/>
    <cellStyle name="Денежный 2 5 2 8 9" xfId="10719"/>
    <cellStyle name="Денежный 2 5 2 9" xfId="1323"/>
    <cellStyle name="Денежный 2 5 2 9 2" xfId="2125"/>
    <cellStyle name="Денежный 2 5 2 9 3" xfId="11855"/>
    <cellStyle name="Денежный 2 5 20" xfId="4073"/>
    <cellStyle name="Денежный 2 5 21" xfId="4008"/>
    <cellStyle name="Денежный 2 5 22" xfId="3998"/>
    <cellStyle name="Денежный 2 5 23" xfId="4436"/>
    <cellStyle name="Денежный 2 5 24" xfId="4913"/>
    <cellStyle name="Денежный 2 5 25" xfId="4873"/>
    <cellStyle name="Денежный 2 5 26" xfId="4896"/>
    <cellStyle name="Денежный 2 5 27" xfId="4880"/>
    <cellStyle name="Денежный 2 5 28" xfId="5682"/>
    <cellStyle name="Денежный 2 5 29" xfId="5674"/>
    <cellStyle name="Денежный 2 5 3" xfId="234"/>
    <cellStyle name="Денежный 2 5 3 10" xfId="1789"/>
    <cellStyle name="Денежный 2 5 3 11" xfId="2980"/>
    <cellStyle name="Денежный 2 5 3 12" xfId="3087"/>
    <cellStyle name="Денежный 2 5 3 13" xfId="3397"/>
    <cellStyle name="Денежный 2 5 3 14" xfId="3472"/>
    <cellStyle name="Денежный 2 5 3 15" xfId="3886"/>
    <cellStyle name="Денежный 2 5 3 16" xfId="4072"/>
    <cellStyle name="Денежный 2 5 3 17" xfId="3767"/>
    <cellStyle name="Денежный 2 5 3 18" xfId="3854"/>
    <cellStyle name="Денежный 2 5 3 19" xfId="4135"/>
    <cellStyle name="Денежный 2 5 3 2" xfId="302"/>
    <cellStyle name="Денежный 2 5 3 2 10" xfId="3026"/>
    <cellStyle name="Денежный 2 5 3 2 11" xfId="2945"/>
    <cellStyle name="Денежный 2 5 3 2 12" xfId="3442"/>
    <cellStyle name="Денежный 2 5 3 2 13" xfId="3361"/>
    <cellStyle name="Денежный 2 5 3 2 14" xfId="3946"/>
    <cellStyle name="Денежный 2 5 3 2 15" xfId="3819"/>
    <cellStyle name="Денежный 2 5 3 2 16" xfId="4182"/>
    <cellStyle name="Денежный 2 5 3 2 17" xfId="3788"/>
    <cellStyle name="Денежный 2 5 3 2 18" xfId="3806"/>
    <cellStyle name="Денежный 2 5 3 2 19" xfId="4966"/>
    <cellStyle name="Денежный 2 5 3 2 2" xfId="580"/>
    <cellStyle name="Денежный 2 5 3 2 2 10" xfId="3100"/>
    <cellStyle name="Денежный 2 5 3 2 2 11" xfId="3228"/>
    <cellStyle name="Денежный 2 5 3 2 2 12" xfId="3516"/>
    <cellStyle name="Денежный 2 5 3 2 2 13" xfId="3644"/>
    <cellStyle name="Денежный 2 5 3 2 2 14" xfId="4109"/>
    <cellStyle name="Денежный 2 5 3 2 2 15" xfId="4272"/>
    <cellStyle name="Денежный 2 5 3 2 2 16" xfId="4417"/>
    <cellStyle name="Денежный 2 5 3 2 2 17" xfId="4555"/>
    <cellStyle name="Денежный 2 5 3 2 2 18" xfId="4684"/>
    <cellStyle name="Денежный 2 5 3 2 2 19" xfId="5102"/>
    <cellStyle name="Денежный 2 5 3 2 2 2" xfId="635"/>
    <cellStyle name="Денежный 2 5 3 2 2 2 10" xfId="3548"/>
    <cellStyle name="Денежный 2 5 3 2 2 2 11" xfId="3676"/>
    <cellStyle name="Денежный 2 5 3 2 2 2 12" xfId="4154"/>
    <cellStyle name="Денежный 2 5 3 2 2 2 13" xfId="4309"/>
    <cellStyle name="Денежный 2 5 3 2 2 2 14" xfId="4457"/>
    <cellStyle name="Денежный 2 5 3 2 2 2 15" xfId="4588"/>
    <cellStyle name="Денежный 2 5 3 2 2 2 16" xfId="4716"/>
    <cellStyle name="Денежный 2 5 3 2 2 2 17" xfId="5137"/>
    <cellStyle name="Денежный 2 5 3 2 2 2 18" xfId="5284"/>
    <cellStyle name="Денежный 2 5 3 2 2 2 19" xfId="5420"/>
    <cellStyle name="Денежный 2 5 3 2 2 2 2" xfId="931"/>
    <cellStyle name="Денежный 2 5 3 2 2 2 2 2" xfId="9595"/>
    <cellStyle name="Денежный 2 5 3 2 2 2 2 3" xfId="10828"/>
    <cellStyle name="Денежный 2 5 3 2 2 2 20" xfId="5548"/>
    <cellStyle name="Денежный 2 5 3 2 2 2 21" xfId="5836"/>
    <cellStyle name="Денежный 2 5 3 2 2 2 22" xfId="6304"/>
    <cellStyle name="Денежный 2 5 3 2 2 2 23" xfId="6802"/>
    <cellStyle name="Денежный 2 5 3 2 2 2 24" xfId="7300"/>
    <cellStyle name="Денежный 2 5 3 2 2 2 25" xfId="8279"/>
    <cellStyle name="Денежный 2 5 3 2 2 2 26" xfId="8570"/>
    <cellStyle name="Денежный 2 5 3 2 2 2 27" xfId="9209"/>
    <cellStyle name="Денежный 2 5 3 2 2 2 28" xfId="10543"/>
    <cellStyle name="Денежный 2 5 3 2 2 2 29" xfId="11545"/>
    <cellStyle name="Денежный 2 5 3 2 2 2 3" xfId="932"/>
    <cellStyle name="Денежный 2 5 3 2 2 2 3 2" xfId="9596"/>
    <cellStyle name="Денежный 2 5 3 2 2 2 3 3" xfId="10829"/>
    <cellStyle name="Денежный 2 5 3 2 2 2 4" xfId="1663"/>
    <cellStyle name="Денежный 2 5 3 2 2 2 4 2" xfId="2428"/>
    <cellStyle name="Денежный 2 5 3 2 2 2 4 3" xfId="12018"/>
    <cellStyle name="Денежный 2 5 3 2 2 2 5" xfId="2582"/>
    <cellStyle name="Денежный 2 5 3 2 2 2 6" xfId="2716"/>
    <cellStyle name="Денежный 2 5 3 2 2 2 7" xfId="2844"/>
    <cellStyle name="Денежный 2 5 3 2 2 2 8" xfId="3132"/>
    <cellStyle name="Денежный 2 5 3 2 2 2 9" xfId="3260"/>
    <cellStyle name="Денежный 2 5 3 2 2 20" xfId="5246"/>
    <cellStyle name="Денежный 2 5 3 2 2 21" xfId="5388"/>
    <cellStyle name="Денежный 2 5 3 2 2 22" xfId="5516"/>
    <cellStyle name="Денежный 2 5 3 2 2 23" xfId="5804"/>
    <cellStyle name="Денежный 2 5 3 2 2 24" xfId="6272"/>
    <cellStyle name="Денежный 2 5 3 2 2 25" xfId="6770"/>
    <cellStyle name="Денежный 2 5 3 2 2 26" xfId="7268"/>
    <cellStyle name="Денежный 2 5 3 2 2 27" xfId="8225"/>
    <cellStyle name="Денежный 2 5 3 2 2 28" xfId="7684"/>
    <cellStyle name="Денежный 2 5 3 2 2 29" xfId="9171"/>
    <cellStyle name="Денежный 2 5 3 2 2 3" xfId="710"/>
    <cellStyle name="Денежный 2 5 3 2 2 3 10" xfId="3608"/>
    <cellStyle name="Денежный 2 5 3 2 2 3 11" xfId="3736"/>
    <cellStyle name="Денежный 2 5 3 2 2 3 12" xfId="4223"/>
    <cellStyle name="Денежный 2 5 3 2 2 3 13" xfId="4375"/>
    <cellStyle name="Денежный 2 5 3 2 2 3 14" xfId="4518"/>
    <cellStyle name="Денежный 2 5 3 2 2 3 15" xfId="4648"/>
    <cellStyle name="Денежный 2 5 3 2 2 3 16" xfId="4776"/>
    <cellStyle name="Денежный 2 5 3 2 2 3 17" xfId="5200"/>
    <cellStyle name="Денежный 2 5 3 2 2 3 18" xfId="5350"/>
    <cellStyle name="Денежный 2 5 3 2 2 3 19" xfId="5480"/>
    <cellStyle name="Денежный 2 5 3 2 2 3 2" xfId="1735"/>
    <cellStyle name="Денежный 2 5 3 2 2 3 2 2" xfId="2164"/>
    <cellStyle name="Денежный 2 5 3 2 2 3 2 3" xfId="11890"/>
    <cellStyle name="Денежный 2 5 3 2 2 3 20" xfId="5608"/>
    <cellStyle name="Денежный 2 5 3 2 2 3 21" xfId="5896"/>
    <cellStyle name="Денежный 2 5 3 2 2 3 22" xfId="6364"/>
    <cellStyle name="Денежный 2 5 3 2 2 3 23" xfId="6862"/>
    <cellStyle name="Денежный 2 5 3 2 2 3 24" xfId="7360"/>
    <cellStyle name="Денежный 2 5 3 2 2 3 25" xfId="8354"/>
    <cellStyle name="Денежный 2 5 3 2 2 3 26" xfId="8820"/>
    <cellStyle name="Денежный 2 5 3 2 2 3 27" xfId="9380"/>
    <cellStyle name="Денежный 2 5 3 2 2 3 28" xfId="10618"/>
    <cellStyle name="Денежный 2 5 3 2 2 3 29" xfId="11617"/>
    <cellStyle name="Денежный 2 5 3 2 2 3 3" xfId="2289"/>
    <cellStyle name="Денежный 2 5 3 2 2 3 4" xfId="2496"/>
    <cellStyle name="Денежный 2 5 3 2 2 3 5" xfId="2646"/>
    <cellStyle name="Денежный 2 5 3 2 2 3 6" xfId="2776"/>
    <cellStyle name="Денежный 2 5 3 2 2 3 7" xfId="2904"/>
    <cellStyle name="Денежный 2 5 3 2 2 3 8" xfId="3192"/>
    <cellStyle name="Денежный 2 5 3 2 2 3 9" xfId="3320"/>
    <cellStyle name="Денежный 2 5 3 2 2 30" xfId="10488"/>
    <cellStyle name="Денежный 2 5 3 2 2 31" xfId="11513"/>
    <cellStyle name="Денежный 2 5 3 2 2 4" xfId="930"/>
    <cellStyle name="Денежный 2 5 3 2 2 4 10" xfId="11807"/>
    <cellStyle name="Денежный 2 5 3 2 2 4 2" xfId="2066"/>
    <cellStyle name="Денежный 2 5 3 2 2 4 2 2" xfId="6046"/>
    <cellStyle name="Денежный 2 5 3 2 2 4 2 3" xfId="12215"/>
    <cellStyle name="Денежный 2 5 3 2 2 4 3" xfId="6513"/>
    <cellStyle name="Денежный 2 5 3 2 2 4 4" xfId="7011"/>
    <cellStyle name="Денежный 2 5 3 2 2 4 5" xfId="7509"/>
    <cellStyle name="Денежный 2 5 3 2 2 4 6" xfId="8569"/>
    <cellStyle name="Денежный 2 5 3 2 2 4 7" xfId="9061"/>
    <cellStyle name="Денежный 2 5 3 2 2 4 8" xfId="9594"/>
    <cellStyle name="Денежный 2 5 3 2 2 4 9" xfId="10827"/>
    <cellStyle name="Денежный 2 5 3 2 2 5" xfId="1023"/>
    <cellStyle name="Денежный 2 5 3 2 2 5 10" xfId="11933"/>
    <cellStyle name="Денежный 2 5 3 2 2 5 2" xfId="2214"/>
    <cellStyle name="Денежный 2 5 3 2 2 5 2 2" xfId="6105"/>
    <cellStyle name="Денежный 2 5 3 2 2 5 2 3" xfId="12274"/>
    <cellStyle name="Денежный 2 5 3 2 2 5 3" xfId="6571"/>
    <cellStyle name="Денежный 2 5 3 2 2 5 4" xfId="7069"/>
    <cellStyle name="Денежный 2 5 3 2 2 5 5" xfId="7567"/>
    <cellStyle name="Денежный 2 5 3 2 2 5 6" xfId="8658"/>
    <cellStyle name="Денежный 2 5 3 2 2 5 7" xfId="9154"/>
    <cellStyle name="Денежный 2 5 3 2 2 5 8" xfId="9687"/>
    <cellStyle name="Денежный 2 5 3 2 2 5 9" xfId="10920"/>
    <cellStyle name="Денежный 2 5 3 2 2 6" xfId="836"/>
    <cellStyle name="Денежный 2 5 3 2 2 6 10" xfId="11990"/>
    <cellStyle name="Денежный 2 5 3 2 2 6 2" xfId="2387"/>
    <cellStyle name="Денежный 2 5 3 2 2 6 2 2" xfId="5981"/>
    <cellStyle name="Денежный 2 5 3 2 2 6 2 3" xfId="12150"/>
    <cellStyle name="Денежный 2 5 3 2 2 6 3" xfId="6449"/>
    <cellStyle name="Денежный 2 5 3 2 2 6 4" xfId="6947"/>
    <cellStyle name="Денежный 2 5 3 2 2 6 5" xfId="7445"/>
    <cellStyle name="Денежный 2 5 3 2 2 6 6" xfId="8478"/>
    <cellStyle name="Денежный 2 5 3 2 2 6 7" xfId="8967"/>
    <cellStyle name="Денежный 2 5 3 2 2 6 8" xfId="9503"/>
    <cellStyle name="Денежный 2 5 3 2 2 6 9" xfId="10738"/>
    <cellStyle name="Денежный 2 5 3 2 2 7" xfId="1631"/>
    <cellStyle name="Денежный 2 5 3 2 2 7 2" xfId="2545"/>
    <cellStyle name="Денежный 2 5 3 2 2 7 3" xfId="12052"/>
    <cellStyle name="Денежный 2 5 3 2 2 8" xfId="2683"/>
    <cellStyle name="Денежный 2 5 3 2 2 9" xfId="2812"/>
    <cellStyle name="Денежный 2 5 3 2 20" xfId="5055"/>
    <cellStyle name="Денежный 2 5 3 2 21" xfId="5087"/>
    <cellStyle name="Денежный 2 5 3 2 22" xfId="4830"/>
    <cellStyle name="Денежный 2 5 3 2 23" xfId="5732"/>
    <cellStyle name="Денежный 2 5 3 2 24" xfId="5649"/>
    <cellStyle name="Денежный 2 5 3 2 25" xfId="6738"/>
    <cellStyle name="Денежный 2 5 3 2 26" xfId="7236"/>
    <cellStyle name="Денежный 2 5 3 2 27" xfId="7963"/>
    <cellStyle name="Денежный 2 5 3 2 28" xfId="7814"/>
    <cellStyle name="Денежный 2 5 3 2 29" xfId="8005"/>
    <cellStyle name="Денежный 2 5 3 2 3" xfId="682"/>
    <cellStyle name="Денежный 2 5 3 2 3 10" xfId="3581"/>
    <cellStyle name="Денежный 2 5 3 2 3 11" xfId="3709"/>
    <cellStyle name="Денежный 2 5 3 2 3 12" xfId="4196"/>
    <cellStyle name="Денежный 2 5 3 2 3 13" xfId="4348"/>
    <cellStyle name="Денежный 2 5 3 2 3 14" xfId="4491"/>
    <cellStyle name="Денежный 2 5 3 2 3 15" xfId="4621"/>
    <cellStyle name="Денежный 2 5 3 2 3 16" xfId="4749"/>
    <cellStyle name="Денежный 2 5 3 2 3 17" xfId="5173"/>
    <cellStyle name="Денежный 2 5 3 2 3 18" xfId="5323"/>
    <cellStyle name="Денежный 2 5 3 2 3 19" xfId="5453"/>
    <cellStyle name="Денежный 2 5 3 2 3 2" xfId="933"/>
    <cellStyle name="Денежный 2 5 3 2 3 2 10" xfId="11863"/>
    <cellStyle name="Денежный 2 5 3 2 3 2 2" xfId="2137"/>
    <cellStyle name="Денежный 2 5 3 2 3 2 2 2" xfId="6047"/>
    <cellStyle name="Денежный 2 5 3 2 3 2 2 3" xfId="12216"/>
    <cellStyle name="Денежный 2 5 3 2 3 2 3" xfId="6514"/>
    <cellStyle name="Денежный 2 5 3 2 3 2 4" xfId="7012"/>
    <cellStyle name="Денежный 2 5 3 2 3 2 5" xfId="7510"/>
    <cellStyle name="Денежный 2 5 3 2 3 2 6" xfId="8572"/>
    <cellStyle name="Денежный 2 5 3 2 3 2 7" xfId="9064"/>
    <cellStyle name="Денежный 2 5 3 2 3 2 8" xfId="9597"/>
    <cellStyle name="Денежный 2 5 3 2 3 2 9" xfId="10830"/>
    <cellStyle name="Денежный 2 5 3 2 3 20" xfId="5581"/>
    <cellStyle name="Денежный 2 5 3 2 3 21" xfId="5869"/>
    <cellStyle name="Денежный 2 5 3 2 3 22" xfId="6337"/>
    <cellStyle name="Денежный 2 5 3 2 3 23" xfId="6835"/>
    <cellStyle name="Денежный 2 5 3 2 3 24" xfId="7333"/>
    <cellStyle name="Денежный 2 5 3 2 3 25" xfId="8326"/>
    <cellStyle name="Денежный 2 5 3 2 3 26" xfId="8808"/>
    <cellStyle name="Денежный 2 5 3 2 3 27" xfId="8397"/>
    <cellStyle name="Денежный 2 5 3 2 3 28" xfId="10590"/>
    <cellStyle name="Денежный 2 5 3 2 3 29" xfId="11589"/>
    <cellStyle name="Денежный 2 5 3 2 3 3" xfId="1022"/>
    <cellStyle name="Денежный 2 5 3 2 3 3 10" xfId="11953"/>
    <cellStyle name="Денежный 2 5 3 2 3 3 2" xfId="2262"/>
    <cellStyle name="Денежный 2 5 3 2 3 3 2 2" xfId="6104"/>
    <cellStyle name="Денежный 2 5 3 2 3 3 2 3" xfId="12273"/>
    <cellStyle name="Денежный 2 5 3 2 3 3 3" xfId="6570"/>
    <cellStyle name="Денежный 2 5 3 2 3 3 4" xfId="7068"/>
    <cellStyle name="Денежный 2 5 3 2 3 3 5" xfId="7566"/>
    <cellStyle name="Денежный 2 5 3 2 3 3 6" xfId="8657"/>
    <cellStyle name="Денежный 2 5 3 2 3 3 7" xfId="9153"/>
    <cellStyle name="Денежный 2 5 3 2 3 3 8" xfId="9686"/>
    <cellStyle name="Денежный 2 5 3 2 3 3 9" xfId="10919"/>
    <cellStyle name="Денежный 2 5 3 2 3 4" xfId="853"/>
    <cellStyle name="Денежный 2 5 3 2 3 4 10" xfId="12029"/>
    <cellStyle name="Денежный 2 5 3 2 3 4 2" xfId="2469"/>
    <cellStyle name="Денежный 2 5 3 2 3 4 2 2" xfId="5990"/>
    <cellStyle name="Денежный 2 5 3 2 3 4 2 3" xfId="12159"/>
    <cellStyle name="Денежный 2 5 3 2 3 4 3" xfId="6457"/>
    <cellStyle name="Денежный 2 5 3 2 3 4 4" xfId="6955"/>
    <cellStyle name="Денежный 2 5 3 2 3 4 5" xfId="7453"/>
    <cellStyle name="Денежный 2 5 3 2 3 4 6" xfId="8495"/>
    <cellStyle name="Денежный 2 5 3 2 3 4 7" xfId="8984"/>
    <cellStyle name="Денежный 2 5 3 2 3 4 8" xfId="9517"/>
    <cellStyle name="Денежный 2 5 3 2 3 4 9" xfId="10750"/>
    <cellStyle name="Денежный 2 5 3 2 3 5" xfId="1707"/>
    <cellStyle name="Денежный 2 5 3 2 3 5 2" xfId="2619"/>
    <cellStyle name="Денежный 2 5 3 2 3 5 3" xfId="12073"/>
    <cellStyle name="Денежный 2 5 3 2 3 6" xfId="2749"/>
    <cellStyle name="Денежный 2 5 3 2 3 7" xfId="2877"/>
    <cellStyle name="Денежный 2 5 3 2 3 8" xfId="3165"/>
    <cellStyle name="Денежный 2 5 3 2 3 9" xfId="3293"/>
    <cellStyle name="Денежный 2 5 3 2 30" xfId="10210"/>
    <cellStyle name="Денежный 2 5 3 2 31" xfId="11468"/>
    <cellStyle name="Денежный 2 5 3 2 4" xfId="934"/>
    <cellStyle name="Денежный 2 5 3 2 4 2" xfId="9598"/>
    <cellStyle name="Денежный 2 5 3 2 4 3" xfId="10831"/>
    <cellStyle name="Денежный 2 5 3 2 5" xfId="1586"/>
    <cellStyle name="Денежный 2 5 3 2 5 2" xfId="2018"/>
    <cellStyle name="Денежный 2 5 3 2 5 3" xfId="11776"/>
    <cellStyle name="Денежный 2 5 3 2 6" xfId="1969"/>
    <cellStyle name="Денежный 2 5 3 2 7" xfId="2349"/>
    <cellStyle name="Денежный 2 5 3 2 8" xfId="2455"/>
    <cellStyle name="Денежный 2 5 3 2 9" xfId="2195"/>
    <cellStyle name="Денежный 2 5 3 20" xfId="4917"/>
    <cellStyle name="Денежный 2 5 3 21" xfId="4871"/>
    <cellStyle name="Денежный 2 5 3 22" xfId="4897"/>
    <cellStyle name="Денежный 2 5 3 23" xfId="5073"/>
    <cellStyle name="Денежный 2 5 3 24" xfId="5686"/>
    <cellStyle name="Денежный 2 5 3 25" xfId="5672"/>
    <cellStyle name="Денежный 2 5 3 26" xfId="6693"/>
    <cellStyle name="Денежный 2 5 3 27" xfId="7191"/>
    <cellStyle name="Денежный 2 5 3 28" xfId="7895"/>
    <cellStyle name="Денежный 2 5 3 29" xfId="7844"/>
    <cellStyle name="Денежный 2 5 3 3" xfId="310"/>
    <cellStyle name="Денежный 2 5 3 3 10" xfId="3450"/>
    <cellStyle name="Денежный 2 5 3 3 11" xfId="3357"/>
    <cellStyle name="Денежный 2 5 3 3 12" xfId="3954"/>
    <cellStyle name="Денежный 2 5 3 3 13" xfId="3815"/>
    <cellStyle name="Денежный 2 5 3 3 14" xfId="4112"/>
    <cellStyle name="Денежный 2 5 3 3 15" xfId="4050"/>
    <cellStyle name="Денежный 2 5 3 3 16" xfId="4025"/>
    <cellStyle name="Денежный 2 5 3 3 17" xfId="4974"/>
    <cellStyle name="Денежный 2 5 3 3 18" xfId="5051"/>
    <cellStyle name="Денежный 2 5 3 3 19" xfId="5089"/>
    <cellStyle name="Денежный 2 5 3 3 2" xfId="1594"/>
    <cellStyle name="Денежный 2 5 3 3 2 2" xfId="1917"/>
    <cellStyle name="Денежный 2 5 3 3 2 3" xfId="11726"/>
    <cellStyle name="Денежный 2 5 3 3 20" xfId="4991"/>
    <cellStyle name="Денежный 2 5 3 3 21" xfId="5740"/>
    <cellStyle name="Денежный 2 5 3 3 22" xfId="5645"/>
    <cellStyle name="Денежный 2 5 3 3 23" xfId="6746"/>
    <cellStyle name="Денежный 2 5 3 3 24" xfId="7244"/>
    <cellStyle name="Денежный 2 5 3 3 25" xfId="7971"/>
    <cellStyle name="Денежный 2 5 3 3 26" xfId="7810"/>
    <cellStyle name="Денежный 2 5 3 3 27" xfId="8100"/>
    <cellStyle name="Денежный 2 5 3 3 28" xfId="10218"/>
    <cellStyle name="Денежный 2 5 3 3 29" xfId="11476"/>
    <cellStyle name="Денежный 2 5 3 3 3" xfId="1946"/>
    <cellStyle name="Денежный 2 5 3 3 4" xfId="1971"/>
    <cellStyle name="Денежный 2 5 3 3 5" xfId="2345"/>
    <cellStyle name="Денежный 2 5 3 3 6" xfId="2390"/>
    <cellStyle name="Денежный 2 5 3 3 7" xfId="2036"/>
    <cellStyle name="Денежный 2 5 3 3 8" xfId="3034"/>
    <cellStyle name="Денежный 2 5 3 3 9" xfId="2941"/>
    <cellStyle name="Денежный 2 5 3 30" xfId="8093"/>
    <cellStyle name="Денежный 2 5 3 31" xfId="10142"/>
    <cellStyle name="Денежный 2 5 3 32" xfId="11209"/>
    <cellStyle name="Денежный 2 5 3 4" xfId="658"/>
    <cellStyle name="Денежный 2 5 3 4 10" xfId="3568"/>
    <cellStyle name="Денежный 2 5 3 4 11" xfId="3696"/>
    <cellStyle name="Денежный 2 5 3 4 12" xfId="4176"/>
    <cellStyle name="Денежный 2 5 3 4 13" xfId="4331"/>
    <cellStyle name="Денежный 2 5 3 4 14" xfId="4477"/>
    <cellStyle name="Денежный 2 5 3 4 15" xfId="4608"/>
    <cellStyle name="Денежный 2 5 3 4 16" xfId="4736"/>
    <cellStyle name="Денежный 2 5 3 4 17" xfId="5158"/>
    <cellStyle name="Денежный 2 5 3 4 18" xfId="5305"/>
    <cellStyle name="Денежный 2 5 3 4 19" xfId="5440"/>
    <cellStyle name="Денежный 2 5 3 4 2" xfId="1683"/>
    <cellStyle name="Денежный 2 5 3 4 2 2" xfId="2115"/>
    <cellStyle name="Денежный 2 5 3 4 2 3" xfId="11847"/>
    <cellStyle name="Денежный 2 5 3 4 20" xfId="5568"/>
    <cellStyle name="Денежный 2 5 3 4 21" xfId="5856"/>
    <cellStyle name="Денежный 2 5 3 4 22" xfId="6324"/>
    <cellStyle name="Денежный 2 5 3 4 23" xfId="6822"/>
    <cellStyle name="Денежный 2 5 3 4 24" xfId="7320"/>
    <cellStyle name="Денежный 2 5 3 4 25" xfId="8302"/>
    <cellStyle name="Денежный 2 5 3 4 26" xfId="8526"/>
    <cellStyle name="Денежный 2 5 3 4 27" xfId="8922"/>
    <cellStyle name="Денежный 2 5 3 4 28" xfId="10566"/>
    <cellStyle name="Денежный 2 5 3 4 29" xfId="11565"/>
    <cellStyle name="Денежный 2 5 3 4 3" xfId="2249"/>
    <cellStyle name="Денежный 2 5 3 4 4" xfId="2449"/>
    <cellStyle name="Денежный 2 5 3 4 5" xfId="2603"/>
    <cellStyle name="Денежный 2 5 3 4 6" xfId="2736"/>
    <cellStyle name="Денежный 2 5 3 4 7" xfId="2864"/>
    <cellStyle name="Денежный 2 5 3 4 8" xfId="3152"/>
    <cellStyle name="Денежный 2 5 3 4 9" xfId="3280"/>
    <cellStyle name="Денежный 2 5 3 5" xfId="730"/>
    <cellStyle name="Денежный 2 5 3 5 10" xfId="3628"/>
    <cellStyle name="Денежный 2 5 3 5 11" xfId="3756"/>
    <cellStyle name="Денежный 2 5 3 5 12" xfId="4243"/>
    <cellStyle name="Денежный 2 5 3 5 13" xfId="4395"/>
    <cellStyle name="Денежный 2 5 3 5 14" xfId="4538"/>
    <cellStyle name="Денежный 2 5 3 5 15" xfId="4668"/>
    <cellStyle name="Денежный 2 5 3 5 16" xfId="4796"/>
    <cellStyle name="Денежный 2 5 3 5 17" xfId="5220"/>
    <cellStyle name="Денежный 2 5 3 5 18" xfId="5370"/>
    <cellStyle name="Денежный 2 5 3 5 19" xfId="5500"/>
    <cellStyle name="Денежный 2 5 3 5 2" xfId="1871"/>
    <cellStyle name="Денежный 2 5 3 5 2 2" xfId="2184"/>
    <cellStyle name="Денежный 2 5 3 5 2 3" xfId="11910"/>
    <cellStyle name="Денежный 2 5 3 5 20" xfId="5628"/>
    <cellStyle name="Денежный 2 5 3 5 21" xfId="5916"/>
    <cellStyle name="Денежный 2 5 3 5 22" xfId="6384"/>
    <cellStyle name="Денежный 2 5 3 5 23" xfId="6882"/>
    <cellStyle name="Денежный 2 5 3 5 24" xfId="7380"/>
    <cellStyle name="Денежный 2 5 3 5 25" xfId="8374"/>
    <cellStyle name="Денежный 2 5 3 5 26" xfId="8843"/>
    <cellStyle name="Денежный 2 5 3 5 27" xfId="9400"/>
    <cellStyle name="Денежный 2 5 3 5 28" xfId="10638"/>
    <cellStyle name="Денежный 2 5 3 5 29" xfId="11686"/>
    <cellStyle name="Денежный 2 5 3 5 3" xfId="2309"/>
    <cellStyle name="Денежный 2 5 3 5 4" xfId="2516"/>
    <cellStyle name="Денежный 2 5 3 5 5" xfId="2666"/>
    <cellStyle name="Денежный 2 5 3 5 6" xfId="2796"/>
    <cellStyle name="Денежный 2 5 3 5 7" xfId="2924"/>
    <cellStyle name="Денежный 2 5 3 5 8" xfId="3212"/>
    <cellStyle name="Денежный 2 5 3 5 9" xfId="3340"/>
    <cellStyle name="Денежный 2 5 3 6" xfId="928"/>
    <cellStyle name="Денежный 2 5 3 6 10" xfId="9592"/>
    <cellStyle name="Денежный 2 5 3 6 11" xfId="10825"/>
    <cellStyle name="Денежный 2 5 3 6 12" xfId="11663"/>
    <cellStyle name="Денежный 2 5 3 6 2" xfId="936"/>
    <cellStyle name="Денежный 2 5 3 6 2 10" xfId="12213"/>
    <cellStyle name="Денежный 2 5 3 6 2 2" xfId="6044"/>
    <cellStyle name="Денежный 2 5 3 6 2 2 2" xfId="6049"/>
    <cellStyle name="Денежный 2 5 3 6 2 2 3" xfId="12218"/>
    <cellStyle name="Денежный 2 5 3 6 2 3" xfId="6516"/>
    <cellStyle name="Денежный 2 5 3 6 2 4" xfId="7014"/>
    <cellStyle name="Денежный 2 5 3 6 2 5" xfId="7512"/>
    <cellStyle name="Денежный 2 5 3 6 2 6" xfId="8575"/>
    <cellStyle name="Денежный 2 5 3 6 2 7" xfId="9067"/>
    <cellStyle name="Денежный 2 5 3 6 2 8" xfId="9600"/>
    <cellStyle name="Денежный 2 5 3 6 2 9" xfId="10833"/>
    <cellStyle name="Денежный 2 5 3 6 3" xfId="1021"/>
    <cellStyle name="Денежный 2 5 3 6 3 2" xfId="9685"/>
    <cellStyle name="Денежный 2 5 3 6 3 3" xfId="10918"/>
    <cellStyle name="Денежный 2 5 3 6 4" xfId="859"/>
    <cellStyle name="Денежный 2 5 3 6 4 2" xfId="9523"/>
    <cellStyle name="Денежный 2 5 3 6 4 3" xfId="10756"/>
    <cellStyle name="Денежный 2 5 3 6 5" xfId="1824"/>
    <cellStyle name="Денежный 2 5 3 6 5 2" xfId="6511"/>
    <cellStyle name="Денежный 2 5 3 6 5 3" xfId="12457"/>
    <cellStyle name="Денежный 2 5 3 6 6" xfId="7009"/>
    <cellStyle name="Денежный 2 5 3 6 7" xfId="7507"/>
    <cellStyle name="Денежный 2 5 3 6 8" xfId="8567"/>
    <cellStyle name="Денежный 2 5 3 6 9" xfId="9059"/>
    <cellStyle name="Денежный 2 5 3 7" xfId="1024"/>
    <cellStyle name="Денежный 2 5 3 7 10" xfId="11796"/>
    <cellStyle name="Денежный 2 5 3 7 2" xfId="2055"/>
    <cellStyle name="Денежный 2 5 3 7 2 2" xfId="6106"/>
    <cellStyle name="Денежный 2 5 3 7 2 3" xfId="12275"/>
    <cellStyle name="Денежный 2 5 3 7 3" xfId="6572"/>
    <cellStyle name="Денежный 2 5 3 7 4" xfId="7070"/>
    <cellStyle name="Денежный 2 5 3 7 5" xfId="7568"/>
    <cellStyle name="Денежный 2 5 3 7 6" xfId="8659"/>
    <cellStyle name="Денежный 2 5 3 7 7" xfId="9155"/>
    <cellStyle name="Денежный 2 5 3 7 8" xfId="9688"/>
    <cellStyle name="Денежный 2 5 3 7 9" xfId="10921"/>
    <cellStyle name="Денежный 2 5 3 8" xfId="835"/>
    <cellStyle name="Денежный 2 5 3 8 10" xfId="11673"/>
    <cellStyle name="Денежный 2 5 3 8 2" xfId="1850"/>
    <cellStyle name="Денежный 2 5 3 8 2 2" xfId="5980"/>
    <cellStyle name="Денежный 2 5 3 8 2 3" xfId="12149"/>
    <cellStyle name="Денежный 2 5 3 8 3" xfId="6448"/>
    <cellStyle name="Денежный 2 5 3 8 4" xfId="6946"/>
    <cellStyle name="Денежный 2 5 3 8 5" xfId="7444"/>
    <cellStyle name="Денежный 2 5 3 8 6" xfId="8477"/>
    <cellStyle name="Денежный 2 5 3 8 7" xfId="8966"/>
    <cellStyle name="Денежный 2 5 3 8 8" xfId="9502"/>
    <cellStyle name="Денежный 2 5 3 8 9" xfId="10737"/>
    <cellStyle name="Денежный 2 5 3 9" xfId="1324"/>
    <cellStyle name="Денежный 2 5 3 9 2" xfId="2202"/>
    <cellStyle name="Денежный 2 5 3 9 3" xfId="11922"/>
    <cellStyle name="Денежный 2 5 30" xfId="6689"/>
    <cellStyle name="Денежный 2 5 31" xfId="7187"/>
    <cellStyle name="Денежный 2 5 32" xfId="7891"/>
    <cellStyle name="Денежный 2 5 33" xfId="7846"/>
    <cellStyle name="Денежный 2 5 34" xfId="8000"/>
    <cellStyle name="Денежный 2 5 35" xfId="10138"/>
    <cellStyle name="Денежный 2 5 36" xfId="11205"/>
    <cellStyle name="Денежный 2 5 37" xfId="12794"/>
    <cellStyle name="Денежный 2 5 37 2" xfId="12808"/>
    <cellStyle name="Денежный 2 5 38" xfId="12818"/>
    <cellStyle name="Денежный 2 5 39" xfId="12825"/>
    <cellStyle name="Денежный 2 5 4" xfId="247"/>
    <cellStyle name="Денежный 2 5 4 10" xfId="2327"/>
    <cellStyle name="Денежный 2 5 4 11" xfId="2987"/>
    <cellStyle name="Денежный 2 5 4 12" xfId="2962"/>
    <cellStyle name="Денежный 2 5 4 13" xfId="3404"/>
    <cellStyle name="Денежный 2 5 4 14" xfId="3506"/>
    <cellStyle name="Денежный 2 5 4 15" xfId="3896"/>
    <cellStyle name="Денежный 2 5 4 16" xfId="3838"/>
    <cellStyle name="Денежный 2 5 4 17" xfId="3863"/>
    <cellStyle name="Денежный 2 5 4 18" xfId="4033"/>
    <cellStyle name="Денежный 2 5 4 19" xfId="4027"/>
    <cellStyle name="Денежный 2 5 4 2" xfId="303"/>
    <cellStyle name="Денежный 2 5 4 2 10" xfId="3027"/>
    <cellStyle name="Денежный 2 5 4 2 11" xfId="3079"/>
    <cellStyle name="Денежный 2 5 4 2 12" xfId="3443"/>
    <cellStyle name="Денежный 2 5 4 2 13" xfId="3489"/>
    <cellStyle name="Денежный 2 5 4 2 14" xfId="3947"/>
    <cellStyle name="Денежный 2 5 4 2 15" xfId="4062"/>
    <cellStyle name="Денежный 2 5 4 2 16" xfId="4013"/>
    <cellStyle name="Денежный 2 5 4 2 17" xfId="3845"/>
    <cellStyle name="Денежный 2 5 4 2 18" xfId="3794"/>
    <cellStyle name="Денежный 2 5 4 2 19" xfId="4967"/>
    <cellStyle name="Денежный 2 5 4 2 2" xfId="591"/>
    <cellStyle name="Денежный 2 5 4 2 2 10" xfId="3105"/>
    <cellStyle name="Денежный 2 5 4 2 2 11" xfId="3233"/>
    <cellStyle name="Денежный 2 5 4 2 2 12" xfId="3521"/>
    <cellStyle name="Денежный 2 5 4 2 2 13" xfId="3649"/>
    <cellStyle name="Денежный 2 5 4 2 2 14" xfId="4118"/>
    <cellStyle name="Денежный 2 5 4 2 2 15" xfId="4279"/>
    <cellStyle name="Денежный 2 5 4 2 2 16" xfId="4424"/>
    <cellStyle name="Денежный 2 5 4 2 2 17" xfId="4561"/>
    <cellStyle name="Денежный 2 5 4 2 2 18" xfId="4689"/>
    <cellStyle name="Денежный 2 5 4 2 2 19" xfId="5107"/>
    <cellStyle name="Денежный 2 5 4 2 2 2" xfId="636"/>
    <cellStyle name="Денежный 2 5 4 2 2 2 10" xfId="3549"/>
    <cellStyle name="Денежный 2 5 4 2 2 2 11" xfId="3677"/>
    <cellStyle name="Денежный 2 5 4 2 2 2 12" xfId="4155"/>
    <cellStyle name="Денежный 2 5 4 2 2 2 13" xfId="4310"/>
    <cellStyle name="Денежный 2 5 4 2 2 2 14" xfId="4458"/>
    <cellStyle name="Денежный 2 5 4 2 2 2 15" xfId="4589"/>
    <cellStyle name="Денежный 2 5 4 2 2 2 16" xfId="4717"/>
    <cellStyle name="Денежный 2 5 4 2 2 2 17" xfId="5138"/>
    <cellStyle name="Денежный 2 5 4 2 2 2 18" xfId="5285"/>
    <cellStyle name="Денежный 2 5 4 2 2 2 19" xfId="5421"/>
    <cellStyle name="Денежный 2 5 4 2 2 2 2" xfId="939"/>
    <cellStyle name="Денежный 2 5 4 2 2 2 2 2" xfId="9603"/>
    <cellStyle name="Денежный 2 5 4 2 2 2 2 3" xfId="10836"/>
    <cellStyle name="Денежный 2 5 4 2 2 2 20" xfId="5549"/>
    <cellStyle name="Денежный 2 5 4 2 2 2 21" xfId="5837"/>
    <cellStyle name="Денежный 2 5 4 2 2 2 22" xfId="6305"/>
    <cellStyle name="Денежный 2 5 4 2 2 2 23" xfId="6803"/>
    <cellStyle name="Денежный 2 5 4 2 2 2 24" xfId="7301"/>
    <cellStyle name="Денежный 2 5 4 2 2 2 25" xfId="8280"/>
    <cellStyle name="Денежный 2 5 4 2 2 2 26" xfId="8474"/>
    <cellStyle name="Денежный 2 5 4 2 2 2 27" xfId="8965"/>
    <cellStyle name="Денежный 2 5 4 2 2 2 28" xfId="10544"/>
    <cellStyle name="Денежный 2 5 4 2 2 2 29" xfId="11546"/>
    <cellStyle name="Денежный 2 5 4 2 2 2 3" xfId="940"/>
    <cellStyle name="Денежный 2 5 4 2 2 2 3 2" xfId="9604"/>
    <cellStyle name="Денежный 2 5 4 2 2 2 3 3" xfId="10837"/>
    <cellStyle name="Денежный 2 5 4 2 2 2 4" xfId="1664"/>
    <cellStyle name="Денежный 2 5 4 2 2 2 4 2" xfId="2429"/>
    <cellStyle name="Денежный 2 5 4 2 2 2 4 3" xfId="12019"/>
    <cellStyle name="Денежный 2 5 4 2 2 2 5" xfId="2583"/>
    <cellStyle name="Денежный 2 5 4 2 2 2 6" xfId="2717"/>
    <cellStyle name="Денежный 2 5 4 2 2 2 7" xfId="2845"/>
    <cellStyle name="Денежный 2 5 4 2 2 2 8" xfId="3133"/>
    <cellStyle name="Денежный 2 5 4 2 2 2 9" xfId="3261"/>
    <cellStyle name="Денежный 2 5 4 2 2 20" xfId="5252"/>
    <cellStyle name="Денежный 2 5 4 2 2 21" xfId="5393"/>
    <cellStyle name="Денежный 2 5 4 2 2 22" xfId="5521"/>
    <cellStyle name="Денежный 2 5 4 2 2 23" xfId="5809"/>
    <cellStyle name="Денежный 2 5 4 2 2 24" xfId="6277"/>
    <cellStyle name="Денежный 2 5 4 2 2 25" xfId="6775"/>
    <cellStyle name="Денежный 2 5 4 2 2 26" xfId="7273"/>
    <cellStyle name="Денежный 2 5 4 2 2 27" xfId="8236"/>
    <cellStyle name="Денежный 2 5 4 2 2 28" xfId="7867"/>
    <cellStyle name="Денежный 2 5 4 2 2 29" xfId="9010"/>
    <cellStyle name="Денежный 2 5 4 2 2 3" xfId="711"/>
    <cellStyle name="Денежный 2 5 4 2 2 3 10" xfId="3609"/>
    <cellStyle name="Денежный 2 5 4 2 2 3 11" xfId="3737"/>
    <cellStyle name="Денежный 2 5 4 2 2 3 12" xfId="4224"/>
    <cellStyle name="Денежный 2 5 4 2 2 3 13" xfId="4376"/>
    <cellStyle name="Денежный 2 5 4 2 2 3 14" xfId="4519"/>
    <cellStyle name="Денежный 2 5 4 2 2 3 15" xfId="4649"/>
    <cellStyle name="Денежный 2 5 4 2 2 3 16" xfId="4777"/>
    <cellStyle name="Денежный 2 5 4 2 2 3 17" xfId="5201"/>
    <cellStyle name="Денежный 2 5 4 2 2 3 18" xfId="5351"/>
    <cellStyle name="Денежный 2 5 4 2 2 3 19" xfId="5481"/>
    <cellStyle name="Денежный 2 5 4 2 2 3 2" xfId="1736"/>
    <cellStyle name="Денежный 2 5 4 2 2 3 2 2" xfId="2165"/>
    <cellStyle name="Денежный 2 5 4 2 2 3 2 3" xfId="11891"/>
    <cellStyle name="Денежный 2 5 4 2 2 3 20" xfId="5609"/>
    <cellStyle name="Денежный 2 5 4 2 2 3 21" xfId="5897"/>
    <cellStyle name="Денежный 2 5 4 2 2 3 22" xfId="6365"/>
    <cellStyle name="Денежный 2 5 4 2 2 3 23" xfId="6863"/>
    <cellStyle name="Денежный 2 5 4 2 2 3 24" xfId="7361"/>
    <cellStyle name="Денежный 2 5 4 2 2 3 25" xfId="8355"/>
    <cellStyle name="Денежный 2 5 4 2 2 3 26" xfId="8718"/>
    <cellStyle name="Денежный 2 5 4 2 2 3 27" xfId="9381"/>
    <cellStyle name="Денежный 2 5 4 2 2 3 28" xfId="10619"/>
    <cellStyle name="Денежный 2 5 4 2 2 3 29" xfId="11618"/>
    <cellStyle name="Денежный 2 5 4 2 2 3 3" xfId="2290"/>
    <cellStyle name="Денежный 2 5 4 2 2 3 4" xfId="2497"/>
    <cellStyle name="Денежный 2 5 4 2 2 3 5" xfId="2647"/>
    <cellStyle name="Денежный 2 5 4 2 2 3 6" xfId="2777"/>
    <cellStyle name="Денежный 2 5 4 2 2 3 7" xfId="2905"/>
    <cellStyle name="Денежный 2 5 4 2 2 3 8" xfId="3193"/>
    <cellStyle name="Денежный 2 5 4 2 2 3 9" xfId="3321"/>
    <cellStyle name="Денежный 2 5 4 2 2 30" xfId="10499"/>
    <cellStyle name="Денежный 2 5 4 2 2 31" xfId="11518"/>
    <cellStyle name="Денежный 2 5 4 2 2 4" xfId="938"/>
    <cellStyle name="Денежный 2 5 4 2 2 4 10" xfId="11815"/>
    <cellStyle name="Денежный 2 5 4 2 2 4 2" xfId="2074"/>
    <cellStyle name="Денежный 2 5 4 2 2 4 2 2" xfId="6051"/>
    <cellStyle name="Денежный 2 5 4 2 2 4 2 3" xfId="12220"/>
    <cellStyle name="Денежный 2 5 4 2 2 4 3" xfId="6518"/>
    <cellStyle name="Денежный 2 5 4 2 2 4 4" xfId="7016"/>
    <cellStyle name="Денежный 2 5 4 2 2 4 5" xfId="7514"/>
    <cellStyle name="Денежный 2 5 4 2 2 4 6" xfId="8577"/>
    <cellStyle name="Денежный 2 5 4 2 2 4 7" xfId="9069"/>
    <cellStyle name="Денежный 2 5 4 2 2 4 8" xfId="9602"/>
    <cellStyle name="Денежный 2 5 4 2 2 4 9" xfId="10835"/>
    <cellStyle name="Денежный 2 5 4 2 2 5" xfId="1019"/>
    <cellStyle name="Денежный 2 5 4 2 2 5 10" xfId="11938"/>
    <cellStyle name="Денежный 2 5 4 2 2 5 2" xfId="2219"/>
    <cellStyle name="Денежный 2 5 4 2 2 5 2 2" xfId="6102"/>
    <cellStyle name="Денежный 2 5 4 2 2 5 2 3" xfId="12271"/>
    <cellStyle name="Денежный 2 5 4 2 2 5 3" xfId="6568"/>
    <cellStyle name="Денежный 2 5 4 2 2 5 4" xfId="7066"/>
    <cellStyle name="Денежный 2 5 4 2 2 5 5" xfId="7564"/>
    <cellStyle name="Денежный 2 5 4 2 2 5 6" xfId="8654"/>
    <cellStyle name="Денежный 2 5 4 2 2 5 7" xfId="9150"/>
    <cellStyle name="Денежный 2 5 4 2 2 5 8" xfId="9683"/>
    <cellStyle name="Денежный 2 5 4 2 2 5 9" xfId="10916"/>
    <cellStyle name="Денежный 2 5 4 2 2 6" xfId="863"/>
    <cellStyle name="Денежный 2 5 4 2 2 6 10" xfId="11995"/>
    <cellStyle name="Денежный 2 5 4 2 2 6 2" xfId="2396"/>
    <cellStyle name="Денежный 2 5 4 2 2 6 2 2" xfId="5996"/>
    <cellStyle name="Денежный 2 5 4 2 2 6 2 3" xfId="12165"/>
    <cellStyle name="Денежный 2 5 4 2 2 6 3" xfId="6463"/>
    <cellStyle name="Денежный 2 5 4 2 2 6 4" xfId="6961"/>
    <cellStyle name="Денежный 2 5 4 2 2 6 5" xfId="7459"/>
    <cellStyle name="Денежный 2 5 4 2 2 6 6" xfId="8504"/>
    <cellStyle name="Денежный 2 5 4 2 2 6 7" xfId="8994"/>
    <cellStyle name="Денежный 2 5 4 2 2 6 8" xfId="9527"/>
    <cellStyle name="Денежный 2 5 4 2 2 6 9" xfId="10760"/>
    <cellStyle name="Денежный 2 5 4 2 2 7" xfId="1636"/>
    <cellStyle name="Денежный 2 5 4 2 2 7 2" xfId="2552"/>
    <cellStyle name="Денежный 2 5 4 2 2 7 3" xfId="12057"/>
    <cellStyle name="Денежный 2 5 4 2 2 8" xfId="2688"/>
    <cellStyle name="Денежный 2 5 4 2 2 9" xfId="2817"/>
    <cellStyle name="Денежный 2 5 4 2 20" xfId="4845"/>
    <cellStyle name="Денежный 2 5 4 2 21" xfId="4829"/>
    <cellStyle name="Денежный 2 5 4 2 22" xfId="5266"/>
    <cellStyle name="Денежный 2 5 4 2 23" xfId="5733"/>
    <cellStyle name="Денежный 2 5 4 2 24" xfId="5772"/>
    <cellStyle name="Денежный 2 5 4 2 25" xfId="6739"/>
    <cellStyle name="Денежный 2 5 4 2 26" xfId="7237"/>
    <cellStyle name="Денежный 2 5 4 2 27" xfId="7964"/>
    <cellStyle name="Денежный 2 5 4 2 28" xfId="8163"/>
    <cellStyle name="Денежный 2 5 4 2 29" xfId="7933"/>
    <cellStyle name="Денежный 2 5 4 2 3" xfId="687"/>
    <cellStyle name="Денежный 2 5 4 2 3 10" xfId="3586"/>
    <cellStyle name="Денежный 2 5 4 2 3 11" xfId="3714"/>
    <cellStyle name="Денежный 2 5 4 2 3 12" xfId="4201"/>
    <cellStyle name="Денежный 2 5 4 2 3 13" xfId="4353"/>
    <cellStyle name="Денежный 2 5 4 2 3 14" xfId="4496"/>
    <cellStyle name="Денежный 2 5 4 2 3 15" xfId="4626"/>
    <cellStyle name="Денежный 2 5 4 2 3 16" xfId="4754"/>
    <cellStyle name="Денежный 2 5 4 2 3 17" xfId="5178"/>
    <cellStyle name="Денежный 2 5 4 2 3 18" xfId="5328"/>
    <cellStyle name="Денежный 2 5 4 2 3 19" xfId="5458"/>
    <cellStyle name="Денежный 2 5 4 2 3 2" xfId="941"/>
    <cellStyle name="Денежный 2 5 4 2 3 2 10" xfId="11868"/>
    <cellStyle name="Денежный 2 5 4 2 3 2 2" xfId="2142"/>
    <cellStyle name="Денежный 2 5 4 2 3 2 2 2" xfId="6052"/>
    <cellStyle name="Денежный 2 5 4 2 3 2 2 3" xfId="12221"/>
    <cellStyle name="Денежный 2 5 4 2 3 2 3" xfId="6519"/>
    <cellStyle name="Денежный 2 5 4 2 3 2 4" xfId="7017"/>
    <cellStyle name="Денежный 2 5 4 2 3 2 5" xfId="7515"/>
    <cellStyle name="Денежный 2 5 4 2 3 2 6" xfId="8580"/>
    <cellStyle name="Денежный 2 5 4 2 3 2 7" xfId="9072"/>
    <cellStyle name="Денежный 2 5 4 2 3 2 8" xfId="9605"/>
    <cellStyle name="Денежный 2 5 4 2 3 2 9" xfId="10838"/>
    <cellStyle name="Денежный 2 5 4 2 3 20" xfId="5586"/>
    <cellStyle name="Денежный 2 5 4 2 3 21" xfId="5874"/>
    <cellStyle name="Денежный 2 5 4 2 3 22" xfId="6342"/>
    <cellStyle name="Денежный 2 5 4 2 3 23" xfId="6840"/>
    <cellStyle name="Денежный 2 5 4 2 3 24" xfId="7338"/>
    <cellStyle name="Денежный 2 5 4 2 3 25" xfId="8331"/>
    <cellStyle name="Денежный 2 5 4 2 3 26" xfId="8707"/>
    <cellStyle name="Денежный 2 5 4 2 3 27" xfId="7773"/>
    <cellStyle name="Денежный 2 5 4 2 3 28" xfId="10595"/>
    <cellStyle name="Денежный 2 5 4 2 3 29" xfId="11594"/>
    <cellStyle name="Денежный 2 5 4 2 3 3" xfId="1018"/>
    <cellStyle name="Денежный 2 5 4 2 3 3 10" xfId="11958"/>
    <cellStyle name="Денежный 2 5 4 2 3 3 2" xfId="2267"/>
    <cellStyle name="Денежный 2 5 4 2 3 3 2 2" xfId="6101"/>
    <cellStyle name="Денежный 2 5 4 2 3 3 2 3" xfId="12270"/>
    <cellStyle name="Денежный 2 5 4 2 3 3 3" xfId="6567"/>
    <cellStyle name="Денежный 2 5 4 2 3 3 4" xfId="7065"/>
    <cellStyle name="Денежный 2 5 4 2 3 3 5" xfId="7563"/>
    <cellStyle name="Денежный 2 5 4 2 3 3 6" xfId="8653"/>
    <cellStyle name="Денежный 2 5 4 2 3 3 7" xfId="9149"/>
    <cellStyle name="Денежный 2 5 4 2 3 3 8" xfId="9682"/>
    <cellStyle name="Денежный 2 5 4 2 3 3 9" xfId="10915"/>
    <cellStyle name="Денежный 2 5 4 2 3 4" xfId="871"/>
    <cellStyle name="Денежный 2 5 4 2 3 4 10" xfId="12034"/>
    <cellStyle name="Денежный 2 5 4 2 3 4 2" xfId="2474"/>
    <cellStyle name="Денежный 2 5 4 2 3 4 2 2" xfId="6001"/>
    <cellStyle name="Денежный 2 5 4 2 3 4 2 3" xfId="12170"/>
    <cellStyle name="Денежный 2 5 4 2 3 4 3" xfId="6468"/>
    <cellStyle name="Денежный 2 5 4 2 3 4 4" xfId="6966"/>
    <cellStyle name="Денежный 2 5 4 2 3 4 5" xfId="7464"/>
    <cellStyle name="Денежный 2 5 4 2 3 4 6" xfId="8511"/>
    <cellStyle name="Денежный 2 5 4 2 3 4 7" xfId="9002"/>
    <cellStyle name="Денежный 2 5 4 2 3 4 8" xfId="9535"/>
    <cellStyle name="Денежный 2 5 4 2 3 4 9" xfId="10768"/>
    <cellStyle name="Денежный 2 5 4 2 3 5" xfId="1712"/>
    <cellStyle name="Денежный 2 5 4 2 3 5 2" xfId="2624"/>
    <cellStyle name="Денежный 2 5 4 2 3 5 3" xfId="12078"/>
    <cellStyle name="Денежный 2 5 4 2 3 6" xfId="2754"/>
    <cellStyle name="Денежный 2 5 4 2 3 7" xfId="2882"/>
    <cellStyle name="Денежный 2 5 4 2 3 8" xfId="3170"/>
    <cellStyle name="Денежный 2 5 4 2 3 9" xfId="3298"/>
    <cellStyle name="Денежный 2 5 4 2 30" xfId="10211"/>
    <cellStyle name="Денежный 2 5 4 2 31" xfId="11469"/>
    <cellStyle name="Денежный 2 5 4 2 4" xfId="942"/>
    <cellStyle name="Денежный 2 5 4 2 4 2" xfId="9606"/>
    <cellStyle name="Денежный 2 5 4 2 4 3" xfId="10839"/>
    <cellStyle name="Денежный 2 5 4 2 5" xfId="1587"/>
    <cellStyle name="Денежный 2 5 4 2 5 2" xfId="1805"/>
    <cellStyle name="Денежный 2 5 4 2 5 3" xfId="11646"/>
    <cellStyle name="Денежный 2 5 4 2 6" xfId="2007"/>
    <cellStyle name="Денежный 2 5 4 2 7" xfId="2002"/>
    <cellStyle name="Денежный 2 5 4 2 8" xfId="2320"/>
    <cellStyle name="Денежный 2 5 4 2 9" xfId="2611"/>
    <cellStyle name="Денежный 2 5 4 20" xfId="4925"/>
    <cellStyle name="Денежный 2 5 4 21" xfId="5007"/>
    <cellStyle name="Денежный 2 5 4 22" xfId="5078"/>
    <cellStyle name="Денежный 2 5 4 23" xfId="5065"/>
    <cellStyle name="Денежный 2 5 4 24" xfId="5694"/>
    <cellStyle name="Денежный 2 5 4 25" xfId="5789"/>
    <cellStyle name="Денежный 2 5 4 26" xfId="6700"/>
    <cellStyle name="Денежный 2 5 4 27" xfId="7198"/>
    <cellStyle name="Денежный 2 5 4 28" xfId="7908"/>
    <cellStyle name="Денежный 2 5 4 29" xfId="8185"/>
    <cellStyle name="Денежный 2 5 4 3" xfId="282"/>
    <cellStyle name="Денежный 2 5 4 3 10" xfId="3422"/>
    <cellStyle name="Денежный 2 5 4 3 11" xfId="3371"/>
    <cellStyle name="Денежный 2 5 4 3 12" xfId="3926"/>
    <cellStyle name="Денежный 2 5 4 3 13" xfId="3986"/>
    <cellStyle name="Денежный 2 5 4 3 14" xfId="3801"/>
    <cellStyle name="Денежный 2 5 4 3 15" xfId="4314"/>
    <cellStyle name="Денежный 2 5 4 3 16" xfId="4043"/>
    <cellStyle name="Денежный 2 5 4 3 17" xfId="4946"/>
    <cellStyle name="Денежный 2 5 4 3 18" xfId="5064"/>
    <cellStyle name="Денежный 2 5 4 3 19" xfId="5041"/>
    <cellStyle name="Денежный 2 5 4 3 2" xfId="1566"/>
    <cellStyle name="Денежный 2 5 4 3 2 2" xfId="1906"/>
    <cellStyle name="Денежный 2 5 4 3 2 3" xfId="11717"/>
    <cellStyle name="Денежный 2 5 4 3 20" xfId="4831"/>
    <cellStyle name="Денежный 2 5 4 3 21" xfId="5712"/>
    <cellStyle name="Денежный 2 5 4 3 22" xfId="5659"/>
    <cellStyle name="Денежный 2 5 4 3 23" xfId="6718"/>
    <cellStyle name="Денежный 2 5 4 3 24" xfId="7216"/>
    <cellStyle name="Денежный 2 5 4 3 25" xfId="7943"/>
    <cellStyle name="Денежный 2 5 4 3 26" xfId="7824"/>
    <cellStyle name="Денежный 2 5 4 3 27" xfId="8016"/>
    <cellStyle name="Денежный 2 5 4 3 28" xfId="10190"/>
    <cellStyle name="Денежный 2 5 4 3 29" xfId="11448"/>
    <cellStyle name="Денежный 2 5 4 3 3" xfId="1814"/>
    <cellStyle name="Денежный 2 5 4 3 4" xfId="1964"/>
    <cellStyle name="Денежный 2 5 4 3 5" xfId="1845"/>
    <cellStyle name="Денежный 2 5 4 3 6" xfId="1837"/>
    <cellStyle name="Денежный 2 5 4 3 7" xfId="2564"/>
    <cellStyle name="Денежный 2 5 4 3 8" xfId="3006"/>
    <cellStyle name="Денежный 2 5 4 3 9" xfId="3060"/>
    <cellStyle name="Денежный 2 5 4 30" xfId="8735"/>
    <cellStyle name="Денежный 2 5 4 31" xfId="10155"/>
    <cellStyle name="Денежный 2 5 4 32" xfId="11223"/>
    <cellStyle name="Денежный 2 5 4 4" xfId="659"/>
    <cellStyle name="Денежный 2 5 4 4 10" xfId="3569"/>
    <cellStyle name="Денежный 2 5 4 4 11" xfId="3697"/>
    <cellStyle name="Денежный 2 5 4 4 12" xfId="4177"/>
    <cellStyle name="Денежный 2 5 4 4 13" xfId="4332"/>
    <cellStyle name="Денежный 2 5 4 4 14" xfId="4478"/>
    <cellStyle name="Денежный 2 5 4 4 15" xfId="4609"/>
    <cellStyle name="Денежный 2 5 4 4 16" xfId="4737"/>
    <cellStyle name="Денежный 2 5 4 4 17" xfId="5159"/>
    <cellStyle name="Денежный 2 5 4 4 18" xfId="5306"/>
    <cellStyle name="Денежный 2 5 4 4 19" xfId="5441"/>
    <cellStyle name="Денежный 2 5 4 4 2" xfId="1684"/>
    <cellStyle name="Денежный 2 5 4 4 2 2" xfId="2116"/>
    <cellStyle name="Денежный 2 5 4 4 2 3" xfId="11848"/>
    <cellStyle name="Денежный 2 5 4 4 20" xfId="5569"/>
    <cellStyle name="Денежный 2 5 4 4 21" xfId="5857"/>
    <cellStyle name="Денежный 2 5 4 4 22" xfId="6325"/>
    <cellStyle name="Денежный 2 5 4 4 23" xfId="6823"/>
    <cellStyle name="Денежный 2 5 4 4 24" xfId="7321"/>
    <cellStyle name="Денежный 2 5 4 4 25" xfId="8303"/>
    <cellStyle name="Денежный 2 5 4 4 26" xfId="8525"/>
    <cellStyle name="Денежный 2 5 4 4 27" xfId="9327"/>
    <cellStyle name="Денежный 2 5 4 4 28" xfId="10567"/>
    <cellStyle name="Денежный 2 5 4 4 29" xfId="11566"/>
    <cellStyle name="Денежный 2 5 4 4 3" xfId="2250"/>
    <cellStyle name="Денежный 2 5 4 4 4" xfId="2450"/>
    <cellStyle name="Денежный 2 5 4 4 5" xfId="2604"/>
    <cellStyle name="Денежный 2 5 4 4 6" xfId="2737"/>
    <cellStyle name="Денежный 2 5 4 4 7" xfId="2865"/>
    <cellStyle name="Денежный 2 5 4 4 8" xfId="3153"/>
    <cellStyle name="Денежный 2 5 4 4 9" xfId="3281"/>
    <cellStyle name="Денежный 2 5 4 5" xfId="731"/>
    <cellStyle name="Денежный 2 5 4 5 10" xfId="3629"/>
    <cellStyle name="Денежный 2 5 4 5 11" xfId="3757"/>
    <cellStyle name="Денежный 2 5 4 5 12" xfId="4244"/>
    <cellStyle name="Денежный 2 5 4 5 13" xfId="4396"/>
    <cellStyle name="Денежный 2 5 4 5 14" xfId="4539"/>
    <cellStyle name="Денежный 2 5 4 5 15" xfId="4669"/>
    <cellStyle name="Денежный 2 5 4 5 16" xfId="4797"/>
    <cellStyle name="Денежный 2 5 4 5 17" xfId="5221"/>
    <cellStyle name="Денежный 2 5 4 5 18" xfId="5371"/>
    <cellStyle name="Денежный 2 5 4 5 19" xfId="5501"/>
    <cellStyle name="Денежный 2 5 4 5 2" xfId="1880"/>
    <cellStyle name="Денежный 2 5 4 5 2 2" xfId="2185"/>
    <cellStyle name="Денежный 2 5 4 5 2 3" xfId="11911"/>
    <cellStyle name="Денежный 2 5 4 5 20" xfId="5629"/>
    <cellStyle name="Денежный 2 5 4 5 21" xfId="5917"/>
    <cellStyle name="Денежный 2 5 4 5 22" xfId="6385"/>
    <cellStyle name="Денежный 2 5 4 5 23" xfId="6883"/>
    <cellStyle name="Денежный 2 5 4 5 24" xfId="7381"/>
    <cellStyle name="Денежный 2 5 4 5 25" xfId="8375"/>
    <cellStyle name="Денежный 2 5 4 5 26" xfId="8747"/>
    <cellStyle name="Денежный 2 5 4 5 27" xfId="9401"/>
    <cellStyle name="Денежный 2 5 4 5 28" xfId="10639"/>
    <cellStyle name="Денежный 2 5 4 5 29" xfId="11695"/>
    <cellStyle name="Денежный 2 5 4 5 3" xfId="2310"/>
    <cellStyle name="Денежный 2 5 4 5 4" xfId="2517"/>
    <cellStyle name="Денежный 2 5 4 5 5" xfId="2667"/>
    <cellStyle name="Денежный 2 5 4 5 6" xfId="2797"/>
    <cellStyle name="Денежный 2 5 4 5 7" xfId="2925"/>
    <cellStyle name="Денежный 2 5 4 5 8" xfId="3213"/>
    <cellStyle name="Денежный 2 5 4 5 9" xfId="3341"/>
    <cellStyle name="Денежный 2 5 4 6" xfId="937"/>
    <cellStyle name="Денежный 2 5 4 6 10" xfId="9601"/>
    <cellStyle name="Денежный 2 5 4 6 11" xfId="10834"/>
    <cellStyle name="Денежный 2 5 4 6 12" xfId="11781"/>
    <cellStyle name="Денежный 2 5 4 6 2" xfId="945"/>
    <cellStyle name="Денежный 2 5 4 6 2 10" xfId="12219"/>
    <cellStyle name="Денежный 2 5 4 6 2 2" xfId="6050"/>
    <cellStyle name="Денежный 2 5 4 6 2 2 2" xfId="6054"/>
    <cellStyle name="Денежный 2 5 4 6 2 2 3" xfId="12223"/>
    <cellStyle name="Денежный 2 5 4 6 2 3" xfId="6521"/>
    <cellStyle name="Денежный 2 5 4 6 2 4" xfId="7019"/>
    <cellStyle name="Денежный 2 5 4 6 2 5" xfId="7517"/>
    <cellStyle name="Денежный 2 5 4 6 2 6" xfId="8584"/>
    <cellStyle name="Денежный 2 5 4 6 2 7" xfId="9076"/>
    <cellStyle name="Денежный 2 5 4 6 2 8" xfId="9609"/>
    <cellStyle name="Денежный 2 5 4 6 2 9" xfId="10842"/>
    <cellStyle name="Денежный 2 5 4 6 3" xfId="1017"/>
    <cellStyle name="Денежный 2 5 4 6 3 2" xfId="9681"/>
    <cellStyle name="Денежный 2 5 4 6 3 3" xfId="10914"/>
    <cellStyle name="Денежный 2 5 4 6 4" xfId="877"/>
    <cellStyle name="Денежный 2 5 4 6 4 2" xfId="9541"/>
    <cellStyle name="Денежный 2 5 4 6 4 3" xfId="10774"/>
    <cellStyle name="Денежный 2 5 4 6 5" xfId="2023"/>
    <cellStyle name="Денежный 2 5 4 6 5 2" xfId="6517"/>
    <cellStyle name="Денежный 2 5 4 6 5 3" xfId="12458"/>
    <cellStyle name="Денежный 2 5 4 6 6" xfId="7015"/>
    <cellStyle name="Денежный 2 5 4 6 7" xfId="7513"/>
    <cellStyle name="Денежный 2 5 4 6 8" xfId="8576"/>
    <cellStyle name="Денежный 2 5 4 6 9" xfId="9068"/>
    <cellStyle name="Денежный 2 5 4 7" xfId="1020"/>
    <cellStyle name="Денежный 2 5 4 7 10" xfId="11632"/>
    <cellStyle name="Денежный 2 5 4 7 2" xfId="1760"/>
    <cellStyle name="Денежный 2 5 4 7 2 2" xfId="6103"/>
    <cellStyle name="Денежный 2 5 4 7 2 3" xfId="12272"/>
    <cellStyle name="Денежный 2 5 4 7 3" xfId="6569"/>
    <cellStyle name="Денежный 2 5 4 7 4" xfId="7067"/>
    <cellStyle name="Денежный 2 5 4 7 5" xfId="7565"/>
    <cellStyle name="Денежный 2 5 4 7 6" xfId="8655"/>
    <cellStyle name="Денежный 2 5 4 7 7" xfId="9151"/>
    <cellStyle name="Денежный 2 5 4 7 8" xfId="9684"/>
    <cellStyle name="Денежный 2 5 4 7 9" xfId="10917"/>
    <cellStyle name="Денежный 2 5 4 8" xfId="862"/>
    <cellStyle name="Денежный 2 5 4 8 10" xfId="11974"/>
    <cellStyle name="Денежный 2 5 4 8 2" xfId="2352"/>
    <cellStyle name="Денежный 2 5 4 8 2 2" xfId="5995"/>
    <cellStyle name="Денежный 2 5 4 8 2 3" xfId="12164"/>
    <cellStyle name="Денежный 2 5 4 8 3" xfId="6462"/>
    <cellStyle name="Денежный 2 5 4 8 4" xfId="6960"/>
    <cellStyle name="Денежный 2 5 4 8 5" xfId="7458"/>
    <cellStyle name="Денежный 2 5 4 8 6" xfId="8503"/>
    <cellStyle name="Денежный 2 5 4 8 7" xfId="8993"/>
    <cellStyle name="Денежный 2 5 4 8 8" xfId="9526"/>
    <cellStyle name="Денежный 2 5 4 8 9" xfId="10759"/>
    <cellStyle name="Денежный 2 5 4 9" xfId="1338"/>
    <cellStyle name="Денежный 2 5 4 9 2" xfId="2061"/>
    <cellStyle name="Денежный 2 5 4 9 3" xfId="11802"/>
    <cellStyle name="Денежный 2 5 5" xfId="248"/>
    <cellStyle name="Денежный 2 5 5 10" xfId="2529"/>
    <cellStyle name="Денежный 2 5 5 11" xfId="2988"/>
    <cellStyle name="Денежный 2 5 5 12" xfId="3083"/>
    <cellStyle name="Денежный 2 5 5 13" xfId="3405"/>
    <cellStyle name="Денежный 2 5 5 14" xfId="3380"/>
    <cellStyle name="Денежный 2 5 5 15" xfId="3897"/>
    <cellStyle name="Денежный 2 5 5 16" xfId="4067"/>
    <cellStyle name="Денежный 2 5 5 17" xfId="4011"/>
    <cellStyle name="Денежный 2 5 5 18" xfId="4256"/>
    <cellStyle name="Денежный 2 5 5 19" xfId="4091"/>
    <cellStyle name="Денежный 2 5 5 2" xfId="304"/>
    <cellStyle name="Денежный 2 5 5 2 10" xfId="3028"/>
    <cellStyle name="Денежный 2 5 5 2 11" xfId="2944"/>
    <cellStyle name="Денежный 2 5 5 2 12" xfId="3444"/>
    <cellStyle name="Денежный 2 5 5 2 13" xfId="3360"/>
    <cellStyle name="Денежный 2 5 5 2 14" xfId="3948"/>
    <cellStyle name="Денежный 2 5 5 2 15" xfId="3818"/>
    <cellStyle name="Денежный 2 5 5 2 16" xfId="3880"/>
    <cellStyle name="Денежный 2 5 5 2 17" xfId="3881"/>
    <cellStyle name="Денежный 2 5 5 2 18" xfId="3776"/>
    <cellStyle name="Денежный 2 5 5 2 19" xfId="4968"/>
    <cellStyle name="Денежный 2 5 5 2 2" xfId="592"/>
    <cellStyle name="Денежный 2 5 5 2 2 10" xfId="3106"/>
    <cellStyle name="Денежный 2 5 5 2 2 11" xfId="3234"/>
    <cellStyle name="Денежный 2 5 5 2 2 12" xfId="3522"/>
    <cellStyle name="Денежный 2 5 5 2 2 13" xfId="3650"/>
    <cellStyle name="Денежный 2 5 5 2 2 14" xfId="4119"/>
    <cellStyle name="Денежный 2 5 5 2 2 15" xfId="4280"/>
    <cellStyle name="Денежный 2 5 5 2 2 16" xfId="4425"/>
    <cellStyle name="Денежный 2 5 5 2 2 17" xfId="4562"/>
    <cellStyle name="Денежный 2 5 5 2 2 18" xfId="4690"/>
    <cellStyle name="Денежный 2 5 5 2 2 19" xfId="5108"/>
    <cellStyle name="Денежный 2 5 5 2 2 2" xfId="637"/>
    <cellStyle name="Денежный 2 5 5 2 2 2 10" xfId="3550"/>
    <cellStyle name="Денежный 2 5 5 2 2 2 11" xfId="3678"/>
    <cellStyle name="Денежный 2 5 5 2 2 2 12" xfId="4156"/>
    <cellStyle name="Денежный 2 5 5 2 2 2 13" xfId="4311"/>
    <cellStyle name="Денежный 2 5 5 2 2 2 14" xfId="4459"/>
    <cellStyle name="Денежный 2 5 5 2 2 2 15" xfId="4590"/>
    <cellStyle name="Денежный 2 5 5 2 2 2 16" xfId="4718"/>
    <cellStyle name="Денежный 2 5 5 2 2 2 17" xfId="5139"/>
    <cellStyle name="Денежный 2 5 5 2 2 2 18" xfId="5286"/>
    <cellStyle name="Денежный 2 5 5 2 2 2 19" xfId="5422"/>
    <cellStyle name="Денежный 2 5 5 2 2 2 2" xfId="949"/>
    <cellStyle name="Денежный 2 5 5 2 2 2 2 2" xfId="9613"/>
    <cellStyle name="Денежный 2 5 5 2 2 2 2 3" xfId="10846"/>
    <cellStyle name="Денежный 2 5 5 2 2 2 20" xfId="5550"/>
    <cellStyle name="Денежный 2 5 5 2 2 2 21" xfId="5838"/>
    <cellStyle name="Денежный 2 5 5 2 2 2 22" xfId="6306"/>
    <cellStyle name="Денежный 2 5 5 2 2 2 23" xfId="6804"/>
    <cellStyle name="Денежный 2 5 5 2 2 2 24" xfId="7302"/>
    <cellStyle name="Денежный 2 5 5 2 2 2 25" xfId="8281"/>
    <cellStyle name="Денежный 2 5 5 2 2 2 26" xfId="8660"/>
    <cellStyle name="Денежный 2 5 5 2 2 2 27" xfId="8962"/>
    <cellStyle name="Денежный 2 5 5 2 2 2 28" xfId="10545"/>
    <cellStyle name="Денежный 2 5 5 2 2 2 29" xfId="11547"/>
    <cellStyle name="Денежный 2 5 5 2 2 2 3" xfId="950"/>
    <cellStyle name="Денежный 2 5 5 2 2 2 3 2" xfId="9614"/>
    <cellStyle name="Денежный 2 5 5 2 2 2 3 3" xfId="10847"/>
    <cellStyle name="Денежный 2 5 5 2 2 2 4" xfId="1665"/>
    <cellStyle name="Денежный 2 5 5 2 2 2 4 2" xfId="2430"/>
    <cellStyle name="Денежный 2 5 5 2 2 2 4 3" xfId="12020"/>
    <cellStyle name="Денежный 2 5 5 2 2 2 5" xfId="2584"/>
    <cellStyle name="Денежный 2 5 5 2 2 2 6" xfId="2718"/>
    <cellStyle name="Денежный 2 5 5 2 2 2 7" xfId="2846"/>
    <cellStyle name="Денежный 2 5 5 2 2 2 8" xfId="3134"/>
    <cellStyle name="Денежный 2 5 5 2 2 2 9" xfId="3262"/>
    <cellStyle name="Денежный 2 5 5 2 2 20" xfId="5253"/>
    <cellStyle name="Денежный 2 5 5 2 2 21" xfId="5394"/>
    <cellStyle name="Денежный 2 5 5 2 2 22" xfId="5522"/>
    <cellStyle name="Денежный 2 5 5 2 2 23" xfId="5810"/>
    <cellStyle name="Денежный 2 5 5 2 2 24" xfId="6278"/>
    <cellStyle name="Денежный 2 5 5 2 2 25" xfId="6776"/>
    <cellStyle name="Денежный 2 5 5 2 2 26" xfId="7274"/>
    <cellStyle name="Денежный 2 5 5 2 2 27" xfId="8237"/>
    <cellStyle name="Денежный 2 5 5 2 2 28" xfId="7679"/>
    <cellStyle name="Денежный 2 5 5 2 2 29" xfId="9007"/>
    <cellStyle name="Денежный 2 5 5 2 2 3" xfId="712"/>
    <cellStyle name="Денежный 2 5 5 2 2 3 10" xfId="3610"/>
    <cellStyle name="Денежный 2 5 5 2 2 3 11" xfId="3738"/>
    <cellStyle name="Денежный 2 5 5 2 2 3 12" xfId="4225"/>
    <cellStyle name="Денежный 2 5 5 2 2 3 13" xfId="4377"/>
    <cellStyle name="Денежный 2 5 5 2 2 3 14" xfId="4520"/>
    <cellStyle name="Денежный 2 5 5 2 2 3 15" xfId="4650"/>
    <cellStyle name="Денежный 2 5 5 2 2 3 16" xfId="4778"/>
    <cellStyle name="Денежный 2 5 5 2 2 3 17" xfId="5202"/>
    <cellStyle name="Денежный 2 5 5 2 2 3 18" xfId="5352"/>
    <cellStyle name="Денежный 2 5 5 2 2 3 19" xfId="5482"/>
    <cellStyle name="Денежный 2 5 5 2 2 3 2" xfId="1737"/>
    <cellStyle name="Денежный 2 5 5 2 2 3 2 2" xfId="2166"/>
    <cellStyle name="Денежный 2 5 5 2 2 3 2 3" xfId="11892"/>
    <cellStyle name="Денежный 2 5 5 2 2 3 20" xfId="5610"/>
    <cellStyle name="Денежный 2 5 5 2 2 3 21" xfId="5898"/>
    <cellStyle name="Денежный 2 5 5 2 2 3 22" xfId="6366"/>
    <cellStyle name="Денежный 2 5 5 2 2 3 23" xfId="6864"/>
    <cellStyle name="Денежный 2 5 5 2 2 3 24" xfId="7362"/>
    <cellStyle name="Денежный 2 5 5 2 2 3 25" xfId="8356"/>
    <cellStyle name="Денежный 2 5 5 2 2 3 26" xfId="8467"/>
    <cellStyle name="Денежный 2 5 5 2 2 3 27" xfId="9382"/>
    <cellStyle name="Денежный 2 5 5 2 2 3 28" xfId="10620"/>
    <cellStyle name="Денежный 2 5 5 2 2 3 29" xfId="11619"/>
    <cellStyle name="Денежный 2 5 5 2 2 3 3" xfId="2291"/>
    <cellStyle name="Денежный 2 5 5 2 2 3 4" xfId="2498"/>
    <cellStyle name="Денежный 2 5 5 2 2 3 5" xfId="2648"/>
    <cellStyle name="Денежный 2 5 5 2 2 3 6" xfId="2778"/>
    <cellStyle name="Денежный 2 5 5 2 2 3 7" xfId="2906"/>
    <cellStyle name="Денежный 2 5 5 2 2 3 8" xfId="3194"/>
    <cellStyle name="Денежный 2 5 5 2 2 3 9" xfId="3322"/>
    <cellStyle name="Денежный 2 5 5 2 2 30" xfId="10500"/>
    <cellStyle name="Денежный 2 5 5 2 2 31" xfId="11519"/>
    <cellStyle name="Денежный 2 5 5 2 2 4" xfId="947"/>
    <cellStyle name="Денежный 2 5 5 2 2 4 10" xfId="11816"/>
    <cellStyle name="Денежный 2 5 5 2 2 4 2" xfId="2075"/>
    <cellStyle name="Денежный 2 5 5 2 2 4 2 2" xfId="6056"/>
    <cellStyle name="Денежный 2 5 5 2 2 4 2 3" xfId="12225"/>
    <cellStyle name="Денежный 2 5 5 2 2 4 3" xfId="6523"/>
    <cellStyle name="Денежный 2 5 5 2 2 4 4" xfId="7021"/>
    <cellStyle name="Денежный 2 5 5 2 2 4 5" xfId="7519"/>
    <cellStyle name="Денежный 2 5 5 2 2 4 6" xfId="8586"/>
    <cellStyle name="Денежный 2 5 5 2 2 4 7" xfId="9078"/>
    <cellStyle name="Денежный 2 5 5 2 2 4 8" xfId="9611"/>
    <cellStyle name="Денежный 2 5 5 2 2 4 9" xfId="10844"/>
    <cellStyle name="Денежный 2 5 5 2 2 5" xfId="1015"/>
    <cellStyle name="Денежный 2 5 5 2 2 5 10" xfId="11939"/>
    <cellStyle name="Денежный 2 5 5 2 2 5 2" xfId="2220"/>
    <cellStyle name="Денежный 2 5 5 2 2 5 2 2" xfId="6099"/>
    <cellStyle name="Денежный 2 5 5 2 2 5 2 3" xfId="12268"/>
    <cellStyle name="Денежный 2 5 5 2 2 5 3" xfId="6565"/>
    <cellStyle name="Денежный 2 5 5 2 2 5 4" xfId="7063"/>
    <cellStyle name="Денежный 2 5 5 2 2 5 5" xfId="7561"/>
    <cellStyle name="Денежный 2 5 5 2 2 5 6" xfId="8650"/>
    <cellStyle name="Денежный 2 5 5 2 2 5 7" xfId="9146"/>
    <cellStyle name="Денежный 2 5 5 2 2 5 8" xfId="9679"/>
    <cellStyle name="Денежный 2 5 5 2 2 5 9" xfId="10912"/>
    <cellStyle name="Денежный 2 5 5 2 2 6" xfId="881"/>
    <cellStyle name="Денежный 2 5 5 2 2 6 10" xfId="11996"/>
    <cellStyle name="Денежный 2 5 5 2 2 6 2" xfId="2397"/>
    <cellStyle name="Денежный 2 5 5 2 2 6 2 2" xfId="6007"/>
    <cellStyle name="Денежный 2 5 5 2 2 6 2 3" xfId="12176"/>
    <cellStyle name="Денежный 2 5 5 2 2 6 3" xfId="6474"/>
    <cellStyle name="Денежный 2 5 5 2 2 6 4" xfId="6972"/>
    <cellStyle name="Денежный 2 5 5 2 2 6 5" xfId="7470"/>
    <cellStyle name="Денежный 2 5 5 2 2 6 6" xfId="8521"/>
    <cellStyle name="Денежный 2 5 5 2 2 6 7" xfId="9012"/>
    <cellStyle name="Денежный 2 5 5 2 2 6 8" xfId="9545"/>
    <cellStyle name="Денежный 2 5 5 2 2 6 9" xfId="10778"/>
    <cellStyle name="Денежный 2 5 5 2 2 7" xfId="1637"/>
    <cellStyle name="Денежный 2 5 5 2 2 7 2" xfId="2553"/>
    <cellStyle name="Денежный 2 5 5 2 2 7 3" xfId="12058"/>
    <cellStyle name="Денежный 2 5 5 2 2 8" xfId="2689"/>
    <cellStyle name="Денежный 2 5 5 2 2 9" xfId="2818"/>
    <cellStyle name="Денежный 2 5 5 2 20" xfId="5054"/>
    <cellStyle name="Денежный 2 5 5 2 21" xfId="4892"/>
    <cellStyle name="Денежный 2 5 5 2 22" xfId="5034"/>
    <cellStyle name="Денежный 2 5 5 2 23" xfId="5734"/>
    <cellStyle name="Денежный 2 5 5 2 24" xfId="5648"/>
    <cellStyle name="Денежный 2 5 5 2 25" xfId="6740"/>
    <cellStyle name="Денежный 2 5 5 2 26" xfId="7238"/>
    <cellStyle name="Денежный 2 5 5 2 27" xfId="7965"/>
    <cellStyle name="Денежный 2 5 5 2 28" xfId="7813"/>
    <cellStyle name="Денежный 2 5 5 2 29" xfId="7725"/>
    <cellStyle name="Денежный 2 5 5 2 3" xfId="688"/>
    <cellStyle name="Денежный 2 5 5 2 3 10" xfId="3587"/>
    <cellStyle name="Денежный 2 5 5 2 3 11" xfId="3715"/>
    <cellStyle name="Денежный 2 5 5 2 3 12" xfId="4202"/>
    <cellStyle name="Денежный 2 5 5 2 3 13" xfId="4354"/>
    <cellStyle name="Денежный 2 5 5 2 3 14" xfId="4497"/>
    <cellStyle name="Денежный 2 5 5 2 3 15" xfId="4627"/>
    <cellStyle name="Денежный 2 5 5 2 3 16" xfId="4755"/>
    <cellStyle name="Денежный 2 5 5 2 3 17" xfId="5179"/>
    <cellStyle name="Денежный 2 5 5 2 3 18" xfId="5329"/>
    <cellStyle name="Денежный 2 5 5 2 3 19" xfId="5459"/>
    <cellStyle name="Денежный 2 5 5 2 3 2" xfId="953"/>
    <cellStyle name="Денежный 2 5 5 2 3 2 10" xfId="11869"/>
    <cellStyle name="Денежный 2 5 5 2 3 2 2" xfId="2143"/>
    <cellStyle name="Денежный 2 5 5 2 3 2 2 2" xfId="6059"/>
    <cellStyle name="Денежный 2 5 5 2 3 2 2 3" xfId="12228"/>
    <cellStyle name="Денежный 2 5 5 2 3 2 3" xfId="6526"/>
    <cellStyle name="Денежный 2 5 5 2 3 2 4" xfId="7024"/>
    <cellStyle name="Денежный 2 5 5 2 3 2 5" xfId="7522"/>
    <cellStyle name="Денежный 2 5 5 2 3 2 6" xfId="8592"/>
    <cellStyle name="Денежный 2 5 5 2 3 2 7" xfId="9084"/>
    <cellStyle name="Денежный 2 5 5 2 3 2 8" xfId="9617"/>
    <cellStyle name="Денежный 2 5 5 2 3 2 9" xfId="10850"/>
    <cellStyle name="Денежный 2 5 5 2 3 20" xfId="5587"/>
    <cellStyle name="Денежный 2 5 5 2 3 21" xfId="5875"/>
    <cellStyle name="Денежный 2 5 5 2 3 22" xfId="6343"/>
    <cellStyle name="Денежный 2 5 5 2 3 23" xfId="6841"/>
    <cellStyle name="Денежный 2 5 5 2 3 24" xfId="7339"/>
    <cellStyle name="Денежный 2 5 5 2 3 25" xfId="8332"/>
    <cellStyle name="Денежный 2 5 5 2 3 26" xfId="8485"/>
    <cellStyle name="Денежный 2 5 5 2 3 27" xfId="8868"/>
    <cellStyle name="Денежный 2 5 5 2 3 28" xfId="10596"/>
    <cellStyle name="Денежный 2 5 5 2 3 29" xfId="11595"/>
    <cellStyle name="Денежный 2 5 5 2 3 3" xfId="1013"/>
    <cellStyle name="Денежный 2 5 5 2 3 3 10" xfId="11959"/>
    <cellStyle name="Денежный 2 5 5 2 3 3 2" xfId="2268"/>
    <cellStyle name="Денежный 2 5 5 2 3 3 2 2" xfId="6097"/>
    <cellStyle name="Денежный 2 5 5 2 3 3 2 3" xfId="12266"/>
    <cellStyle name="Денежный 2 5 5 2 3 3 3" xfId="6564"/>
    <cellStyle name="Денежный 2 5 5 2 3 3 4" xfId="7062"/>
    <cellStyle name="Денежный 2 5 5 2 3 3 5" xfId="7560"/>
    <cellStyle name="Денежный 2 5 5 2 3 3 6" xfId="8648"/>
    <cellStyle name="Денежный 2 5 5 2 3 3 7" xfId="9144"/>
    <cellStyle name="Денежный 2 5 5 2 3 3 8" xfId="9677"/>
    <cellStyle name="Денежный 2 5 5 2 3 3 9" xfId="10910"/>
    <cellStyle name="Денежный 2 5 5 2 3 4" xfId="889"/>
    <cellStyle name="Денежный 2 5 5 2 3 4 10" xfId="12035"/>
    <cellStyle name="Денежный 2 5 5 2 3 4 2" xfId="2475"/>
    <cellStyle name="Денежный 2 5 5 2 3 4 2 2" xfId="6012"/>
    <cellStyle name="Денежный 2 5 5 2 3 4 2 3" xfId="12181"/>
    <cellStyle name="Денежный 2 5 5 2 3 4 3" xfId="6479"/>
    <cellStyle name="Денежный 2 5 5 2 3 4 4" xfId="6977"/>
    <cellStyle name="Денежный 2 5 5 2 3 4 5" xfId="7475"/>
    <cellStyle name="Денежный 2 5 5 2 3 4 6" xfId="8529"/>
    <cellStyle name="Денежный 2 5 5 2 3 4 7" xfId="9020"/>
    <cellStyle name="Денежный 2 5 5 2 3 4 8" xfId="9553"/>
    <cellStyle name="Денежный 2 5 5 2 3 4 9" xfId="10786"/>
    <cellStyle name="Денежный 2 5 5 2 3 5" xfId="1713"/>
    <cellStyle name="Денежный 2 5 5 2 3 5 2" xfId="2625"/>
    <cellStyle name="Денежный 2 5 5 2 3 5 3" xfId="12079"/>
    <cellStyle name="Денежный 2 5 5 2 3 6" xfId="2755"/>
    <cellStyle name="Денежный 2 5 5 2 3 7" xfId="2883"/>
    <cellStyle name="Денежный 2 5 5 2 3 8" xfId="3171"/>
    <cellStyle name="Денежный 2 5 5 2 3 9" xfId="3299"/>
    <cellStyle name="Денежный 2 5 5 2 30" xfId="10212"/>
    <cellStyle name="Денежный 2 5 5 2 31" xfId="11470"/>
    <cellStyle name="Денежный 2 5 5 2 4" xfId="954"/>
    <cellStyle name="Денежный 2 5 5 2 4 2" xfId="9618"/>
    <cellStyle name="Денежный 2 5 5 2 4 3" xfId="10851"/>
    <cellStyle name="Денежный 2 5 5 2 5" xfId="1588"/>
    <cellStyle name="Денежный 2 5 5 2 5 2" xfId="2017"/>
    <cellStyle name="Денежный 2 5 5 2 5 3" xfId="11775"/>
    <cellStyle name="Денежный 2 5 5 2 6" xfId="1940"/>
    <cellStyle name="Денежный 2 5 5 2 7" xfId="2348"/>
    <cellStyle name="Денежный 2 5 5 2 8" xfId="1980"/>
    <cellStyle name="Денежный 2 5 5 2 9" xfId="1757"/>
    <cellStyle name="Денежный 2 5 5 20" xfId="4926"/>
    <cellStyle name="Денежный 2 5 5 21" xfId="4866"/>
    <cellStyle name="Денежный 2 5 5 22" xfId="4823"/>
    <cellStyle name="Денежный 2 5 5 23" xfId="4908"/>
    <cellStyle name="Денежный 2 5 5 24" xfId="5695"/>
    <cellStyle name="Денежный 2 5 5 25" xfId="5668"/>
    <cellStyle name="Денежный 2 5 5 26" xfId="6701"/>
    <cellStyle name="Денежный 2 5 5 27" xfId="7199"/>
    <cellStyle name="Денежный 2 5 5 28" xfId="7909"/>
    <cellStyle name="Денежный 2 5 5 29" xfId="7838"/>
    <cellStyle name="Денежный 2 5 5 3" xfId="309"/>
    <cellStyle name="Денежный 2 5 5 3 10" xfId="3449"/>
    <cellStyle name="Денежный 2 5 5 3 11" xfId="3487"/>
    <cellStyle name="Денежный 2 5 5 3 12" xfId="3953"/>
    <cellStyle name="Денежный 2 5 5 3 13" xfId="4059"/>
    <cellStyle name="Денежный 2 5 5 3 14" xfId="3772"/>
    <cellStyle name="Денежный 2 5 5 3 15" xfId="4275"/>
    <cellStyle name="Денежный 2 5 5 3 16" xfId="4021"/>
    <cellStyle name="Денежный 2 5 5 3 17" xfId="4973"/>
    <cellStyle name="Денежный 2 5 5 3 18" xfId="4842"/>
    <cellStyle name="Денежный 2 5 5 3 19" xfId="4809"/>
    <cellStyle name="Денежный 2 5 5 3 2" xfId="1593"/>
    <cellStyle name="Денежный 2 5 5 3 2 2" xfId="1916"/>
    <cellStyle name="Денежный 2 5 5 3 2 3" xfId="11725"/>
    <cellStyle name="Денежный 2 5 5 3 20" xfId="5037"/>
    <cellStyle name="Денежный 2 5 5 3 21" xfId="5739"/>
    <cellStyle name="Денежный 2 5 5 3 22" xfId="5770"/>
    <cellStyle name="Денежный 2 5 5 3 23" xfId="6745"/>
    <cellStyle name="Денежный 2 5 5 3 24" xfId="7243"/>
    <cellStyle name="Денежный 2 5 5 3 25" xfId="7970"/>
    <cellStyle name="Денежный 2 5 5 3 26" xfId="8160"/>
    <cellStyle name="Денежный 2 5 5 3 27" xfId="7874"/>
    <cellStyle name="Денежный 2 5 5 3 28" xfId="10217"/>
    <cellStyle name="Денежный 2 5 5 3 29" xfId="11475"/>
    <cellStyle name="Денежный 2 5 5 3 3" xfId="1802"/>
    <cellStyle name="Денежный 2 5 5 3 4" xfId="1773"/>
    <cellStyle name="Денежный 2 5 5 3 5" xfId="1842"/>
    <cellStyle name="Денежный 2 5 5 3 6" xfId="2199"/>
    <cellStyle name="Денежный 2 5 5 3 7" xfId="2541"/>
    <cellStyle name="Денежный 2 5 5 3 8" xfId="3033"/>
    <cellStyle name="Денежный 2 5 5 3 9" xfId="3076"/>
    <cellStyle name="Денежный 2 5 5 30" xfId="7722"/>
    <cellStyle name="Денежный 2 5 5 31" xfId="10156"/>
    <cellStyle name="Денежный 2 5 5 32" xfId="11224"/>
    <cellStyle name="Денежный 2 5 5 4" xfId="660"/>
    <cellStyle name="Денежный 2 5 5 4 10" xfId="3570"/>
    <cellStyle name="Денежный 2 5 5 4 11" xfId="3698"/>
    <cellStyle name="Денежный 2 5 5 4 12" xfId="4178"/>
    <cellStyle name="Денежный 2 5 5 4 13" xfId="4333"/>
    <cellStyle name="Денежный 2 5 5 4 14" xfId="4479"/>
    <cellStyle name="Денежный 2 5 5 4 15" xfId="4610"/>
    <cellStyle name="Денежный 2 5 5 4 16" xfId="4738"/>
    <cellStyle name="Денежный 2 5 5 4 17" xfId="5160"/>
    <cellStyle name="Денежный 2 5 5 4 18" xfId="5307"/>
    <cellStyle name="Денежный 2 5 5 4 19" xfId="5442"/>
    <cellStyle name="Денежный 2 5 5 4 2" xfId="1685"/>
    <cellStyle name="Денежный 2 5 5 4 2 2" xfId="2117"/>
    <cellStyle name="Денежный 2 5 5 4 2 3" xfId="11849"/>
    <cellStyle name="Денежный 2 5 5 4 20" xfId="5570"/>
    <cellStyle name="Денежный 2 5 5 4 21" xfId="5858"/>
    <cellStyle name="Денежный 2 5 5 4 22" xfId="6326"/>
    <cellStyle name="Денежный 2 5 5 4 23" xfId="6824"/>
    <cellStyle name="Денежный 2 5 5 4 24" xfId="7322"/>
    <cellStyle name="Денежный 2 5 5 4 25" xfId="8304"/>
    <cellStyle name="Денежный 2 5 5 4 26" xfId="8791"/>
    <cellStyle name="Денежный 2 5 5 4 27" xfId="9243"/>
    <cellStyle name="Денежный 2 5 5 4 28" xfId="10568"/>
    <cellStyle name="Денежный 2 5 5 4 29" xfId="11567"/>
    <cellStyle name="Денежный 2 5 5 4 3" xfId="2251"/>
    <cellStyle name="Денежный 2 5 5 4 4" xfId="2451"/>
    <cellStyle name="Денежный 2 5 5 4 5" xfId="2605"/>
    <cellStyle name="Денежный 2 5 5 4 6" xfId="2738"/>
    <cellStyle name="Денежный 2 5 5 4 7" xfId="2866"/>
    <cellStyle name="Денежный 2 5 5 4 8" xfId="3154"/>
    <cellStyle name="Денежный 2 5 5 4 9" xfId="3282"/>
    <cellStyle name="Денежный 2 5 5 5" xfId="732"/>
    <cellStyle name="Денежный 2 5 5 5 10" xfId="3630"/>
    <cellStyle name="Денежный 2 5 5 5 11" xfId="3758"/>
    <cellStyle name="Денежный 2 5 5 5 12" xfId="4245"/>
    <cellStyle name="Денежный 2 5 5 5 13" xfId="4397"/>
    <cellStyle name="Денежный 2 5 5 5 14" xfId="4540"/>
    <cellStyle name="Денежный 2 5 5 5 15" xfId="4670"/>
    <cellStyle name="Денежный 2 5 5 5 16" xfId="4798"/>
    <cellStyle name="Денежный 2 5 5 5 17" xfId="5222"/>
    <cellStyle name="Денежный 2 5 5 5 18" xfId="5372"/>
    <cellStyle name="Денежный 2 5 5 5 19" xfId="5502"/>
    <cellStyle name="Денежный 2 5 5 5 2" xfId="1881"/>
    <cellStyle name="Денежный 2 5 5 5 2 2" xfId="2186"/>
    <cellStyle name="Денежный 2 5 5 5 2 3" xfId="11912"/>
    <cellStyle name="Денежный 2 5 5 5 20" xfId="5630"/>
    <cellStyle name="Денежный 2 5 5 5 21" xfId="5918"/>
    <cellStyle name="Денежный 2 5 5 5 22" xfId="6386"/>
    <cellStyle name="Денежный 2 5 5 5 23" xfId="6884"/>
    <cellStyle name="Денежный 2 5 5 5 24" xfId="7382"/>
    <cellStyle name="Денежный 2 5 5 5 25" xfId="8376"/>
    <cellStyle name="Денежный 2 5 5 5 26" xfId="8427"/>
    <cellStyle name="Денежный 2 5 5 5 27" xfId="9402"/>
    <cellStyle name="Денежный 2 5 5 5 28" xfId="10640"/>
    <cellStyle name="Денежный 2 5 5 5 29" xfId="11696"/>
    <cellStyle name="Денежный 2 5 5 5 3" xfId="2311"/>
    <cellStyle name="Денежный 2 5 5 5 4" xfId="2518"/>
    <cellStyle name="Денежный 2 5 5 5 5" xfId="2668"/>
    <cellStyle name="Денежный 2 5 5 5 6" xfId="2798"/>
    <cellStyle name="Денежный 2 5 5 5 7" xfId="2926"/>
    <cellStyle name="Денежный 2 5 5 5 8" xfId="3214"/>
    <cellStyle name="Денежный 2 5 5 5 9" xfId="3342"/>
    <cellStyle name="Денежный 2 5 5 6" xfId="946"/>
    <cellStyle name="Денежный 2 5 5 6 10" xfId="9610"/>
    <cellStyle name="Денежный 2 5 5 6 11" xfId="10843"/>
    <cellStyle name="Денежный 2 5 5 6 12" xfId="11660"/>
    <cellStyle name="Денежный 2 5 5 6 2" xfId="956"/>
    <cellStyle name="Денежный 2 5 5 6 2 10" xfId="12224"/>
    <cellStyle name="Денежный 2 5 5 6 2 2" xfId="6055"/>
    <cellStyle name="Денежный 2 5 5 6 2 2 2" xfId="6060"/>
    <cellStyle name="Денежный 2 5 5 6 2 2 3" xfId="12229"/>
    <cellStyle name="Денежный 2 5 5 6 2 3" xfId="6527"/>
    <cellStyle name="Денежный 2 5 5 6 2 4" xfId="7025"/>
    <cellStyle name="Денежный 2 5 5 6 2 5" xfId="7523"/>
    <cellStyle name="Денежный 2 5 5 6 2 6" xfId="8594"/>
    <cellStyle name="Денежный 2 5 5 6 2 7" xfId="9087"/>
    <cellStyle name="Денежный 2 5 5 6 2 8" xfId="9620"/>
    <cellStyle name="Денежный 2 5 5 6 2 9" xfId="10853"/>
    <cellStyle name="Денежный 2 5 5 6 3" xfId="1012"/>
    <cellStyle name="Денежный 2 5 5 6 3 2" xfId="9676"/>
    <cellStyle name="Денежный 2 5 5 6 3 3" xfId="10909"/>
    <cellStyle name="Денежный 2 5 5 6 4" xfId="896"/>
    <cellStyle name="Денежный 2 5 5 6 4 2" xfId="9560"/>
    <cellStyle name="Денежный 2 5 5 6 4 3" xfId="10793"/>
    <cellStyle name="Денежный 2 5 5 6 5" xfId="1821"/>
    <cellStyle name="Денежный 2 5 5 6 5 2" xfId="6522"/>
    <cellStyle name="Денежный 2 5 5 6 5 3" xfId="12459"/>
    <cellStyle name="Денежный 2 5 5 6 6" xfId="7020"/>
    <cellStyle name="Денежный 2 5 5 6 7" xfId="7518"/>
    <cellStyle name="Денежный 2 5 5 6 8" xfId="8585"/>
    <cellStyle name="Денежный 2 5 5 6 9" xfId="9077"/>
    <cellStyle name="Денежный 2 5 5 7" xfId="1016"/>
    <cellStyle name="Денежный 2 5 5 7 10" xfId="11811"/>
    <cellStyle name="Денежный 2 5 5 7 2" xfId="2070"/>
    <cellStyle name="Денежный 2 5 5 7 2 2" xfId="6100"/>
    <cellStyle name="Денежный 2 5 5 7 2 3" xfId="12269"/>
    <cellStyle name="Денежный 2 5 5 7 3" xfId="6566"/>
    <cellStyle name="Денежный 2 5 5 7 4" xfId="7064"/>
    <cellStyle name="Денежный 2 5 5 7 5" xfId="7562"/>
    <cellStyle name="Денежный 2 5 5 7 6" xfId="8651"/>
    <cellStyle name="Денежный 2 5 5 7 7" xfId="9147"/>
    <cellStyle name="Денежный 2 5 5 7 8" xfId="9680"/>
    <cellStyle name="Денежный 2 5 5 7 9" xfId="10913"/>
    <cellStyle name="Денежный 2 5 5 8" xfId="880"/>
    <cellStyle name="Денежный 2 5 5 8 10" xfId="11627"/>
    <cellStyle name="Денежный 2 5 5 8 2" xfId="1750"/>
    <cellStyle name="Денежный 2 5 5 8 2 2" xfId="6006"/>
    <cellStyle name="Денежный 2 5 5 8 2 3" xfId="12175"/>
    <cellStyle name="Денежный 2 5 5 8 3" xfId="6473"/>
    <cellStyle name="Денежный 2 5 5 8 4" xfId="6971"/>
    <cellStyle name="Денежный 2 5 5 8 5" xfId="7469"/>
    <cellStyle name="Денежный 2 5 5 8 6" xfId="8520"/>
    <cellStyle name="Денежный 2 5 5 8 7" xfId="9011"/>
    <cellStyle name="Денежный 2 5 5 8 8" xfId="9544"/>
    <cellStyle name="Денежный 2 5 5 8 9" xfId="10777"/>
    <cellStyle name="Денежный 2 5 5 9" xfId="1339"/>
    <cellStyle name="Денежный 2 5 5 9 2" xfId="2031"/>
    <cellStyle name="Денежный 2 5 5 9 3" xfId="11789"/>
    <cellStyle name="Денежный 2 5 6" xfId="263"/>
    <cellStyle name="Денежный 2 5 6 10" xfId="2035"/>
    <cellStyle name="Денежный 2 5 6 11" xfId="2996"/>
    <cellStyle name="Денежный 2 5 6 12" xfId="2958"/>
    <cellStyle name="Денежный 2 5 6 13" xfId="3413"/>
    <cellStyle name="Денежный 2 5 6 14" xfId="3503"/>
    <cellStyle name="Денежный 2 5 6 15" xfId="3909"/>
    <cellStyle name="Денежный 2 5 6 16" xfId="3833"/>
    <cellStyle name="Денежный 2 5 6 17" xfId="3866"/>
    <cellStyle name="Денежный 2 5 6 18" xfId="3781"/>
    <cellStyle name="Денежный 2 5 6 19" xfId="4078"/>
    <cellStyle name="Денежный 2 5 6 2" xfId="305"/>
    <cellStyle name="Денежный 2 5 6 2 10" xfId="3029"/>
    <cellStyle name="Денежный 2 5 6 2 11" xfId="3078"/>
    <cellStyle name="Денежный 2 5 6 2 12" xfId="3445"/>
    <cellStyle name="Денежный 2 5 6 2 13" xfId="3467"/>
    <cellStyle name="Денежный 2 5 6 2 14" xfId="3949"/>
    <cellStyle name="Денежный 2 5 6 2 15" xfId="4061"/>
    <cellStyle name="Денежный 2 5 6 2 16" xfId="3771"/>
    <cellStyle name="Денежный 2 5 6 2 17" xfId="4268"/>
    <cellStyle name="Денежный 2 5 6 2 18" xfId="3785"/>
    <cellStyle name="Денежный 2 5 6 2 19" xfId="4969"/>
    <cellStyle name="Денежный 2 5 6 2 2" xfId="604"/>
    <cellStyle name="Денежный 2 5 6 2 2 10" xfId="3111"/>
    <cellStyle name="Денежный 2 5 6 2 2 11" xfId="3239"/>
    <cellStyle name="Денежный 2 5 6 2 2 12" xfId="3527"/>
    <cellStyle name="Денежный 2 5 6 2 2 13" xfId="3655"/>
    <cellStyle name="Денежный 2 5 6 2 2 14" xfId="4128"/>
    <cellStyle name="Денежный 2 5 6 2 2 15" xfId="4287"/>
    <cellStyle name="Денежный 2 5 6 2 2 16" xfId="4431"/>
    <cellStyle name="Денежный 2 5 6 2 2 17" xfId="4567"/>
    <cellStyle name="Денежный 2 5 6 2 2 18" xfId="4695"/>
    <cellStyle name="Денежный 2 5 6 2 2 19" xfId="5114"/>
    <cellStyle name="Денежный 2 5 6 2 2 2" xfId="638"/>
    <cellStyle name="Денежный 2 5 6 2 2 2 10" xfId="3551"/>
    <cellStyle name="Денежный 2 5 6 2 2 2 11" xfId="3679"/>
    <cellStyle name="Денежный 2 5 6 2 2 2 12" xfId="4157"/>
    <cellStyle name="Денежный 2 5 6 2 2 2 13" xfId="4312"/>
    <cellStyle name="Денежный 2 5 6 2 2 2 14" xfId="4460"/>
    <cellStyle name="Денежный 2 5 6 2 2 2 15" xfId="4591"/>
    <cellStyle name="Денежный 2 5 6 2 2 2 16" xfId="4719"/>
    <cellStyle name="Денежный 2 5 6 2 2 2 17" xfId="5140"/>
    <cellStyle name="Денежный 2 5 6 2 2 2 18" xfId="5287"/>
    <cellStyle name="Денежный 2 5 6 2 2 2 19" xfId="5423"/>
    <cellStyle name="Денежный 2 5 6 2 2 2 2" xfId="961"/>
    <cellStyle name="Денежный 2 5 6 2 2 2 2 2" xfId="9625"/>
    <cellStyle name="Денежный 2 5 6 2 2 2 2 3" xfId="10858"/>
    <cellStyle name="Денежный 2 5 6 2 2 2 20" xfId="5551"/>
    <cellStyle name="Денежный 2 5 6 2 2 2 21" xfId="5839"/>
    <cellStyle name="Денежный 2 5 6 2 2 2 22" xfId="6307"/>
    <cellStyle name="Денежный 2 5 6 2 2 2 23" xfId="6805"/>
    <cellStyle name="Денежный 2 5 6 2 2 2 24" xfId="7303"/>
    <cellStyle name="Денежный 2 5 6 2 2 2 25" xfId="8282"/>
    <cellStyle name="Денежный 2 5 6 2 2 2 26" xfId="8564"/>
    <cellStyle name="Денежный 2 5 6 2 2 2 27" xfId="8961"/>
    <cellStyle name="Денежный 2 5 6 2 2 2 28" xfId="10546"/>
    <cellStyle name="Денежный 2 5 6 2 2 2 29" xfId="11548"/>
    <cellStyle name="Денежный 2 5 6 2 2 2 3" xfId="962"/>
    <cellStyle name="Денежный 2 5 6 2 2 2 3 2" xfId="9626"/>
    <cellStyle name="Денежный 2 5 6 2 2 2 3 3" xfId="10859"/>
    <cellStyle name="Денежный 2 5 6 2 2 2 4" xfId="1666"/>
    <cellStyle name="Денежный 2 5 6 2 2 2 4 2" xfId="2431"/>
    <cellStyle name="Денежный 2 5 6 2 2 2 4 3" xfId="12021"/>
    <cellStyle name="Денежный 2 5 6 2 2 2 5" xfId="2585"/>
    <cellStyle name="Денежный 2 5 6 2 2 2 6" xfId="2719"/>
    <cellStyle name="Денежный 2 5 6 2 2 2 7" xfId="2847"/>
    <cellStyle name="Денежный 2 5 6 2 2 2 8" xfId="3135"/>
    <cellStyle name="Денежный 2 5 6 2 2 2 9" xfId="3263"/>
    <cellStyle name="Денежный 2 5 6 2 2 20" xfId="5260"/>
    <cellStyle name="Денежный 2 5 6 2 2 21" xfId="5399"/>
    <cellStyle name="Денежный 2 5 6 2 2 22" xfId="5527"/>
    <cellStyle name="Денежный 2 5 6 2 2 23" xfId="5815"/>
    <cellStyle name="Денежный 2 5 6 2 2 24" xfId="6283"/>
    <cellStyle name="Денежный 2 5 6 2 2 25" xfId="6781"/>
    <cellStyle name="Денежный 2 5 6 2 2 26" xfId="7279"/>
    <cellStyle name="Денежный 2 5 6 2 2 27" xfId="8248"/>
    <cellStyle name="Денежный 2 5 6 2 2 28" xfId="8624"/>
    <cellStyle name="Денежный 2 5 6 2 2 29" xfId="9286"/>
    <cellStyle name="Денежный 2 5 6 2 2 3" xfId="713"/>
    <cellStyle name="Денежный 2 5 6 2 2 3 10" xfId="3611"/>
    <cellStyle name="Денежный 2 5 6 2 2 3 11" xfId="3739"/>
    <cellStyle name="Денежный 2 5 6 2 2 3 12" xfId="4226"/>
    <cellStyle name="Денежный 2 5 6 2 2 3 13" xfId="4378"/>
    <cellStyle name="Денежный 2 5 6 2 2 3 14" xfId="4521"/>
    <cellStyle name="Денежный 2 5 6 2 2 3 15" xfId="4651"/>
    <cellStyle name="Денежный 2 5 6 2 2 3 16" xfId="4779"/>
    <cellStyle name="Денежный 2 5 6 2 2 3 17" xfId="5203"/>
    <cellStyle name="Денежный 2 5 6 2 2 3 18" xfId="5353"/>
    <cellStyle name="Денежный 2 5 6 2 2 3 19" xfId="5483"/>
    <cellStyle name="Денежный 2 5 6 2 2 3 2" xfId="1738"/>
    <cellStyle name="Денежный 2 5 6 2 2 3 2 2" xfId="2167"/>
    <cellStyle name="Денежный 2 5 6 2 2 3 2 3" xfId="11893"/>
    <cellStyle name="Денежный 2 5 6 2 2 3 20" xfId="5611"/>
    <cellStyle name="Денежный 2 5 6 2 2 3 21" xfId="5899"/>
    <cellStyle name="Денежный 2 5 6 2 2 3 22" xfId="6367"/>
    <cellStyle name="Денежный 2 5 6 2 2 3 23" xfId="6865"/>
    <cellStyle name="Денежный 2 5 6 2 2 3 24" xfId="7363"/>
    <cellStyle name="Денежный 2 5 6 2 2 3 25" xfId="8357"/>
    <cellStyle name="Денежный 2 5 6 2 2 3 26" xfId="8465"/>
    <cellStyle name="Денежный 2 5 6 2 2 3 27" xfId="9383"/>
    <cellStyle name="Денежный 2 5 6 2 2 3 28" xfId="10621"/>
    <cellStyle name="Денежный 2 5 6 2 2 3 29" xfId="11620"/>
    <cellStyle name="Денежный 2 5 6 2 2 3 3" xfId="2292"/>
    <cellStyle name="Денежный 2 5 6 2 2 3 4" xfId="2499"/>
    <cellStyle name="Денежный 2 5 6 2 2 3 5" xfId="2649"/>
    <cellStyle name="Денежный 2 5 6 2 2 3 6" xfId="2779"/>
    <cellStyle name="Денежный 2 5 6 2 2 3 7" xfId="2907"/>
    <cellStyle name="Денежный 2 5 6 2 2 3 8" xfId="3195"/>
    <cellStyle name="Денежный 2 5 6 2 2 3 9" xfId="3323"/>
    <cellStyle name="Денежный 2 5 6 2 2 30" xfId="10512"/>
    <cellStyle name="Денежный 2 5 6 2 2 31" xfId="11524"/>
    <cellStyle name="Денежный 2 5 6 2 2 4" xfId="959"/>
    <cellStyle name="Денежный 2 5 6 2 2 4 10" xfId="11822"/>
    <cellStyle name="Денежный 2 5 6 2 2 4 2" xfId="2083"/>
    <cellStyle name="Денежный 2 5 6 2 2 4 2 2" xfId="6063"/>
    <cellStyle name="Денежный 2 5 6 2 2 4 2 3" xfId="12232"/>
    <cellStyle name="Денежный 2 5 6 2 2 4 3" xfId="6530"/>
    <cellStyle name="Денежный 2 5 6 2 2 4 4" xfId="7028"/>
    <cellStyle name="Денежный 2 5 6 2 2 4 5" xfId="7526"/>
    <cellStyle name="Денежный 2 5 6 2 2 4 6" xfId="8597"/>
    <cellStyle name="Денежный 2 5 6 2 2 4 7" xfId="9090"/>
    <cellStyle name="Денежный 2 5 6 2 2 4 8" xfId="9623"/>
    <cellStyle name="Денежный 2 5 6 2 2 4 9" xfId="10856"/>
    <cellStyle name="Денежный 2 5 6 2 2 5" xfId="1010"/>
    <cellStyle name="Денежный 2 5 6 2 2 5 10" xfId="11944"/>
    <cellStyle name="Денежный 2 5 6 2 2 5 2" xfId="2225"/>
    <cellStyle name="Денежный 2 5 6 2 2 5 2 2" xfId="6095"/>
    <cellStyle name="Денежный 2 5 6 2 2 5 2 3" xfId="12264"/>
    <cellStyle name="Денежный 2 5 6 2 2 5 3" xfId="6562"/>
    <cellStyle name="Денежный 2 5 6 2 2 5 4" xfId="7060"/>
    <cellStyle name="Денежный 2 5 6 2 2 5 5" xfId="7558"/>
    <cellStyle name="Денежный 2 5 6 2 2 5 6" xfId="8645"/>
    <cellStyle name="Денежный 2 5 6 2 2 5 7" xfId="9141"/>
    <cellStyle name="Денежный 2 5 6 2 2 5 8" xfId="9674"/>
    <cellStyle name="Денежный 2 5 6 2 2 5 9" xfId="10907"/>
    <cellStyle name="Денежный 2 5 6 2 2 6" xfId="907"/>
    <cellStyle name="Денежный 2 5 6 2 2 6 10" xfId="12001"/>
    <cellStyle name="Денежный 2 5 6 2 2 6 2" xfId="2406"/>
    <cellStyle name="Денежный 2 5 6 2 2 6 2 2" xfId="6028"/>
    <cellStyle name="Денежный 2 5 6 2 2 6 2 3" xfId="12197"/>
    <cellStyle name="Денежный 2 5 6 2 2 6 3" xfId="6495"/>
    <cellStyle name="Денежный 2 5 6 2 2 6 4" xfId="6993"/>
    <cellStyle name="Денежный 2 5 6 2 2 6 5" xfId="7491"/>
    <cellStyle name="Денежный 2 5 6 2 2 6 6" xfId="8547"/>
    <cellStyle name="Денежный 2 5 6 2 2 6 7" xfId="9038"/>
    <cellStyle name="Денежный 2 5 6 2 2 6 8" xfId="9571"/>
    <cellStyle name="Денежный 2 5 6 2 2 6 9" xfId="10804"/>
    <cellStyle name="Денежный 2 5 6 2 2 7" xfId="1642"/>
    <cellStyle name="Денежный 2 5 6 2 2 7 2" xfId="2560"/>
    <cellStyle name="Денежный 2 5 6 2 2 7 3" xfId="12063"/>
    <cellStyle name="Денежный 2 5 6 2 2 8" xfId="2694"/>
    <cellStyle name="Денежный 2 5 6 2 2 9" xfId="2823"/>
    <cellStyle name="Денежный 2 5 6 2 20" xfId="4844"/>
    <cellStyle name="Денежный 2 5 6 2 21" xfId="4808"/>
    <cellStyle name="Денежный 2 5 6 2 22" xfId="4833"/>
    <cellStyle name="Денежный 2 5 6 2 23" xfId="5735"/>
    <cellStyle name="Денежный 2 5 6 2 24" xfId="5757"/>
    <cellStyle name="Денежный 2 5 6 2 25" xfId="6741"/>
    <cellStyle name="Денежный 2 5 6 2 26" xfId="7239"/>
    <cellStyle name="Денежный 2 5 6 2 27" xfId="7966"/>
    <cellStyle name="Денежный 2 5 6 2 28" xfId="8162"/>
    <cellStyle name="Денежный 2 5 6 2 29" xfId="8255"/>
    <cellStyle name="Денежный 2 5 6 2 3" xfId="694"/>
    <cellStyle name="Денежный 2 5 6 2 3 10" xfId="3592"/>
    <cellStyle name="Денежный 2 5 6 2 3 11" xfId="3720"/>
    <cellStyle name="Денежный 2 5 6 2 3 12" xfId="4207"/>
    <cellStyle name="Денежный 2 5 6 2 3 13" xfId="4359"/>
    <cellStyle name="Денежный 2 5 6 2 3 14" xfId="4502"/>
    <cellStyle name="Денежный 2 5 6 2 3 15" xfId="4632"/>
    <cellStyle name="Денежный 2 5 6 2 3 16" xfId="4760"/>
    <cellStyle name="Денежный 2 5 6 2 3 17" xfId="5184"/>
    <cellStyle name="Денежный 2 5 6 2 3 18" xfId="5334"/>
    <cellStyle name="Денежный 2 5 6 2 3 19" xfId="5464"/>
    <cellStyle name="Денежный 2 5 6 2 3 2" xfId="964"/>
    <cellStyle name="Денежный 2 5 6 2 3 2 10" xfId="11874"/>
    <cellStyle name="Денежный 2 5 6 2 3 2 2" xfId="2148"/>
    <cellStyle name="Денежный 2 5 6 2 3 2 2 2" xfId="6065"/>
    <cellStyle name="Денежный 2 5 6 2 3 2 2 3" xfId="12234"/>
    <cellStyle name="Денежный 2 5 6 2 3 2 3" xfId="6532"/>
    <cellStyle name="Денежный 2 5 6 2 3 2 4" xfId="7030"/>
    <cellStyle name="Денежный 2 5 6 2 3 2 5" xfId="7528"/>
    <cellStyle name="Денежный 2 5 6 2 3 2 6" xfId="8602"/>
    <cellStyle name="Денежный 2 5 6 2 3 2 7" xfId="9095"/>
    <cellStyle name="Денежный 2 5 6 2 3 2 8" xfId="9628"/>
    <cellStyle name="Денежный 2 5 6 2 3 2 9" xfId="10861"/>
    <cellStyle name="Денежный 2 5 6 2 3 20" xfId="5592"/>
    <cellStyle name="Денежный 2 5 6 2 3 21" xfId="5880"/>
    <cellStyle name="Денежный 2 5 6 2 3 22" xfId="6348"/>
    <cellStyle name="Денежный 2 5 6 2 3 23" xfId="6846"/>
    <cellStyle name="Денежный 2 5 6 2 3 24" xfId="7344"/>
    <cellStyle name="Денежный 2 5 6 2 3 25" xfId="8338"/>
    <cellStyle name="Денежный 2 5 6 2 3 26" xfId="8811"/>
    <cellStyle name="Денежный 2 5 6 2 3 27" xfId="9364"/>
    <cellStyle name="Денежный 2 5 6 2 3 28" xfId="10602"/>
    <cellStyle name="Денежный 2 5 6 2 3 29" xfId="11601"/>
    <cellStyle name="Денежный 2 5 6 2 3 3" xfId="1009"/>
    <cellStyle name="Денежный 2 5 6 2 3 3 10" xfId="11964"/>
    <cellStyle name="Денежный 2 5 6 2 3 3 2" xfId="2273"/>
    <cellStyle name="Денежный 2 5 6 2 3 3 2 2" xfId="6094"/>
    <cellStyle name="Денежный 2 5 6 2 3 3 2 3" xfId="12263"/>
    <cellStyle name="Денежный 2 5 6 2 3 3 3" xfId="6561"/>
    <cellStyle name="Денежный 2 5 6 2 3 3 4" xfId="7059"/>
    <cellStyle name="Денежный 2 5 6 2 3 3 5" xfId="7557"/>
    <cellStyle name="Денежный 2 5 6 2 3 3 6" xfId="8644"/>
    <cellStyle name="Денежный 2 5 6 2 3 3 7" xfId="9140"/>
    <cellStyle name="Денежный 2 5 6 2 3 3 8" xfId="9673"/>
    <cellStyle name="Денежный 2 5 6 2 3 3 9" xfId="10906"/>
    <cellStyle name="Денежный 2 5 6 2 3 4" xfId="917"/>
    <cellStyle name="Денежный 2 5 6 2 3 4 10" xfId="12040"/>
    <cellStyle name="Денежный 2 5 6 2 3 4 2" xfId="2480"/>
    <cellStyle name="Денежный 2 5 6 2 3 4 2 2" xfId="6037"/>
    <cellStyle name="Денежный 2 5 6 2 3 4 2 3" xfId="12206"/>
    <cellStyle name="Денежный 2 5 6 2 3 4 3" xfId="6504"/>
    <cellStyle name="Денежный 2 5 6 2 3 4 4" xfId="7002"/>
    <cellStyle name="Денежный 2 5 6 2 3 4 5" xfId="7500"/>
    <cellStyle name="Денежный 2 5 6 2 3 4 6" xfId="8557"/>
    <cellStyle name="Денежный 2 5 6 2 3 4 7" xfId="9048"/>
    <cellStyle name="Денежный 2 5 6 2 3 4 8" xfId="9581"/>
    <cellStyle name="Денежный 2 5 6 2 3 4 9" xfId="10814"/>
    <cellStyle name="Денежный 2 5 6 2 3 5" xfId="1719"/>
    <cellStyle name="Денежный 2 5 6 2 3 5 2" xfId="2630"/>
    <cellStyle name="Денежный 2 5 6 2 3 5 3" xfId="12084"/>
    <cellStyle name="Денежный 2 5 6 2 3 6" xfId="2760"/>
    <cellStyle name="Денежный 2 5 6 2 3 7" xfId="2888"/>
    <cellStyle name="Денежный 2 5 6 2 3 8" xfId="3176"/>
    <cellStyle name="Денежный 2 5 6 2 3 9" xfId="3304"/>
    <cellStyle name="Денежный 2 5 6 2 30" xfId="10213"/>
    <cellStyle name="Денежный 2 5 6 2 31" xfId="11471"/>
    <cellStyle name="Денежный 2 5 6 2 4" xfId="965"/>
    <cellStyle name="Денежный 2 5 6 2 4 2" xfId="9629"/>
    <cellStyle name="Денежный 2 5 6 2 4 3" xfId="10862"/>
    <cellStyle name="Денежный 2 5 6 2 5" xfId="1589"/>
    <cellStyle name="Денежный 2 5 6 2 5 2" xfId="1804"/>
    <cellStyle name="Денежный 2 5 6 2 5 3" xfId="11645"/>
    <cellStyle name="Денежный 2 5 6 2 6" xfId="1772"/>
    <cellStyle name="Денежный 2 5 6 2 7" xfId="2042"/>
    <cellStyle name="Денежный 2 5 6 2 8" xfId="1834"/>
    <cellStyle name="Денежный 2 5 6 2 9" xfId="2609"/>
    <cellStyle name="Денежный 2 5 6 20" xfId="4935"/>
    <cellStyle name="Денежный 2 5 6 21" xfId="5002"/>
    <cellStyle name="Денежный 2 5 6 22" xfId="5081"/>
    <cellStyle name="Денежный 2 5 6 23" xfId="5235"/>
    <cellStyle name="Денежный 2 5 6 24" xfId="5703"/>
    <cellStyle name="Денежный 2 5 6 25" xfId="5786"/>
    <cellStyle name="Денежный 2 5 6 26" xfId="6709"/>
    <cellStyle name="Денежный 2 5 6 27" xfId="7207"/>
    <cellStyle name="Денежный 2 5 6 28" xfId="7924"/>
    <cellStyle name="Денежный 2 5 6 29" xfId="8180"/>
    <cellStyle name="Денежный 2 5 6 3" xfId="308"/>
    <cellStyle name="Денежный 2 5 6 3 10" xfId="3448"/>
    <cellStyle name="Денежный 2 5 6 3 11" xfId="3358"/>
    <cellStyle name="Денежный 2 5 6 3 12" xfId="3952"/>
    <cellStyle name="Денежный 2 5 6 3 13" xfId="3816"/>
    <cellStyle name="Денежный 2 5 6 3 14" xfId="3890"/>
    <cellStyle name="Денежный 2 5 6 3 15" xfId="4183"/>
    <cellStyle name="Денежный 2 5 6 3 16" xfId="3872"/>
    <cellStyle name="Денежный 2 5 6 3 17" xfId="4972"/>
    <cellStyle name="Денежный 2 5 6 3 18" xfId="5052"/>
    <cellStyle name="Денежный 2 5 6 3 19" xfId="4893"/>
    <cellStyle name="Денежный 2 5 6 3 2" xfId="1592"/>
    <cellStyle name="Денежный 2 5 6 3 2 2" xfId="1915"/>
    <cellStyle name="Денежный 2 5 6 3 2 3" xfId="11724"/>
    <cellStyle name="Денежный 2 5 6 3 20" xfId="4816"/>
    <cellStyle name="Денежный 2 5 6 3 21" xfId="5738"/>
    <cellStyle name="Денежный 2 5 6 3 22" xfId="5646"/>
    <cellStyle name="Денежный 2 5 6 3 23" xfId="6744"/>
    <cellStyle name="Денежный 2 5 6 3 24" xfId="7242"/>
    <cellStyle name="Денежный 2 5 6 3 25" xfId="7969"/>
    <cellStyle name="Денежный 2 5 6 3 26" xfId="7811"/>
    <cellStyle name="Денежный 2 5 6 3 27" xfId="7726"/>
    <cellStyle name="Денежный 2 5 6 3 28" xfId="10216"/>
    <cellStyle name="Денежный 2 5 6 3 29" xfId="11474"/>
    <cellStyle name="Денежный 2 5 6 3 3" xfId="2015"/>
    <cellStyle name="Денежный 2 5 6 3 4" xfId="1941"/>
    <cellStyle name="Денежный 2 5 6 3 5" xfId="2346"/>
    <cellStyle name="Денежный 2 5 6 3 6" xfId="2128"/>
    <cellStyle name="Денежный 2 5 6 3 7" xfId="2456"/>
    <cellStyle name="Денежный 2 5 6 3 8" xfId="3032"/>
    <cellStyle name="Денежный 2 5 6 3 9" xfId="2942"/>
    <cellStyle name="Денежный 2 5 6 30" xfId="8881"/>
    <cellStyle name="Денежный 2 5 6 31" xfId="10171"/>
    <cellStyle name="Денежный 2 5 6 32" xfId="11240"/>
    <cellStyle name="Денежный 2 5 6 4" xfId="661"/>
    <cellStyle name="Денежный 2 5 6 4 10" xfId="3571"/>
    <cellStyle name="Денежный 2 5 6 4 11" xfId="3699"/>
    <cellStyle name="Денежный 2 5 6 4 12" xfId="4179"/>
    <cellStyle name="Денежный 2 5 6 4 13" xfId="4334"/>
    <cellStyle name="Денежный 2 5 6 4 14" xfId="4480"/>
    <cellStyle name="Денежный 2 5 6 4 15" xfId="4611"/>
    <cellStyle name="Денежный 2 5 6 4 16" xfId="4739"/>
    <cellStyle name="Денежный 2 5 6 4 17" xfId="5161"/>
    <cellStyle name="Денежный 2 5 6 4 18" xfId="5308"/>
    <cellStyle name="Денежный 2 5 6 4 19" xfId="5443"/>
    <cellStyle name="Денежный 2 5 6 4 2" xfId="1686"/>
    <cellStyle name="Денежный 2 5 6 4 2 2" xfId="2118"/>
    <cellStyle name="Денежный 2 5 6 4 2 3" xfId="11850"/>
    <cellStyle name="Денежный 2 5 6 4 20" xfId="5571"/>
    <cellStyle name="Денежный 2 5 6 4 21" xfId="5859"/>
    <cellStyle name="Денежный 2 5 6 4 22" xfId="6327"/>
    <cellStyle name="Денежный 2 5 6 4 23" xfId="6825"/>
    <cellStyle name="Денежный 2 5 6 4 24" xfId="7323"/>
    <cellStyle name="Денежный 2 5 6 4 25" xfId="8305"/>
    <cellStyle name="Денежный 2 5 6 4 26" xfId="8688"/>
    <cellStyle name="Денежный 2 5 6 4 27" xfId="8915"/>
    <cellStyle name="Денежный 2 5 6 4 28" xfId="10569"/>
    <cellStyle name="Денежный 2 5 6 4 29" xfId="11568"/>
    <cellStyle name="Денежный 2 5 6 4 3" xfId="2252"/>
    <cellStyle name="Денежный 2 5 6 4 4" xfId="2452"/>
    <cellStyle name="Денежный 2 5 6 4 5" xfId="2606"/>
    <cellStyle name="Денежный 2 5 6 4 6" xfId="2739"/>
    <cellStyle name="Денежный 2 5 6 4 7" xfId="2867"/>
    <cellStyle name="Денежный 2 5 6 4 8" xfId="3155"/>
    <cellStyle name="Денежный 2 5 6 4 9" xfId="3283"/>
    <cellStyle name="Денежный 2 5 6 5" xfId="733"/>
    <cellStyle name="Денежный 2 5 6 5 10" xfId="3631"/>
    <cellStyle name="Денежный 2 5 6 5 11" xfId="3759"/>
    <cellStyle name="Денежный 2 5 6 5 12" xfId="4246"/>
    <cellStyle name="Денежный 2 5 6 5 13" xfId="4398"/>
    <cellStyle name="Денежный 2 5 6 5 14" xfId="4541"/>
    <cellStyle name="Денежный 2 5 6 5 15" xfId="4671"/>
    <cellStyle name="Денежный 2 5 6 5 16" xfId="4799"/>
    <cellStyle name="Денежный 2 5 6 5 17" xfId="5223"/>
    <cellStyle name="Денежный 2 5 6 5 18" xfId="5373"/>
    <cellStyle name="Денежный 2 5 6 5 19" xfId="5503"/>
    <cellStyle name="Денежный 2 5 6 5 2" xfId="1892"/>
    <cellStyle name="Денежный 2 5 6 5 2 2" xfId="2187"/>
    <cellStyle name="Денежный 2 5 6 5 2 3" xfId="11913"/>
    <cellStyle name="Денежный 2 5 6 5 20" xfId="5631"/>
    <cellStyle name="Денежный 2 5 6 5 21" xfId="5919"/>
    <cellStyle name="Денежный 2 5 6 5 22" xfId="6387"/>
    <cellStyle name="Денежный 2 5 6 5 23" xfId="6885"/>
    <cellStyle name="Денежный 2 5 6 5 24" xfId="7383"/>
    <cellStyle name="Денежный 2 5 6 5 25" xfId="8377"/>
    <cellStyle name="Денежный 2 5 6 5 26" xfId="8424"/>
    <cellStyle name="Денежный 2 5 6 5 27" xfId="9403"/>
    <cellStyle name="Денежный 2 5 6 5 28" xfId="10641"/>
    <cellStyle name="Денежный 2 5 6 5 29" xfId="11705"/>
    <cellStyle name="Денежный 2 5 6 5 3" xfId="2312"/>
    <cellStyle name="Денежный 2 5 6 5 4" xfId="2519"/>
    <cellStyle name="Денежный 2 5 6 5 5" xfId="2669"/>
    <cellStyle name="Денежный 2 5 6 5 6" xfId="2799"/>
    <cellStyle name="Денежный 2 5 6 5 7" xfId="2927"/>
    <cellStyle name="Денежный 2 5 6 5 8" xfId="3215"/>
    <cellStyle name="Денежный 2 5 6 5 9" xfId="3343"/>
    <cellStyle name="Денежный 2 5 6 6" xfId="957"/>
    <cellStyle name="Денежный 2 5 6 6 10" xfId="9621"/>
    <cellStyle name="Денежный 2 5 6 6 11" xfId="10854"/>
    <cellStyle name="Денежный 2 5 6 6 12" xfId="11753"/>
    <cellStyle name="Денежный 2 5 6 6 2" xfId="968"/>
    <cellStyle name="Денежный 2 5 6 6 2 10" xfId="12230"/>
    <cellStyle name="Денежный 2 5 6 6 2 2" xfId="6061"/>
    <cellStyle name="Денежный 2 5 6 6 2 2 2" xfId="6067"/>
    <cellStyle name="Денежный 2 5 6 6 2 2 3" xfId="12236"/>
    <cellStyle name="Денежный 2 5 6 6 2 3" xfId="6534"/>
    <cellStyle name="Денежный 2 5 6 6 2 4" xfId="7032"/>
    <cellStyle name="Денежный 2 5 6 6 2 5" xfId="7530"/>
    <cellStyle name="Денежный 2 5 6 6 2 6" xfId="8606"/>
    <cellStyle name="Денежный 2 5 6 6 2 7" xfId="9099"/>
    <cellStyle name="Денежный 2 5 6 6 2 8" xfId="9632"/>
    <cellStyle name="Денежный 2 5 6 6 2 9" xfId="10865"/>
    <cellStyle name="Денежный 2 5 6 6 3" xfId="1008"/>
    <cellStyle name="Денежный 2 5 6 6 3 2" xfId="9672"/>
    <cellStyle name="Денежный 2 5 6 6 3 3" xfId="10905"/>
    <cellStyle name="Денежный 2 5 6 6 4" xfId="925"/>
    <cellStyle name="Денежный 2 5 6 6 4 2" xfId="9589"/>
    <cellStyle name="Денежный 2 5 6 6 4 3" xfId="10822"/>
    <cellStyle name="Денежный 2 5 6 6 5" xfId="1957"/>
    <cellStyle name="Денежный 2 5 6 6 5 2" xfId="6528"/>
    <cellStyle name="Денежный 2 5 6 6 5 3" xfId="12460"/>
    <cellStyle name="Денежный 2 5 6 6 6" xfId="7026"/>
    <cellStyle name="Денежный 2 5 6 6 7" xfId="7524"/>
    <cellStyle name="Денежный 2 5 6 6 8" xfId="8595"/>
    <cellStyle name="Денежный 2 5 6 6 9" xfId="9088"/>
    <cellStyle name="Денежный 2 5 6 7" xfId="1011"/>
    <cellStyle name="Денежный 2 5 6 7 10" xfId="11767"/>
    <cellStyle name="Денежный 2 5 6 7 2" xfId="1986"/>
    <cellStyle name="Денежный 2 5 6 7 2 2" xfId="6096"/>
    <cellStyle name="Денежный 2 5 6 7 2 3" xfId="12265"/>
    <cellStyle name="Денежный 2 5 6 7 3" xfId="6563"/>
    <cellStyle name="Денежный 2 5 6 7 4" xfId="7061"/>
    <cellStyle name="Денежный 2 5 6 7 5" xfId="7559"/>
    <cellStyle name="Денежный 2 5 6 7 6" xfId="8646"/>
    <cellStyle name="Денежный 2 5 6 7 7" xfId="9142"/>
    <cellStyle name="Денежный 2 5 6 7 8" xfId="9675"/>
    <cellStyle name="Денежный 2 5 6 7 9" xfId="10908"/>
    <cellStyle name="Денежный 2 5 6 8" xfId="902"/>
    <cellStyle name="Денежный 2 5 6 8 10" xfId="11770"/>
    <cellStyle name="Денежный 2 5 6 8 2" xfId="2001"/>
    <cellStyle name="Денежный 2 5 6 8 2 2" xfId="6023"/>
    <cellStyle name="Денежный 2 5 6 8 2 3" xfId="12192"/>
    <cellStyle name="Денежный 2 5 6 8 3" xfId="6490"/>
    <cellStyle name="Денежный 2 5 6 8 4" xfId="6988"/>
    <cellStyle name="Денежный 2 5 6 8 5" xfId="7486"/>
    <cellStyle name="Денежный 2 5 6 8 6" xfId="8542"/>
    <cellStyle name="Денежный 2 5 6 8 7" xfId="9033"/>
    <cellStyle name="Денежный 2 5 6 8 8" xfId="9566"/>
    <cellStyle name="Денежный 2 5 6 8 9" xfId="10799"/>
    <cellStyle name="Денежный 2 5 6 9" xfId="1355"/>
    <cellStyle name="Денежный 2 5 6 9 2" xfId="2069"/>
    <cellStyle name="Денежный 2 5 6 9 3" xfId="11810"/>
    <cellStyle name="Денежный 2 5 7" xfId="270"/>
    <cellStyle name="Денежный 2 5 7 10" xfId="2362"/>
    <cellStyle name="Денежный 2 5 7 11" xfId="3000"/>
    <cellStyle name="Денежный 2 5 7 12" xfId="3063"/>
    <cellStyle name="Денежный 2 5 7 13" xfId="3417"/>
    <cellStyle name="Денежный 2 5 7 14" xfId="3374"/>
    <cellStyle name="Денежный 2 5 7 15" xfId="3916"/>
    <cellStyle name="Денежный 2 5 7 16" xfId="3991"/>
    <cellStyle name="Денежный 2 5 7 17" xfId="3799"/>
    <cellStyle name="Денежный 2 5 7 18" xfId="4080"/>
    <cellStyle name="Денежный 2 5 7 19" xfId="4040"/>
    <cellStyle name="Денежный 2 5 7 2" xfId="306"/>
    <cellStyle name="Денежный 2 5 7 2 10" xfId="3030"/>
    <cellStyle name="Денежный 2 5 7 2 11" xfId="2943"/>
    <cellStyle name="Денежный 2 5 7 2 12" xfId="3446"/>
    <cellStyle name="Денежный 2 5 7 2 13" xfId="3359"/>
    <cellStyle name="Денежный 2 5 7 2 14" xfId="3950"/>
    <cellStyle name="Денежный 2 5 7 2 15" xfId="3817"/>
    <cellStyle name="Денежный 2 5 7 2 16" xfId="4103"/>
    <cellStyle name="Денежный 2 5 7 2 17" xfId="4032"/>
    <cellStyle name="Денежный 2 5 7 2 18" xfId="3918"/>
    <cellStyle name="Денежный 2 5 7 2 19" xfId="4970"/>
    <cellStyle name="Денежный 2 5 7 2 2" xfId="609"/>
    <cellStyle name="Денежный 2 5 7 2 2 10" xfId="3113"/>
    <cellStyle name="Денежный 2 5 7 2 2 11" xfId="3241"/>
    <cellStyle name="Денежный 2 5 7 2 2 12" xfId="3529"/>
    <cellStyle name="Денежный 2 5 7 2 2 13" xfId="3657"/>
    <cellStyle name="Денежный 2 5 7 2 2 14" xfId="4131"/>
    <cellStyle name="Денежный 2 5 7 2 2 15" xfId="4290"/>
    <cellStyle name="Денежный 2 5 7 2 2 16" xfId="4435"/>
    <cellStyle name="Денежный 2 5 7 2 2 17" xfId="4569"/>
    <cellStyle name="Денежный 2 5 7 2 2 18" xfId="4697"/>
    <cellStyle name="Денежный 2 5 7 2 2 19" xfId="5116"/>
    <cellStyle name="Денежный 2 5 7 2 2 2" xfId="639"/>
    <cellStyle name="Денежный 2 5 7 2 2 2 10" xfId="3552"/>
    <cellStyle name="Денежный 2 5 7 2 2 2 11" xfId="3680"/>
    <cellStyle name="Денежный 2 5 7 2 2 2 12" xfId="4158"/>
    <cellStyle name="Денежный 2 5 7 2 2 2 13" xfId="4313"/>
    <cellStyle name="Денежный 2 5 7 2 2 2 14" xfId="4461"/>
    <cellStyle name="Денежный 2 5 7 2 2 2 15" xfId="4592"/>
    <cellStyle name="Денежный 2 5 7 2 2 2 16" xfId="4720"/>
    <cellStyle name="Денежный 2 5 7 2 2 2 17" xfId="5141"/>
    <cellStyle name="Денежный 2 5 7 2 2 2 18" xfId="5288"/>
    <cellStyle name="Денежный 2 5 7 2 2 2 19" xfId="5424"/>
    <cellStyle name="Денежный 2 5 7 2 2 2 2" xfId="972"/>
    <cellStyle name="Денежный 2 5 7 2 2 2 2 2" xfId="9636"/>
    <cellStyle name="Денежный 2 5 7 2 2 2 2 3" xfId="10869"/>
    <cellStyle name="Денежный 2 5 7 2 2 2 20" xfId="5552"/>
    <cellStyle name="Денежный 2 5 7 2 2 2 21" xfId="5840"/>
    <cellStyle name="Денежный 2 5 7 2 2 2 22" xfId="6308"/>
    <cellStyle name="Денежный 2 5 7 2 2 2 23" xfId="6806"/>
    <cellStyle name="Денежный 2 5 7 2 2 2 24" xfId="7304"/>
    <cellStyle name="Денежный 2 5 7 2 2 2 25" xfId="8283"/>
    <cellStyle name="Денежный 2 5 7 2 2 2 26" xfId="8562"/>
    <cellStyle name="Денежный 2 5 7 2 2 2 27" xfId="9304"/>
    <cellStyle name="Денежный 2 5 7 2 2 2 28" xfId="10547"/>
    <cellStyle name="Денежный 2 5 7 2 2 2 29" xfId="11549"/>
    <cellStyle name="Денежный 2 5 7 2 2 2 3" xfId="973"/>
    <cellStyle name="Денежный 2 5 7 2 2 2 3 2" xfId="9637"/>
    <cellStyle name="Денежный 2 5 7 2 2 2 3 3" xfId="10870"/>
    <cellStyle name="Денежный 2 5 7 2 2 2 4" xfId="1667"/>
    <cellStyle name="Денежный 2 5 7 2 2 2 4 2" xfId="2432"/>
    <cellStyle name="Денежный 2 5 7 2 2 2 4 3" xfId="12022"/>
    <cellStyle name="Денежный 2 5 7 2 2 2 5" xfId="2586"/>
    <cellStyle name="Денежный 2 5 7 2 2 2 6" xfId="2720"/>
    <cellStyle name="Денежный 2 5 7 2 2 2 7" xfId="2848"/>
    <cellStyle name="Денежный 2 5 7 2 2 2 8" xfId="3136"/>
    <cellStyle name="Денежный 2 5 7 2 2 2 9" xfId="3264"/>
    <cellStyle name="Денежный 2 5 7 2 2 20" xfId="5263"/>
    <cellStyle name="Денежный 2 5 7 2 2 21" xfId="5401"/>
    <cellStyle name="Денежный 2 5 7 2 2 22" xfId="5529"/>
    <cellStyle name="Денежный 2 5 7 2 2 23" xfId="5817"/>
    <cellStyle name="Денежный 2 5 7 2 2 24" xfId="6285"/>
    <cellStyle name="Денежный 2 5 7 2 2 25" xfId="6783"/>
    <cellStyle name="Денежный 2 5 7 2 2 26" xfId="7281"/>
    <cellStyle name="Денежный 2 5 7 2 2 27" xfId="8253"/>
    <cellStyle name="Денежный 2 5 7 2 2 28" xfId="8587"/>
    <cellStyle name="Денежный 2 5 7 2 2 29" xfId="9290"/>
    <cellStyle name="Денежный 2 5 7 2 2 3" xfId="714"/>
    <cellStyle name="Денежный 2 5 7 2 2 3 10" xfId="3612"/>
    <cellStyle name="Денежный 2 5 7 2 2 3 11" xfId="3740"/>
    <cellStyle name="Денежный 2 5 7 2 2 3 12" xfId="4227"/>
    <cellStyle name="Денежный 2 5 7 2 2 3 13" xfId="4379"/>
    <cellStyle name="Денежный 2 5 7 2 2 3 14" xfId="4522"/>
    <cellStyle name="Денежный 2 5 7 2 2 3 15" xfId="4652"/>
    <cellStyle name="Денежный 2 5 7 2 2 3 16" xfId="4780"/>
    <cellStyle name="Денежный 2 5 7 2 2 3 17" xfId="5204"/>
    <cellStyle name="Денежный 2 5 7 2 2 3 18" xfId="5354"/>
    <cellStyle name="Денежный 2 5 7 2 2 3 19" xfId="5484"/>
    <cellStyle name="Денежный 2 5 7 2 2 3 2" xfId="1739"/>
    <cellStyle name="Денежный 2 5 7 2 2 3 2 2" xfId="2168"/>
    <cellStyle name="Денежный 2 5 7 2 2 3 2 3" xfId="11894"/>
    <cellStyle name="Денежный 2 5 7 2 2 3 20" xfId="5612"/>
    <cellStyle name="Денежный 2 5 7 2 2 3 21" xfId="5900"/>
    <cellStyle name="Денежный 2 5 7 2 2 3 22" xfId="6368"/>
    <cellStyle name="Денежный 2 5 7 2 2 3 23" xfId="6866"/>
    <cellStyle name="Денежный 2 5 7 2 2 3 24" xfId="7364"/>
    <cellStyle name="Денежный 2 5 7 2 2 3 25" xfId="8358"/>
    <cellStyle name="Денежный 2 5 7 2 2 3 26" xfId="8464"/>
    <cellStyle name="Денежный 2 5 7 2 2 3 27" xfId="9384"/>
    <cellStyle name="Денежный 2 5 7 2 2 3 28" xfId="10622"/>
    <cellStyle name="Денежный 2 5 7 2 2 3 29" xfId="11621"/>
    <cellStyle name="Денежный 2 5 7 2 2 3 3" xfId="2293"/>
    <cellStyle name="Денежный 2 5 7 2 2 3 4" xfId="2500"/>
    <cellStyle name="Денежный 2 5 7 2 2 3 5" xfId="2650"/>
    <cellStyle name="Денежный 2 5 7 2 2 3 6" xfId="2780"/>
    <cellStyle name="Денежный 2 5 7 2 2 3 7" xfId="2908"/>
    <cellStyle name="Денежный 2 5 7 2 2 3 8" xfId="3196"/>
    <cellStyle name="Денежный 2 5 7 2 2 3 9" xfId="3324"/>
    <cellStyle name="Денежный 2 5 7 2 2 30" xfId="10517"/>
    <cellStyle name="Денежный 2 5 7 2 2 31" xfId="11526"/>
    <cellStyle name="Денежный 2 5 7 2 2 4" xfId="971"/>
    <cellStyle name="Денежный 2 5 7 2 2 4 10" xfId="11824"/>
    <cellStyle name="Денежный 2 5 7 2 2 4 2" xfId="2086"/>
    <cellStyle name="Денежный 2 5 7 2 2 4 2 2" xfId="6069"/>
    <cellStyle name="Денежный 2 5 7 2 2 4 2 3" xfId="12238"/>
    <cellStyle name="Денежный 2 5 7 2 2 4 3" xfId="6536"/>
    <cellStyle name="Денежный 2 5 7 2 2 4 4" xfId="7034"/>
    <cellStyle name="Денежный 2 5 7 2 2 4 5" xfId="7532"/>
    <cellStyle name="Денежный 2 5 7 2 2 4 6" xfId="8609"/>
    <cellStyle name="Денежный 2 5 7 2 2 4 7" xfId="9102"/>
    <cellStyle name="Денежный 2 5 7 2 2 4 8" xfId="9635"/>
    <cellStyle name="Денежный 2 5 7 2 2 4 9" xfId="10868"/>
    <cellStyle name="Денежный 2 5 7 2 2 5" xfId="1006"/>
    <cellStyle name="Денежный 2 5 7 2 2 5 10" xfId="11946"/>
    <cellStyle name="Денежный 2 5 7 2 2 5 2" xfId="2227"/>
    <cellStyle name="Денежный 2 5 7 2 2 5 2 2" xfId="6092"/>
    <cellStyle name="Денежный 2 5 7 2 2 5 2 3" xfId="12261"/>
    <cellStyle name="Денежный 2 5 7 2 2 5 3" xfId="6559"/>
    <cellStyle name="Денежный 2 5 7 2 2 5 4" xfId="7057"/>
    <cellStyle name="Денежный 2 5 7 2 2 5 5" xfId="7555"/>
    <cellStyle name="Денежный 2 5 7 2 2 5 6" xfId="8641"/>
    <cellStyle name="Денежный 2 5 7 2 2 5 7" xfId="9137"/>
    <cellStyle name="Денежный 2 5 7 2 2 5 8" xfId="9670"/>
    <cellStyle name="Денежный 2 5 7 2 2 5 9" xfId="10903"/>
    <cellStyle name="Денежный 2 5 7 2 2 6" xfId="929"/>
    <cellStyle name="Денежный 2 5 7 2 2 6 10" xfId="12004"/>
    <cellStyle name="Денежный 2 5 7 2 2 6 2" xfId="2409"/>
    <cellStyle name="Денежный 2 5 7 2 2 6 2 2" xfId="6045"/>
    <cellStyle name="Денежный 2 5 7 2 2 6 2 3" xfId="12214"/>
    <cellStyle name="Денежный 2 5 7 2 2 6 3" xfId="6512"/>
    <cellStyle name="Денежный 2 5 7 2 2 6 4" xfId="7010"/>
    <cellStyle name="Денежный 2 5 7 2 2 6 5" xfId="7508"/>
    <cellStyle name="Денежный 2 5 7 2 2 6 6" xfId="8568"/>
    <cellStyle name="Денежный 2 5 7 2 2 6 7" xfId="9060"/>
    <cellStyle name="Денежный 2 5 7 2 2 6 8" xfId="9593"/>
    <cellStyle name="Денежный 2 5 7 2 2 6 9" xfId="10826"/>
    <cellStyle name="Денежный 2 5 7 2 2 7" xfId="1644"/>
    <cellStyle name="Денежный 2 5 7 2 2 7 2" xfId="2562"/>
    <cellStyle name="Денежный 2 5 7 2 2 7 3" xfId="12065"/>
    <cellStyle name="Денежный 2 5 7 2 2 8" xfId="2697"/>
    <cellStyle name="Денежный 2 5 7 2 2 9" xfId="2825"/>
    <cellStyle name="Денежный 2 5 7 2 20" xfId="5053"/>
    <cellStyle name="Денежный 2 5 7 2 21" xfId="5088"/>
    <cellStyle name="Денежный 2 5 7 2 22" xfId="5017"/>
    <cellStyle name="Денежный 2 5 7 2 23" xfId="5736"/>
    <cellStyle name="Денежный 2 5 7 2 24" xfId="5647"/>
    <cellStyle name="Денежный 2 5 7 2 25" xfId="6742"/>
    <cellStyle name="Денежный 2 5 7 2 26" xfId="7240"/>
    <cellStyle name="Денежный 2 5 7 2 27" xfId="7967"/>
    <cellStyle name="Денежный 2 5 7 2 28" xfId="7812"/>
    <cellStyle name="Денежный 2 5 7 2 29" xfId="8099"/>
    <cellStyle name="Денежный 2 5 7 2 3" xfId="696"/>
    <cellStyle name="Денежный 2 5 7 2 3 10" xfId="3594"/>
    <cellStyle name="Денежный 2 5 7 2 3 11" xfId="3722"/>
    <cellStyle name="Денежный 2 5 7 2 3 12" xfId="4209"/>
    <cellStyle name="Денежный 2 5 7 2 3 13" xfId="4361"/>
    <cellStyle name="Денежный 2 5 7 2 3 14" xfId="4504"/>
    <cellStyle name="Денежный 2 5 7 2 3 15" xfId="4634"/>
    <cellStyle name="Денежный 2 5 7 2 3 16" xfId="4762"/>
    <cellStyle name="Денежный 2 5 7 2 3 17" xfId="5186"/>
    <cellStyle name="Денежный 2 5 7 2 3 18" xfId="5336"/>
    <cellStyle name="Денежный 2 5 7 2 3 19" xfId="5466"/>
    <cellStyle name="Денежный 2 5 7 2 3 2" xfId="974"/>
    <cellStyle name="Денежный 2 5 7 2 3 2 10" xfId="11876"/>
    <cellStyle name="Денежный 2 5 7 2 3 2 2" xfId="2150"/>
    <cellStyle name="Денежный 2 5 7 2 3 2 2 2" xfId="6070"/>
    <cellStyle name="Денежный 2 5 7 2 3 2 2 3" xfId="12239"/>
    <cellStyle name="Денежный 2 5 7 2 3 2 3" xfId="6537"/>
    <cellStyle name="Денежный 2 5 7 2 3 2 4" xfId="7035"/>
    <cellStyle name="Денежный 2 5 7 2 3 2 5" xfId="7533"/>
    <cellStyle name="Денежный 2 5 7 2 3 2 6" xfId="8612"/>
    <cellStyle name="Денежный 2 5 7 2 3 2 7" xfId="9105"/>
    <cellStyle name="Денежный 2 5 7 2 3 2 8" xfId="9638"/>
    <cellStyle name="Денежный 2 5 7 2 3 2 9" xfId="10871"/>
    <cellStyle name="Денежный 2 5 7 2 3 20" xfId="5594"/>
    <cellStyle name="Денежный 2 5 7 2 3 21" xfId="5882"/>
    <cellStyle name="Денежный 2 5 7 2 3 22" xfId="6350"/>
    <cellStyle name="Денежный 2 5 7 2 3 23" xfId="6848"/>
    <cellStyle name="Денежный 2 5 7 2 3 24" xfId="7346"/>
    <cellStyle name="Денежный 2 5 7 2 3 25" xfId="8340"/>
    <cellStyle name="Денежный 2 5 7 2 3 26" xfId="8483"/>
    <cellStyle name="Денежный 2 5 7 2 3 27" xfId="9366"/>
    <cellStyle name="Денежный 2 5 7 2 3 28" xfId="10604"/>
    <cellStyle name="Денежный 2 5 7 2 3 29" xfId="11603"/>
    <cellStyle name="Денежный 2 5 7 2 3 3" xfId="1005"/>
    <cellStyle name="Денежный 2 5 7 2 3 3 10" xfId="11966"/>
    <cellStyle name="Денежный 2 5 7 2 3 3 2" xfId="2275"/>
    <cellStyle name="Денежный 2 5 7 2 3 3 2 2" xfId="6091"/>
    <cellStyle name="Денежный 2 5 7 2 3 3 2 3" xfId="12260"/>
    <cellStyle name="Денежный 2 5 7 2 3 3 3" xfId="6558"/>
    <cellStyle name="Денежный 2 5 7 2 3 3 4" xfId="7056"/>
    <cellStyle name="Денежный 2 5 7 2 3 3 5" xfId="7554"/>
    <cellStyle name="Денежный 2 5 7 2 3 3 6" xfId="8640"/>
    <cellStyle name="Денежный 2 5 7 2 3 3 7" xfId="9136"/>
    <cellStyle name="Денежный 2 5 7 2 3 3 8" xfId="9669"/>
    <cellStyle name="Денежный 2 5 7 2 3 3 9" xfId="10902"/>
    <cellStyle name="Денежный 2 5 7 2 3 4" xfId="935"/>
    <cellStyle name="Денежный 2 5 7 2 3 4 10" xfId="12042"/>
    <cellStyle name="Денежный 2 5 7 2 3 4 2" xfId="2482"/>
    <cellStyle name="Денежный 2 5 7 2 3 4 2 2" xfId="6048"/>
    <cellStyle name="Денежный 2 5 7 2 3 4 2 3" xfId="12217"/>
    <cellStyle name="Денежный 2 5 7 2 3 4 3" xfId="6515"/>
    <cellStyle name="Денежный 2 5 7 2 3 4 4" xfId="7013"/>
    <cellStyle name="Денежный 2 5 7 2 3 4 5" xfId="7511"/>
    <cellStyle name="Денежный 2 5 7 2 3 4 6" xfId="8574"/>
    <cellStyle name="Денежный 2 5 7 2 3 4 7" xfId="9066"/>
    <cellStyle name="Денежный 2 5 7 2 3 4 8" xfId="9599"/>
    <cellStyle name="Денежный 2 5 7 2 3 4 9" xfId="10832"/>
    <cellStyle name="Денежный 2 5 7 2 3 5" xfId="1721"/>
    <cellStyle name="Денежный 2 5 7 2 3 5 2" xfId="2632"/>
    <cellStyle name="Денежный 2 5 7 2 3 5 3" xfId="12086"/>
    <cellStyle name="Денежный 2 5 7 2 3 6" xfId="2762"/>
    <cellStyle name="Денежный 2 5 7 2 3 7" xfId="2890"/>
    <cellStyle name="Денежный 2 5 7 2 3 8" xfId="3178"/>
    <cellStyle name="Денежный 2 5 7 2 3 9" xfId="3306"/>
    <cellStyle name="Денежный 2 5 7 2 30" xfId="10214"/>
    <cellStyle name="Денежный 2 5 7 2 31" xfId="11472"/>
    <cellStyle name="Денежный 2 5 7 2 4" xfId="975"/>
    <cellStyle name="Денежный 2 5 7 2 4 2" xfId="9639"/>
    <cellStyle name="Денежный 2 5 7 2 4 3" xfId="10872"/>
    <cellStyle name="Денежный 2 5 7 2 5" xfId="1590"/>
    <cellStyle name="Денежный 2 5 7 2 5 2" xfId="2016"/>
    <cellStyle name="Денежный 2 5 7 2 5 3" xfId="11774"/>
    <cellStyle name="Денежный 2 5 7 2 6" xfId="1970"/>
    <cellStyle name="Денежный 2 5 7 2 7" xfId="2347"/>
    <cellStyle name="Денежный 2 5 7 2 8" xfId="2381"/>
    <cellStyle name="Денежный 2 5 7 2 9" xfId="2326"/>
    <cellStyle name="Денежный 2 5 7 20" xfId="4940"/>
    <cellStyle name="Денежный 2 5 7 21" xfId="4858"/>
    <cellStyle name="Денежный 2 5 7 22" xfId="4995"/>
    <cellStyle name="Денежный 2 5 7 23" xfId="5019"/>
    <cellStyle name="Денежный 2 5 7 24" xfId="5707"/>
    <cellStyle name="Денежный 2 5 7 25" xfId="5662"/>
    <cellStyle name="Денежный 2 5 7 26" xfId="6713"/>
    <cellStyle name="Денежный 2 5 7 27" xfId="7211"/>
    <cellStyle name="Денежный 2 5 7 28" xfId="7931"/>
    <cellStyle name="Денежный 2 5 7 29" xfId="7829"/>
    <cellStyle name="Денежный 2 5 7 3" xfId="307"/>
    <cellStyle name="Денежный 2 5 7 3 10" xfId="3447"/>
    <cellStyle name="Денежный 2 5 7 3 11" xfId="3488"/>
    <cellStyle name="Денежный 2 5 7 3 12" xfId="3951"/>
    <cellStyle name="Денежный 2 5 7 3 13" xfId="4060"/>
    <cellStyle name="Денежный 2 5 7 3 14" xfId="4014"/>
    <cellStyle name="Денежный 2 5 7 3 15" xfId="4070"/>
    <cellStyle name="Денежный 2 5 7 3 16" xfId="3849"/>
    <cellStyle name="Денежный 2 5 7 3 17" xfId="4971"/>
    <cellStyle name="Денежный 2 5 7 3 18" xfId="4843"/>
    <cellStyle name="Денежный 2 5 7 3 19" xfId="5025"/>
    <cellStyle name="Денежный 2 5 7 3 2" xfId="1591"/>
    <cellStyle name="Денежный 2 5 7 3 2 2" xfId="1914"/>
    <cellStyle name="Денежный 2 5 7 3 2 3" xfId="11723"/>
    <cellStyle name="Денежный 2 5 7 3 20" xfId="5289"/>
    <cellStyle name="Денежный 2 5 7 3 21" xfId="5737"/>
    <cellStyle name="Денежный 2 5 7 3 22" xfId="5771"/>
    <cellStyle name="Денежный 2 5 7 3 23" xfId="6743"/>
    <cellStyle name="Денежный 2 5 7 3 24" xfId="7241"/>
    <cellStyle name="Денежный 2 5 7 3 25" xfId="7968"/>
    <cellStyle name="Денежный 2 5 7 3 26" xfId="8161"/>
    <cellStyle name="Денежный 2 5 7 3 27" xfId="7864"/>
    <cellStyle name="Денежный 2 5 7 3 28" xfId="10215"/>
    <cellStyle name="Денежный 2 5 7 3 29" xfId="11473"/>
    <cellStyle name="Денежный 2 5 7 3 3" xfId="1803"/>
    <cellStyle name="Денежный 2 5 7 3 4" xfId="1993"/>
    <cellStyle name="Денежный 2 5 7 3 5" xfId="1741"/>
    <cellStyle name="Денежный 2 5 7 3 6" xfId="2319"/>
    <cellStyle name="Денежный 2 5 7 3 7" xfId="2358"/>
    <cellStyle name="Денежный 2 5 7 3 8" xfId="3031"/>
    <cellStyle name="Денежный 2 5 7 3 9" xfId="3077"/>
    <cellStyle name="Денежный 2 5 7 30" xfId="8013"/>
    <cellStyle name="Денежный 2 5 7 31" xfId="10178"/>
    <cellStyle name="Денежный 2 5 7 32" xfId="11247"/>
    <cellStyle name="Денежный 2 5 7 4" xfId="662"/>
    <cellStyle name="Денежный 2 5 7 4 10" xfId="3572"/>
    <cellStyle name="Денежный 2 5 7 4 11" xfId="3700"/>
    <cellStyle name="Денежный 2 5 7 4 12" xfId="4180"/>
    <cellStyle name="Денежный 2 5 7 4 13" xfId="4335"/>
    <cellStyle name="Денежный 2 5 7 4 14" xfId="4481"/>
    <cellStyle name="Денежный 2 5 7 4 15" xfId="4612"/>
    <cellStyle name="Денежный 2 5 7 4 16" xfId="4740"/>
    <cellStyle name="Денежный 2 5 7 4 17" xfId="5162"/>
    <cellStyle name="Денежный 2 5 7 4 18" xfId="5309"/>
    <cellStyle name="Денежный 2 5 7 4 19" xfId="5444"/>
    <cellStyle name="Денежный 2 5 7 4 2" xfId="1687"/>
    <cellStyle name="Денежный 2 5 7 4 2 2" xfId="2119"/>
    <cellStyle name="Денежный 2 5 7 4 2 3" xfId="11851"/>
    <cellStyle name="Денежный 2 5 7 4 20" xfId="5572"/>
    <cellStyle name="Денежный 2 5 7 4 21" xfId="5860"/>
    <cellStyle name="Денежный 2 5 7 4 22" xfId="6328"/>
    <cellStyle name="Денежный 2 5 7 4 23" xfId="6826"/>
    <cellStyle name="Денежный 2 5 7 4 24" xfId="7324"/>
    <cellStyle name="Денежный 2 5 7 4 25" xfId="8306"/>
    <cellStyle name="Денежный 2 5 7 4 26" xfId="8519"/>
    <cellStyle name="Денежный 2 5 7 4 27" xfId="8912"/>
    <cellStyle name="Денежный 2 5 7 4 28" xfId="10570"/>
    <cellStyle name="Денежный 2 5 7 4 29" xfId="11569"/>
    <cellStyle name="Денежный 2 5 7 4 3" xfId="2253"/>
    <cellStyle name="Денежный 2 5 7 4 4" xfId="2453"/>
    <cellStyle name="Денежный 2 5 7 4 5" xfId="2607"/>
    <cellStyle name="Денежный 2 5 7 4 6" xfId="2740"/>
    <cellStyle name="Денежный 2 5 7 4 7" xfId="2868"/>
    <cellStyle name="Денежный 2 5 7 4 8" xfId="3156"/>
    <cellStyle name="Денежный 2 5 7 4 9" xfId="3284"/>
    <cellStyle name="Денежный 2 5 7 5" xfId="734"/>
    <cellStyle name="Денежный 2 5 7 5 10" xfId="3632"/>
    <cellStyle name="Денежный 2 5 7 5 11" xfId="3760"/>
    <cellStyle name="Денежный 2 5 7 5 12" xfId="4247"/>
    <cellStyle name="Денежный 2 5 7 5 13" xfId="4399"/>
    <cellStyle name="Денежный 2 5 7 5 14" xfId="4542"/>
    <cellStyle name="Денежный 2 5 7 5 15" xfId="4672"/>
    <cellStyle name="Денежный 2 5 7 5 16" xfId="4800"/>
    <cellStyle name="Денежный 2 5 7 5 17" xfId="5224"/>
    <cellStyle name="Денежный 2 5 7 5 18" xfId="5374"/>
    <cellStyle name="Денежный 2 5 7 5 19" xfId="5504"/>
    <cellStyle name="Денежный 2 5 7 5 2" xfId="1899"/>
    <cellStyle name="Денежный 2 5 7 5 2 2" xfId="2188"/>
    <cellStyle name="Денежный 2 5 7 5 2 3" xfId="11914"/>
    <cellStyle name="Денежный 2 5 7 5 20" xfId="5632"/>
    <cellStyle name="Денежный 2 5 7 5 21" xfId="5920"/>
    <cellStyle name="Денежный 2 5 7 5 22" xfId="6388"/>
    <cellStyle name="Денежный 2 5 7 5 23" xfId="6886"/>
    <cellStyle name="Денежный 2 5 7 5 24" xfId="7384"/>
    <cellStyle name="Денежный 2 5 7 5 25" xfId="8378"/>
    <cellStyle name="Денежный 2 5 7 5 26" xfId="8423"/>
    <cellStyle name="Денежный 2 5 7 5 27" xfId="9404"/>
    <cellStyle name="Денежный 2 5 7 5 28" xfId="10642"/>
    <cellStyle name="Денежный 2 5 7 5 29" xfId="11711"/>
    <cellStyle name="Денежный 2 5 7 5 3" xfId="2313"/>
    <cellStyle name="Денежный 2 5 7 5 4" xfId="2520"/>
    <cellStyle name="Денежный 2 5 7 5 5" xfId="2670"/>
    <cellStyle name="Денежный 2 5 7 5 6" xfId="2800"/>
    <cellStyle name="Денежный 2 5 7 5 7" xfId="2928"/>
    <cellStyle name="Денежный 2 5 7 5 8" xfId="3216"/>
    <cellStyle name="Денежный 2 5 7 5 9" xfId="3344"/>
    <cellStyle name="Денежный 2 5 7 6" xfId="969"/>
    <cellStyle name="Денежный 2 5 7 6 10" xfId="9633"/>
    <cellStyle name="Денежный 2 5 7 6 11" xfId="10866"/>
    <cellStyle name="Денежный 2 5 7 6 12" xfId="11656"/>
    <cellStyle name="Денежный 2 5 7 6 2" xfId="976"/>
    <cellStyle name="Денежный 2 5 7 6 2 10" xfId="12237"/>
    <cellStyle name="Денежный 2 5 7 6 2 2" xfId="6068"/>
    <cellStyle name="Денежный 2 5 7 6 2 2 2" xfId="6071"/>
    <cellStyle name="Денежный 2 5 7 6 2 2 3" xfId="12240"/>
    <cellStyle name="Денежный 2 5 7 6 2 3" xfId="6538"/>
    <cellStyle name="Денежный 2 5 7 6 2 4" xfId="7036"/>
    <cellStyle name="Денежный 2 5 7 6 2 5" xfId="7534"/>
    <cellStyle name="Денежный 2 5 7 6 2 6" xfId="8614"/>
    <cellStyle name="Денежный 2 5 7 6 2 7" xfId="9107"/>
    <cellStyle name="Денежный 2 5 7 6 2 8" xfId="9640"/>
    <cellStyle name="Денежный 2 5 7 6 2 9" xfId="10873"/>
    <cellStyle name="Денежный 2 5 7 6 3" xfId="1004"/>
    <cellStyle name="Денежный 2 5 7 6 3 2" xfId="9668"/>
    <cellStyle name="Денежный 2 5 7 6 3 3" xfId="10901"/>
    <cellStyle name="Денежный 2 5 7 6 4" xfId="943"/>
    <cellStyle name="Денежный 2 5 7 6 4 2" xfId="9607"/>
    <cellStyle name="Денежный 2 5 7 6 4 3" xfId="10840"/>
    <cellStyle name="Денежный 2 5 7 6 5" xfId="1817"/>
    <cellStyle name="Денежный 2 5 7 6 5 2" xfId="6535"/>
    <cellStyle name="Денежный 2 5 7 6 5 3" xfId="12461"/>
    <cellStyle name="Денежный 2 5 7 6 6" xfId="7033"/>
    <cellStyle name="Денежный 2 5 7 6 7" xfId="7531"/>
    <cellStyle name="Денежный 2 5 7 6 8" xfId="8607"/>
    <cellStyle name="Денежный 2 5 7 6 9" xfId="9100"/>
    <cellStyle name="Денежный 2 5 7 7" xfId="1007"/>
    <cellStyle name="Денежный 2 5 7 7 10" xfId="11676"/>
    <cellStyle name="Денежный 2 5 7 7 2" xfId="1856"/>
    <cellStyle name="Денежный 2 5 7 7 2 2" xfId="6093"/>
    <cellStyle name="Денежный 2 5 7 7 2 3" xfId="12262"/>
    <cellStyle name="Денежный 2 5 7 7 3" xfId="6560"/>
    <cellStyle name="Денежный 2 5 7 7 4" xfId="7058"/>
    <cellStyle name="Денежный 2 5 7 7 5" xfId="7556"/>
    <cellStyle name="Денежный 2 5 7 7 6" xfId="8642"/>
    <cellStyle name="Денежный 2 5 7 7 7" xfId="9138"/>
    <cellStyle name="Денежный 2 5 7 7 8" xfId="9671"/>
    <cellStyle name="Денежный 2 5 7 7 9" xfId="10904"/>
    <cellStyle name="Денежный 2 5 7 8" xfId="926"/>
    <cellStyle name="Денежный 2 5 7 8 10" xfId="11791"/>
    <cellStyle name="Денежный 2 5 7 8 2" xfId="2045"/>
    <cellStyle name="Денежный 2 5 7 8 2 2" xfId="6042"/>
    <cellStyle name="Денежный 2 5 7 8 2 3" xfId="12211"/>
    <cellStyle name="Денежный 2 5 7 8 3" xfId="6509"/>
    <cellStyle name="Денежный 2 5 7 8 4" xfId="7007"/>
    <cellStyle name="Денежный 2 5 7 8 5" xfId="7505"/>
    <cellStyle name="Денежный 2 5 7 8 6" xfId="8565"/>
    <cellStyle name="Денежный 2 5 7 8 7" xfId="9057"/>
    <cellStyle name="Денежный 2 5 7 8 8" xfId="9590"/>
    <cellStyle name="Денежный 2 5 7 8 9" xfId="10823"/>
    <cellStyle name="Денежный 2 5 7 9" xfId="1362"/>
    <cellStyle name="Денежный 2 5 7 9 2" xfId="1854"/>
    <cellStyle name="Денежный 2 5 7 9 3" xfId="11675"/>
    <cellStyle name="Денежный 2 5 8" xfId="277"/>
    <cellStyle name="Денежный 2 5 8 10" xfId="3421"/>
    <cellStyle name="Денежный 2 5 8 11" xfId="3499"/>
    <cellStyle name="Денежный 2 5 8 12" xfId="3923"/>
    <cellStyle name="Денежный 2 5 8 13" xfId="3828"/>
    <cellStyle name="Денежный 2 5 8 14" xfId="3924"/>
    <cellStyle name="Денежный 2 5 8 15" xfId="4104"/>
    <cellStyle name="Денежный 2 5 8 16" xfId="3784"/>
    <cellStyle name="Денежный 2 5 8 17" xfId="4944"/>
    <cellStyle name="Денежный 2 5 8 18" xfId="4992"/>
    <cellStyle name="Денежный 2 5 8 19" xfId="4887"/>
    <cellStyle name="Денежный 2 5 8 2" xfId="977"/>
    <cellStyle name="Денежный 2 5 8 2 10" xfId="11716"/>
    <cellStyle name="Денежный 2 5 8 2 2" xfId="1904"/>
    <cellStyle name="Денежный 2 5 8 2 2 2" xfId="6072"/>
    <cellStyle name="Денежный 2 5 8 2 2 3" xfId="12241"/>
    <cellStyle name="Денежный 2 5 8 2 3" xfId="6539"/>
    <cellStyle name="Денежный 2 5 8 2 4" xfId="7037"/>
    <cellStyle name="Денежный 2 5 8 2 5" xfId="7535"/>
    <cellStyle name="Денежный 2 5 8 2 6" xfId="8615"/>
    <cellStyle name="Денежный 2 5 8 2 7" xfId="9108"/>
    <cellStyle name="Денежный 2 5 8 2 8" xfId="9641"/>
    <cellStyle name="Денежный 2 5 8 2 9" xfId="10874"/>
    <cellStyle name="Денежный 2 5 8 20" xfId="5249"/>
    <cellStyle name="Денежный 2 5 8 21" xfId="5711"/>
    <cellStyle name="Денежный 2 5 8 22" xfId="5782"/>
    <cellStyle name="Денежный 2 5 8 23" xfId="6717"/>
    <cellStyle name="Денежный 2 5 8 24" xfId="7215"/>
    <cellStyle name="Денежный 2 5 8 25" xfId="7938"/>
    <cellStyle name="Денежный 2 5 8 26" xfId="8174"/>
    <cellStyle name="Денежный 2 5 8 27" xfId="8220"/>
    <cellStyle name="Денежный 2 5 8 28" xfId="10185"/>
    <cellStyle name="Денежный 2 5 8 29" xfId="11254"/>
    <cellStyle name="Денежный 2 5 8 3" xfId="978"/>
    <cellStyle name="Денежный 2 5 8 3 10" xfId="11750"/>
    <cellStyle name="Денежный 2 5 8 3 2" xfId="1954"/>
    <cellStyle name="Денежный 2 5 8 3 2 2" xfId="6073"/>
    <cellStyle name="Денежный 2 5 8 3 2 3" xfId="12242"/>
    <cellStyle name="Денежный 2 5 8 3 3" xfId="6540"/>
    <cellStyle name="Денежный 2 5 8 3 4" xfId="7038"/>
    <cellStyle name="Денежный 2 5 8 3 5" xfId="7536"/>
    <cellStyle name="Денежный 2 5 8 3 6" xfId="8616"/>
    <cellStyle name="Денежный 2 5 8 3 7" xfId="9109"/>
    <cellStyle name="Денежный 2 5 8 3 8" xfId="9642"/>
    <cellStyle name="Денежный 2 5 8 3 9" xfId="10875"/>
    <cellStyle name="Денежный 2 5 8 4" xfId="1003"/>
    <cellStyle name="Денежный 2 5 8 4 10" xfId="11636"/>
    <cellStyle name="Денежный 2 5 8 4 2" xfId="1766"/>
    <cellStyle name="Денежный 2 5 8 4 2 2" xfId="6090"/>
    <cellStyle name="Денежный 2 5 8 4 2 3" xfId="12259"/>
    <cellStyle name="Денежный 2 5 8 4 3" xfId="6557"/>
    <cellStyle name="Денежный 2 5 8 4 4" xfId="7055"/>
    <cellStyle name="Денежный 2 5 8 4 5" xfId="7553"/>
    <cellStyle name="Денежный 2 5 8 4 6" xfId="8639"/>
    <cellStyle name="Денежный 2 5 8 4 7" xfId="9134"/>
    <cellStyle name="Денежный 2 5 8 4 8" xfId="9667"/>
    <cellStyle name="Денежный 2 5 8 4 9" xfId="10900"/>
    <cellStyle name="Денежный 2 5 8 5" xfId="944"/>
    <cellStyle name="Денежный 2 5 8 5 10" xfId="11833"/>
    <cellStyle name="Денежный 2 5 8 5 2" xfId="2099"/>
    <cellStyle name="Денежный 2 5 8 5 2 2" xfId="6053"/>
    <cellStyle name="Денежный 2 5 8 5 2 3" xfId="12222"/>
    <cellStyle name="Денежный 2 5 8 5 3" xfId="6520"/>
    <cellStyle name="Денежный 2 5 8 5 4" xfId="7018"/>
    <cellStyle name="Денежный 2 5 8 5 5" xfId="7516"/>
    <cellStyle name="Денежный 2 5 8 5 6" xfId="8583"/>
    <cellStyle name="Денежный 2 5 8 5 7" xfId="9075"/>
    <cellStyle name="Денежный 2 5 8 5 8" xfId="9608"/>
    <cellStyle name="Денежный 2 5 8 5 9" xfId="10841"/>
    <cellStyle name="Денежный 2 5 8 6" xfId="1369"/>
    <cellStyle name="Денежный 2 5 8 6 2" xfId="1963"/>
    <cellStyle name="Денежный 2 5 8 6 3" xfId="11758"/>
    <cellStyle name="Денежный 2 5 8 7" xfId="2382"/>
    <cellStyle name="Денежный 2 5 8 8" xfId="3005"/>
    <cellStyle name="Денежный 2 5 8 9" xfId="2954"/>
    <cellStyle name="Денежный 2 5 9" xfId="918"/>
    <cellStyle name="Денежный 2 5 9 10" xfId="9582"/>
    <cellStyle name="Денежный 2 5 9 11" xfId="10815"/>
    <cellStyle name="Денежный 2 5 9 12" xfId="11682"/>
    <cellStyle name="Денежный 2 5 9 2" xfId="979"/>
    <cellStyle name="Денежный 2 5 9 2 10" xfId="12207"/>
    <cellStyle name="Денежный 2 5 9 2 2" xfId="6038"/>
    <cellStyle name="Денежный 2 5 9 2 2 2" xfId="6074"/>
    <cellStyle name="Денежный 2 5 9 2 2 3" xfId="12243"/>
    <cellStyle name="Денежный 2 5 9 2 3" xfId="6541"/>
    <cellStyle name="Денежный 2 5 9 2 4" xfId="7039"/>
    <cellStyle name="Денежный 2 5 9 2 5" xfId="7537"/>
    <cellStyle name="Денежный 2 5 9 2 6" xfId="8617"/>
    <cellStyle name="Денежный 2 5 9 2 7" xfId="9110"/>
    <cellStyle name="Денежный 2 5 9 2 8" xfId="9643"/>
    <cellStyle name="Денежный 2 5 9 2 9" xfId="10876"/>
    <cellStyle name="Денежный 2 5 9 3" xfId="1002"/>
    <cellStyle name="Денежный 2 5 9 3 2" xfId="9666"/>
    <cellStyle name="Денежный 2 5 9 3 3" xfId="10899"/>
    <cellStyle name="Денежный 2 5 9 4" xfId="948"/>
    <cellStyle name="Денежный 2 5 9 4 2" xfId="9612"/>
    <cellStyle name="Денежный 2 5 9 4 3" xfId="10845"/>
    <cellStyle name="Денежный 2 5 9 5" xfId="1867"/>
    <cellStyle name="Денежный 2 5 9 5 2" xfId="6505"/>
    <cellStyle name="Денежный 2 5 9 5 3" xfId="12455"/>
    <cellStyle name="Денежный 2 5 9 6" xfId="7003"/>
    <cellStyle name="Денежный 2 5 9 7" xfId="7501"/>
    <cellStyle name="Денежный 2 5 9 8" xfId="8558"/>
    <cellStyle name="Денежный 2 5 9 9" xfId="9049"/>
    <cellStyle name="Денежный 2 50" xfId="9508"/>
    <cellStyle name="Денежный 2 50 2" xfId="13537"/>
    <cellStyle name="Денежный 2 50 3" xfId="14785"/>
    <cellStyle name="Денежный 2 50 3 2" xfId="16195"/>
    <cellStyle name="Денежный 2 50 3 3" xfId="20178"/>
    <cellStyle name="Денежный 2 50 3 4" xfId="24430"/>
    <cellStyle name="Денежный 2 50 3 5" xfId="24939"/>
    <cellStyle name="Денежный 2 50 3 6" xfId="25253"/>
    <cellStyle name="Денежный 2 50 3 7" xfId="28680"/>
    <cellStyle name="Денежный 2 50 3 8" xfId="33351"/>
    <cellStyle name="Денежный 2 50 3 9" xfId="32194"/>
    <cellStyle name="Денежный 2 50 4" xfId="17457"/>
    <cellStyle name="Денежный 2 50 5" xfId="18769"/>
    <cellStyle name="Денежный 2 50 5 2" xfId="25379"/>
    <cellStyle name="Денежный 2 50 5 3" xfId="27912"/>
    <cellStyle name="Денежный 2 50 5 4" xfId="29349"/>
    <cellStyle name="Денежный 2 50 5 5" xfId="30655"/>
    <cellStyle name="Денежный 2 50 5 6" xfId="34718"/>
    <cellStyle name="Денежный 2 50 5 7" xfId="36054"/>
    <cellStyle name="Денежный 2 51" xfId="11154"/>
    <cellStyle name="Денежный 2 52" xfId="12787"/>
    <cellStyle name="Денежный 2 53" xfId="12788"/>
    <cellStyle name="Денежный 2 53 2" xfId="12789"/>
    <cellStyle name="Денежный 2 53 2 2" xfId="12846"/>
    <cellStyle name="Денежный 2 53 2 3" xfId="15476"/>
    <cellStyle name="Денежный 2 53 2 3 2" xfId="15504"/>
    <cellStyle name="Денежный 2 53 2 3 3" xfId="19487"/>
    <cellStyle name="Денежный 2 53 2 3 4" xfId="22681"/>
    <cellStyle name="Денежный 2 53 2 3 5" xfId="24869"/>
    <cellStyle name="Денежный 2 53 2 3 6" xfId="25453"/>
    <cellStyle name="Денежный 2 53 2 3 7" xfId="25188"/>
    <cellStyle name="Денежный 2 53 2 3 8" xfId="32660"/>
    <cellStyle name="Денежный 2 53 2 3 9" xfId="32609"/>
    <cellStyle name="Денежный 2 53 2 4" xfId="18148"/>
    <cellStyle name="Денежный 2 53 2 5" xfId="19460"/>
    <cellStyle name="Денежный 2 53 2 5 2" xfId="25171"/>
    <cellStyle name="Денежный 2 53 2 5 3" xfId="28603"/>
    <cellStyle name="Денежный 2 53 2 5 4" xfId="30040"/>
    <cellStyle name="Денежный 2 53 2 5 5" xfId="31346"/>
    <cellStyle name="Денежный 2 53 2 5 6" xfId="34027"/>
    <cellStyle name="Денежный 2 53 2 5 7" xfId="35363"/>
    <cellStyle name="Денежный 2 54" xfId="14137"/>
    <cellStyle name="Денежный 2 54 10" xfId="16816"/>
    <cellStyle name="Денежный 2 54 11" xfId="16817"/>
    <cellStyle name="Денежный 2 54 12" xfId="16818"/>
    <cellStyle name="Денежный 2 54 13" xfId="16822"/>
    <cellStyle name="Денежный 2 54 14" xfId="16823"/>
    <cellStyle name="Денежный 2 54 15" xfId="16826"/>
    <cellStyle name="Денежный 2 54 16" xfId="16827"/>
    <cellStyle name="Денежный 2 54 17" xfId="16834"/>
    <cellStyle name="Денежный 2 54 18" xfId="16835"/>
    <cellStyle name="Денежный 2 54 19" xfId="16836"/>
    <cellStyle name="Денежный 2 54 2" xfId="12831"/>
    <cellStyle name="Денежный 2 54 2 10" xfId="16815"/>
    <cellStyle name="Денежный 2 54 2 11" xfId="16814"/>
    <cellStyle name="Денежный 2 54 2 12" xfId="16813"/>
    <cellStyle name="Денежный 2 54 2 13" xfId="16821"/>
    <cellStyle name="Денежный 2 54 2 14" xfId="16820"/>
    <cellStyle name="Денежный 2 54 2 15" xfId="16825"/>
    <cellStyle name="Денежный 2 54 2 16" xfId="16824"/>
    <cellStyle name="Денежный 2 54 2 17" xfId="16833"/>
    <cellStyle name="Денежный 2 54 2 18" xfId="16831"/>
    <cellStyle name="Денежный 2 54 2 19" xfId="16828"/>
    <cellStyle name="Денежный 2 54 2 2" xfId="14142"/>
    <cellStyle name="Денежный 2 54 2 2 2" xfId="16804"/>
    <cellStyle name="Денежный 2 54 2 2 2 2" xfId="16803"/>
    <cellStyle name="Денежный 2 54 2 2 2 3" xfId="20782"/>
    <cellStyle name="Денежный 2 54 2 2 2 4" xfId="33955"/>
    <cellStyle name="Денежный 2 54 2 2 2 5" xfId="32620"/>
    <cellStyle name="Денежный 2 54 2 2 3" xfId="18163"/>
    <cellStyle name="Денежный 2 54 2 2 4" xfId="20783"/>
    <cellStyle name="Денежный 2 54 2 2 5" xfId="33956"/>
    <cellStyle name="Денежный 2 54 2 2 6" xfId="32053"/>
    <cellStyle name="Денежный 2 54 2 20" xfId="16829"/>
    <cellStyle name="Денежный 2 54 2 21" xfId="16830"/>
    <cellStyle name="Денежный 2 54 2 22" xfId="16832"/>
    <cellStyle name="Денежный 2 54 2 23" xfId="16840"/>
    <cellStyle name="Денежный 2 54 2 24" xfId="16842"/>
    <cellStyle name="Денежный 2 54 2 25" xfId="16844"/>
    <cellStyle name="Денежный 2 54 2 26" xfId="16846"/>
    <cellStyle name="Денежный 2 54 2 27" xfId="16848"/>
    <cellStyle name="Денежный 2 54 2 28" xfId="16852"/>
    <cellStyle name="Денежный 2 54 2 29" xfId="16851"/>
    <cellStyle name="Денежный 2 54 2 3" xfId="14141"/>
    <cellStyle name="Денежный 2 54 2 3 2" xfId="16805"/>
    <cellStyle name="Денежный 2 54 2 3 2 2" xfId="18162"/>
    <cellStyle name="Денежный 2 54 2 3 2 3" xfId="20812"/>
    <cellStyle name="Денежный 2 54 2 3 2 4" xfId="34002"/>
    <cellStyle name="Денежный 2 54 2 3 2 5" xfId="35346"/>
    <cellStyle name="Денежный 2 54 2 3 3" xfId="20784"/>
    <cellStyle name="Денежный 2 54 2 3 4" xfId="33957"/>
    <cellStyle name="Денежный 2 54 2 3 5" xfId="31519"/>
    <cellStyle name="Денежный 2 54 2 30" xfId="16850"/>
    <cellStyle name="Денежный 2 54 2 4" xfId="14145"/>
    <cellStyle name="Денежный 2 54 2 4 2" xfId="16797"/>
    <cellStyle name="Денежный 2 54 2 4 2 2" xfId="18165"/>
    <cellStyle name="Денежный 2 54 2 4 2 3" xfId="20814"/>
    <cellStyle name="Денежный 2 54 2 4 2 4" xfId="34004"/>
    <cellStyle name="Денежный 2 54 2 4 2 5" xfId="35348"/>
    <cellStyle name="Денежный 2 54 2 4 3" xfId="20780"/>
    <cellStyle name="Денежный 2 54 2 4 4" xfId="33953"/>
    <cellStyle name="Денежный 2 54 2 4 5" xfId="31974"/>
    <cellStyle name="Денежный 2 54 2 5" xfId="14144"/>
    <cellStyle name="Денежный 2 54 2 5 2" xfId="16802"/>
    <cellStyle name="Денежный 2 54 2 5 2 2" xfId="18164"/>
    <cellStyle name="Денежный 2 54 2 5 2 3" xfId="20813"/>
    <cellStyle name="Денежный 2 54 2 5 2 4" xfId="34003"/>
    <cellStyle name="Денежный 2 54 2 5 2 5" xfId="35347"/>
    <cellStyle name="Денежный 2 54 2 5 3" xfId="20781"/>
    <cellStyle name="Денежный 2 54 2 5 4" xfId="33954"/>
    <cellStyle name="Денежный 2 54 2 5 5" xfId="32114"/>
    <cellStyle name="Денежный 2 54 2 6" xfId="16801"/>
    <cellStyle name="Денежный 2 54 2 7" xfId="16798"/>
    <cellStyle name="Денежный 2 54 2 8" xfId="16800"/>
    <cellStyle name="Денежный 2 54 2 9" xfId="16799"/>
    <cellStyle name="Денежный 2 54 20" xfId="16837"/>
    <cellStyle name="Денежный 2 54 21" xfId="16838"/>
    <cellStyle name="Денежный 2 54 22" xfId="16839"/>
    <cellStyle name="Денежный 2 54 23" xfId="16841"/>
    <cellStyle name="Денежный 2 54 24" xfId="16843"/>
    <cellStyle name="Денежный 2 54 25" xfId="16845"/>
    <cellStyle name="Денежный 2 54 26" xfId="16847"/>
    <cellStyle name="Денежный 2 54 27" xfId="16849"/>
    <cellStyle name="Денежный 2 54 28" xfId="16853"/>
    <cellStyle name="Денежный 2 54 29" xfId="16854"/>
    <cellStyle name="Денежный 2 54 3" xfId="15490"/>
    <cellStyle name="Денежный 2 54 3 2" xfId="16806"/>
    <cellStyle name="Денежный 2 54 30" xfId="16855"/>
    <cellStyle name="Денежный 2 54 4" xfId="16807"/>
    <cellStyle name="Денежный 2 54 5" xfId="16808"/>
    <cellStyle name="Денежный 2 54 6" xfId="16809"/>
    <cellStyle name="Денежный 2 54 7" xfId="16810"/>
    <cellStyle name="Денежный 2 54 8" xfId="16811"/>
    <cellStyle name="Денежный 2 54 9" xfId="16812"/>
    <cellStyle name="Денежный 2 55" xfId="12832"/>
    <cellStyle name="Денежный 2 55 2" xfId="14139"/>
    <cellStyle name="Денежный 2 55 3" xfId="14140"/>
    <cellStyle name="Денежный 2 55 4" xfId="14146"/>
    <cellStyle name="Денежный 2 55 5" xfId="14143"/>
    <cellStyle name="Денежный 2 56" xfId="14151"/>
    <cellStyle name="Денежный 2 56 2" xfId="16795"/>
    <cellStyle name="Денежный 2 56 2 2" xfId="16819"/>
    <cellStyle name="Денежный 2 56 2 3" xfId="20785"/>
    <cellStyle name="Денежный 2 56 2 4" xfId="33958"/>
    <cellStyle name="Денежный 2 56 2 5" xfId="32583"/>
    <cellStyle name="Денежный 2 56 3" xfId="18166"/>
    <cellStyle name="Денежный 2 56 4" xfId="20778"/>
    <cellStyle name="Денежный 2 56 5" xfId="33951"/>
    <cellStyle name="Денежный 2 56 6" xfId="32092"/>
    <cellStyle name="Денежный 2 57" xfId="14185"/>
    <cellStyle name="Денежный 2 57 2" xfId="16857"/>
    <cellStyle name="Денежный 2 57 3" xfId="20787"/>
    <cellStyle name="Денежный 2 57 4" xfId="24440"/>
    <cellStyle name="Денежный 2 57 5" xfId="25968"/>
    <cellStyle name="Денежный 2 57 6" xfId="24115"/>
    <cellStyle name="Денежный 2 57 7" xfId="28744"/>
    <cellStyle name="Денежный 2 57 8" xfId="33960"/>
    <cellStyle name="Денежный 2 57 9" xfId="35321"/>
    <cellStyle name="Денежный 2 58" xfId="18169"/>
    <cellStyle name="Денежный 2 58 2" xfId="23555"/>
    <cellStyle name="Денежный 2 58 3" xfId="26758"/>
    <cellStyle name="Денежный 2 58 4" xfId="22692"/>
    <cellStyle name="Денежный 2 58 5" xfId="24235"/>
    <cellStyle name="Денежный 2 58 6" xfId="35318"/>
    <cellStyle name="Денежный 2 58 7" xfId="36654"/>
    <cellStyle name="Денежный 2 59" xfId="36658"/>
    <cellStyle name="Денежный 2 6" xfId="237"/>
    <cellStyle name="Денежный 2 6 10" xfId="2964"/>
    <cellStyle name="Денежный 2 6 11" xfId="3400"/>
    <cellStyle name="Денежный 2 6 12" xfId="3381"/>
    <cellStyle name="Денежный 2 6 13" xfId="3889"/>
    <cellStyle name="Денежный 2 6 14" xfId="3841"/>
    <cellStyle name="Денежный 2 6 15" xfId="4086"/>
    <cellStyle name="Денежный 2 6 16" xfId="3903"/>
    <cellStyle name="Денежный 2 6 17" xfId="4337"/>
    <cellStyle name="Денежный 2 6 18" xfId="4920"/>
    <cellStyle name="Денежный 2 6 19" xfId="5024"/>
    <cellStyle name="Денежный 2 6 2" xfId="259"/>
    <cellStyle name="Денежный 2 6 2 10" xfId="3409"/>
    <cellStyle name="Денежный 2 6 2 11" xfId="3504"/>
    <cellStyle name="Денежный 2 6 2 12" xfId="3905"/>
    <cellStyle name="Денежный 2 6 2 13" xfId="3835"/>
    <cellStyle name="Денежный 2 6 2 14" xfId="3865"/>
    <cellStyle name="Денежный 2 6 2 15" xfId="4026"/>
    <cellStyle name="Денежный 2 6 2 16" xfId="3987"/>
    <cellStyle name="Денежный 2 6 2 17" xfId="4931"/>
    <cellStyle name="Денежный 2 6 2 18" xfId="5004"/>
    <cellStyle name="Денежный 2 6 2 19" xfId="5080"/>
    <cellStyle name="Денежный 2 6 2 2" xfId="981"/>
    <cellStyle name="Денежный 2 6 2 2 10" xfId="11701"/>
    <cellStyle name="Денежный 2 6 2 2 2" xfId="1888"/>
    <cellStyle name="Денежный 2 6 2 2 2 2" xfId="6076"/>
    <cellStyle name="Денежный 2 6 2 2 2 3" xfId="12245"/>
    <cellStyle name="Денежный 2 6 2 2 3" xfId="6543"/>
    <cellStyle name="Денежный 2 6 2 2 4" xfId="7041"/>
    <cellStyle name="Денежный 2 6 2 2 5" xfId="7539"/>
    <cellStyle name="Денежный 2 6 2 2 6" xfId="8619"/>
    <cellStyle name="Денежный 2 6 2 2 7" xfId="9112"/>
    <cellStyle name="Денежный 2 6 2 2 8" xfId="9645"/>
    <cellStyle name="Денежный 2 6 2 2 9" xfId="10878"/>
    <cellStyle name="Денежный 2 6 2 20" xfId="5375"/>
    <cellStyle name="Денежный 2 6 2 21" xfId="5699"/>
    <cellStyle name="Денежный 2 6 2 22" xfId="5787"/>
    <cellStyle name="Денежный 2 6 2 23" xfId="6705"/>
    <cellStyle name="Денежный 2 6 2 24" xfId="7203"/>
    <cellStyle name="Денежный 2 6 2 25" xfId="7920"/>
    <cellStyle name="Денежный 2 6 2 26" xfId="8182"/>
    <cellStyle name="Денежный 2 6 2 27" xfId="8882"/>
    <cellStyle name="Денежный 2 6 2 28" xfId="10167"/>
    <cellStyle name="Денежный 2 6 2 29" xfId="11236"/>
    <cellStyle name="Денежный 2 6 2 3" xfId="982"/>
    <cellStyle name="Денежный 2 6 2 3 10" xfId="11755"/>
    <cellStyle name="Денежный 2 6 2 3 2" xfId="1959"/>
    <cellStyle name="Денежный 2 6 2 3 2 2" xfId="6077"/>
    <cellStyle name="Денежный 2 6 2 3 2 3" xfId="12246"/>
    <cellStyle name="Денежный 2 6 2 3 3" xfId="6544"/>
    <cellStyle name="Денежный 2 6 2 3 4" xfId="7042"/>
    <cellStyle name="Денежный 2 6 2 3 5" xfId="7540"/>
    <cellStyle name="Денежный 2 6 2 3 6" xfId="8620"/>
    <cellStyle name="Денежный 2 6 2 3 7" xfId="9113"/>
    <cellStyle name="Денежный 2 6 2 3 8" xfId="9646"/>
    <cellStyle name="Денежный 2 6 2 3 9" xfId="10879"/>
    <cellStyle name="Денежный 2 6 2 4" xfId="1000"/>
    <cellStyle name="Денежный 2 6 2 4 10" xfId="11772"/>
    <cellStyle name="Денежный 2 6 2 4 2" xfId="2006"/>
    <cellStyle name="Денежный 2 6 2 4 2 2" xfId="6088"/>
    <cellStyle name="Денежный 2 6 2 4 2 3" xfId="12257"/>
    <cellStyle name="Денежный 2 6 2 4 3" xfId="6555"/>
    <cellStyle name="Денежный 2 6 2 4 4" xfId="7053"/>
    <cellStyle name="Денежный 2 6 2 4 5" xfId="7551"/>
    <cellStyle name="Денежный 2 6 2 4 6" xfId="8636"/>
    <cellStyle name="Денежный 2 6 2 4 7" xfId="9131"/>
    <cellStyle name="Денежный 2 6 2 4 8" xfId="9664"/>
    <cellStyle name="Денежный 2 6 2 4 9" xfId="10897"/>
    <cellStyle name="Денежный 2 6 2 5" xfId="952"/>
    <cellStyle name="Денежный 2 6 2 5 10" xfId="11667"/>
    <cellStyle name="Денежный 2 6 2 5 2" xfId="1830"/>
    <cellStyle name="Денежный 2 6 2 5 2 2" xfId="6058"/>
    <cellStyle name="Денежный 2 6 2 5 2 3" xfId="12227"/>
    <cellStyle name="Денежный 2 6 2 5 3" xfId="6525"/>
    <cellStyle name="Денежный 2 6 2 5 4" xfId="7023"/>
    <cellStyle name="Денежный 2 6 2 5 5" xfId="7521"/>
    <cellStyle name="Денежный 2 6 2 5 6" xfId="8591"/>
    <cellStyle name="Денежный 2 6 2 5 7" xfId="9083"/>
    <cellStyle name="Денежный 2 6 2 5 8" xfId="9616"/>
    <cellStyle name="Денежный 2 6 2 5 9" xfId="10849"/>
    <cellStyle name="Денежный 2 6 2 6" xfId="1351"/>
    <cellStyle name="Денежный 2 6 2 6 2" xfId="1752"/>
    <cellStyle name="Денежный 2 6 2 6 3" xfId="11629"/>
    <cellStyle name="Денежный 2 6 2 7" xfId="2324"/>
    <cellStyle name="Денежный 2 6 2 8" xfId="2992"/>
    <cellStyle name="Денежный 2 6 2 9" xfId="2960"/>
    <cellStyle name="Денежный 2 6 20" xfId="4883"/>
    <cellStyle name="Денежный 2 6 21" xfId="5111"/>
    <cellStyle name="Денежный 2 6 22" xfId="5689"/>
    <cellStyle name="Денежный 2 6 23" xfId="5791"/>
    <cellStyle name="Денежный 2 6 24" xfId="6696"/>
    <cellStyle name="Денежный 2 6 25" xfId="7194"/>
    <cellStyle name="Денежный 2 6 26" xfId="7898"/>
    <cellStyle name="Денежный 2 6 27" xfId="8189"/>
    <cellStyle name="Денежный 2 6 28" xfId="8829"/>
    <cellStyle name="Денежный 2 6 29" xfId="10145"/>
    <cellStyle name="Денежный 2 6 3" xfId="980"/>
    <cellStyle name="Денежный 2 6 3 10" xfId="9644"/>
    <cellStyle name="Денежный 2 6 3 11" xfId="10877"/>
    <cellStyle name="Денежный 2 6 3 12" xfId="11689"/>
    <cellStyle name="Денежный 2 6 3 2" xfId="983"/>
    <cellStyle name="Денежный 2 6 3 2 10" xfId="12244"/>
    <cellStyle name="Денежный 2 6 3 2 2" xfId="6075"/>
    <cellStyle name="Денежный 2 6 3 2 2 2" xfId="6078"/>
    <cellStyle name="Денежный 2 6 3 2 2 3" xfId="12247"/>
    <cellStyle name="Денежный 2 6 3 2 3" xfId="6545"/>
    <cellStyle name="Денежный 2 6 3 2 4" xfId="7043"/>
    <cellStyle name="Денежный 2 6 3 2 5" xfId="7541"/>
    <cellStyle name="Денежный 2 6 3 2 6" xfId="8621"/>
    <cellStyle name="Денежный 2 6 3 2 7" xfId="9114"/>
    <cellStyle name="Денежный 2 6 3 2 8" xfId="9647"/>
    <cellStyle name="Денежный 2 6 3 2 9" xfId="10880"/>
    <cellStyle name="Денежный 2 6 3 3" xfId="999"/>
    <cellStyle name="Денежный 2 6 3 3 2" xfId="9663"/>
    <cellStyle name="Денежный 2 6 3 3 3" xfId="10896"/>
    <cellStyle name="Денежный 2 6 3 4" xfId="955"/>
    <cellStyle name="Денежный 2 6 3 4 2" xfId="9619"/>
    <cellStyle name="Денежный 2 6 3 4 3" xfId="10852"/>
    <cellStyle name="Денежный 2 6 3 5" xfId="1874"/>
    <cellStyle name="Денежный 2 6 3 5 2" xfId="6542"/>
    <cellStyle name="Денежный 2 6 3 5 3" xfId="12462"/>
    <cellStyle name="Денежный 2 6 3 6" xfId="7040"/>
    <cellStyle name="Денежный 2 6 3 7" xfId="7538"/>
    <cellStyle name="Денежный 2 6 3 8" xfId="8618"/>
    <cellStyle name="Денежный 2 6 3 9" xfId="9111"/>
    <cellStyle name="Денежный 2 6 30" xfId="11212"/>
    <cellStyle name="Денежный 2 6 31" xfId="12799"/>
    <cellStyle name="Денежный 2 6 31 2" xfId="12810"/>
    <cellStyle name="Денежный 2 6 32" xfId="12820"/>
    <cellStyle name="Денежный 2 6 33" xfId="12829"/>
    <cellStyle name="Денежный 2 6 4" xfId="1001"/>
    <cellStyle name="Денежный 2 6 4 10" xfId="11783"/>
    <cellStyle name="Денежный 2 6 4 2" xfId="2025"/>
    <cellStyle name="Денежный 2 6 4 2 2" xfId="6089"/>
    <cellStyle name="Денежный 2 6 4 2 3" xfId="12258"/>
    <cellStyle name="Денежный 2 6 4 3" xfId="6556"/>
    <cellStyle name="Денежный 2 6 4 4" xfId="7054"/>
    <cellStyle name="Денежный 2 6 4 5" xfId="7552"/>
    <cellStyle name="Денежный 2 6 4 6" xfId="8637"/>
    <cellStyle name="Денежный 2 6 4 7" xfId="9132"/>
    <cellStyle name="Денежный 2 6 4 8" xfId="9665"/>
    <cellStyle name="Денежный 2 6 4 9" xfId="10898"/>
    <cellStyle name="Денежный 2 6 5" xfId="951"/>
    <cellStyle name="Денежный 2 6 5 10" xfId="11644"/>
    <cellStyle name="Денежный 2 6 5 2" xfId="1791"/>
    <cellStyle name="Денежный 2 6 5 2 2" xfId="6057"/>
    <cellStyle name="Денежный 2 6 5 2 3" xfId="12226"/>
    <cellStyle name="Денежный 2 6 5 3" xfId="6524"/>
    <cellStyle name="Денежный 2 6 5 4" xfId="7022"/>
    <cellStyle name="Денежный 2 6 5 5" xfId="7520"/>
    <cellStyle name="Денежный 2 6 5 6" xfId="8590"/>
    <cellStyle name="Денежный 2 6 5 7" xfId="9082"/>
    <cellStyle name="Денежный 2 6 5 8" xfId="9615"/>
    <cellStyle name="Денежный 2 6 5 9" xfId="10848"/>
    <cellStyle name="Денежный 2 6 6" xfId="1327"/>
    <cellStyle name="Денежный 2 6 6 2" xfId="2355"/>
    <cellStyle name="Денежный 2 6 6 3" xfId="11976"/>
    <cellStyle name="Денежный 2 6 7" xfId="2366"/>
    <cellStyle name="Денежный 2 6 8" xfId="1762"/>
    <cellStyle name="Денежный 2 6 9" xfId="2983"/>
    <cellStyle name="Денежный 2 7" xfId="244"/>
    <cellStyle name="Денежный 2 7 10" xfId="3401"/>
    <cellStyle name="Денежный 2 7 11" xfId="3470"/>
    <cellStyle name="Денежный 2 7 12" xfId="3893"/>
    <cellStyle name="Денежный 2 7 13" xfId="4069"/>
    <cellStyle name="Денежный 2 7 14" xfId="4010"/>
    <cellStyle name="Денежный 2 7 15" xfId="4255"/>
    <cellStyle name="Денежный 2 7 16" xfId="4482"/>
    <cellStyle name="Денежный 2 7 17" xfId="4922"/>
    <cellStyle name="Денежный 2 7 18" xfId="4868"/>
    <cellStyle name="Денежный 2 7 19" xfId="4900"/>
    <cellStyle name="Денежный 2 7 2" xfId="984"/>
    <cellStyle name="Денежный 2 7 2 10" xfId="9648"/>
    <cellStyle name="Денежный 2 7 2 11" xfId="10881"/>
    <cellStyle name="Денежный 2 7 2 12" xfId="11692"/>
    <cellStyle name="Денежный 2 7 2 2" xfId="985"/>
    <cellStyle name="Денежный 2 7 2 2 10" xfId="12248"/>
    <cellStyle name="Денежный 2 7 2 2 2" xfId="6079"/>
    <cellStyle name="Денежный 2 7 2 2 2 2" xfId="6080"/>
    <cellStyle name="Денежный 2 7 2 2 2 3" xfId="12249"/>
    <cellStyle name="Денежный 2 7 2 2 3" xfId="6547"/>
    <cellStyle name="Денежный 2 7 2 2 4" xfId="7045"/>
    <cellStyle name="Денежный 2 7 2 2 5" xfId="7543"/>
    <cellStyle name="Денежный 2 7 2 2 6" xfId="8623"/>
    <cellStyle name="Денежный 2 7 2 2 7" xfId="9116"/>
    <cellStyle name="Денежный 2 7 2 2 8" xfId="9649"/>
    <cellStyle name="Денежный 2 7 2 2 9" xfId="10882"/>
    <cellStyle name="Денежный 2 7 2 3" xfId="997"/>
    <cellStyle name="Денежный 2 7 2 3 2" xfId="9661"/>
    <cellStyle name="Денежный 2 7 2 3 3" xfId="10894"/>
    <cellStyle name="Денежный 2 7 2 4" xfId="960"/>
    <cellStyle name="Денежный 2 7 2 4 2" xfId="9624"/>
    <cellStyle name="Денежный 2 7 2 4 3" xfId="10857"/>
    <cellStyle name="Денежный 2 7 2 5" xfId="1877"/>
    <cellStyle name="Денежный 2 7 2 5 2" xfId="6546"/>
    <cellStyle name="Денежный 2 7 2 5 3" xfId="12463"/>
    <cellStyle name="Денежный 2 7 2 6" xfId="7044"/>
    <cellStyle name="Денежный 2 7 2 7" xfId="7542"/>
    <cellStyle name="Денежный 2 7 2 8" xfId="8622"/>
    <cellStyle name="Денежный 2 7 2 9" xfId="9115"/>
    <cellStyle name="Денежный 2 7 20" xfId="5022"/>
    <cellStyle name="Денежный 2 7 21" xfId="5691"/>
    <cellStyle name="Денежный 2 7 22" xfId="5670"/>
    <cellStyle name="Денежный 2 7 23" xfId="6697"/>
    <cellStyle name="Денежный 2 7 24" xfId="7195"/>
    <cellStyle name="Денежный 2 7 25" xfId="7905"/>
    <cellStyle name="Денежный 2 7 26" xfId="7840"/>
    <cellStyle name="Денежный 2 7 27" xfId="7721"/>
    <cellStyle name="Денежный 2 7 28" xfId="10152"/>
    <cellStyle name="Денежный 2 7 29" xfId="11220"/>
    <cellStyle name="Денежный 2 7 3" xfId="986"/>
    <cellStyle name="Денежный 2 7 3 2" xfId="9650"/>
    <cellStyle name="Денежный 2 7 3 3" xfId="10883"/>
    <cellStyle name="Денежный 2 7 4" xfId="998"/>
    <cellStyle name="Денежный 2 7 4 10" xfId="11803"/>
    <cellStyle name="Денежный 2 7 4 2" xfId="2062"/>
    <cellStyle name="Денежный 2 7 4 2 2" xfId="6087"/>
    <cellStyle name="Денежный 2 7 4 2 3" xfId="12256"/>
    <cellStyle name="Денежный 2 7 4 3" xfId="6554"/>
    <cellStyle name="Денежный 2 7 4 4" xfId="7052"/>
    <cellStyle name="Денежный 2 7 4 5" xfId="7550"/>
    <cellStyle name="Денежный 2 7 4 6" xfId="8634"/>
    <cellStyle name="Денежный 2 7 4 7" xfId="9129"/>
    <cellStyle name="Денежный 2 7 4 8" xfId="9662"/>
    <cellStyle name="Денежный 2 7 4 9" xfId="10895"/>
    <cellStyle name="Денежный 2 7 5" xfId="958"/>
    <cellStyle name="Денежный 2 7 5 10" xfId="11641"/>
    <cellStyle name="Денежный 2 7 5 2" xfId="1784"/>
    <cellStyle name="Денежный 2 7 5 2 2" xfId="6062"/>
    <cellStyle name="Денежный 2 7 5 2 3" xfId="12231"/>
    <cellStyle name="Денежный 2 7 5 3" xfId="6529"/>
    <cellStyle name="Денежный 2 7 5 4" xfId="7027"/>
    <cellStyle name="Денежный 2 7 5 5" xfId="7525"/>
    <cellStyle name="Денежный 2 7 5 6" xfId="8596"/>
    <cellStyle name="Денежный 2 7 5 7" xfId="9089"/>
    <cellStyle name="Денежный 2 7 5 8" xfId="9622"/>
    <cellStyle name="Денежный 2 7 5 9" xfId="10855"/>
    <cellStyle name="Денежный 2 7 6" xfId="1335"/>
    <cellStyle name="Денежный 2 7 6 2" xfId="2204"/>
    <cellStyle name="Денежный 2 7 6 3" xfId="11923"/>
    <cellStyle name="Денежный 2 7 7" xfId="2528"/>
    <cellStyle name="Денежный 2 7 8" xfId="2984"/>
    <cellStyle name="Денежный 2 7 9" xfId="3085"/>
    <cellStyle name="Денежный 2 8" xfId="252"/>
    <cellStyle name="Денежный 2 8 10" xfId="3408"/>
    <cellStyle name="Денежный 2 8 11" xfId="3378"/>
    <cellStyle name="Денежный 2 8 12" xfId="3900"/>
    <cellStyle name="Денежный 2 8 13" xfId="4065"/>
    <cellStyle name="Денежный 2 8 14" xfId="4012"/>
    <cellStyle name="Денежный 2 8 15" xfId="4257"/>
    <cellStyle name="Денежный 2 8 16" xfId="4408"/>
    <cellStyle name="Денежный 2 8 17" xfId="4929"/>
    <cellStyle name="Денежный 2 8 18" xfId="4864"/>
    <cellStyle name="Денежный 2 8 19" xfId="4824"/>
    <cellStyle name="Денежный 2 8 2" xfId="987"/>
    <cellStyle name="Денежный 2 8 2 10" xfId="9651"/>
    <cellStyle name="Денежный 2 8 2 11" xfId="10884"/>
    <cellStyle name="Денежный 2 8 2 12" xfId="11700"/>
    <cellStyle name="Денежный 2 8 2 2" xfId="988"/>
    <cellStyle name="Денежный 2 8 2 2 10" xfId="12250"/>
    <cellStyle name="Денежный 2 8 2 2 2" xfId="6081"/>
    <cellStyle name="Денежный 2 8 2 2 2 2" xfId="6082"/>
    <cellStyle name="Денежный 2 8 2 2 2 3" xfId="12251"/>
    <cellStyle name="Денежный 2 8 2 2 3" xfId="6549"/>
    <cellStyle name="Денежный 2 8 2 2 4" xfId="7047"/>
    <cellStyle name="Денежный 2 8 2 2 5" xfId="7545"/>
    <cellStyle name="Денежный 2 8 2 2 6" xfId="8626"/>
    <cellStyle name="Денежный 2 8 2 2 7" xfId="9119"/>
    <cellStyle name="Денежный 2 8 2 2 8" xfId="9652"/>
    <cellStyle name="Денежный 2 8 2 2 9" xfId="10885"/>
    <cellStyle name="Денежный 2 8 2 3" xfId="995"/>
    <cellStyle name="Денежный 2 8 2 3 2" xfId="9659"/>
    <cellStyle name="Денежный 2 8 2 3 3" xfId="10892"/>
    <cellStyle name="Денежный 2 8 2 4" xfId="966"/>
    <cellStyle name="Денежный 2 8 2 4 2" xfId="9630"/>
    <cellStyle name="Денежный 2 8 2 4 3" xfId="10863"/>
    <cellStyle name="Денежный 2 8 2 5" xfId="1885"/>
    <cellStyle name="Денежный 2 8 2 5 2" xfId="6548"/>
    <cellStyle name="Денежный 2 8 2 5 3" xfId="12464"/>
    <cellStyle name="Денежный 2 8 2 6" xfId="7046"/>
    <cellStyle name="Денежный 2 8 2 7" xfId="7544"/>
    <cellStyle name="Денежный 2 8 2 8" xfId="8625"/>
    <cellStyle name="Денежный 2 8 2 9" xfId="9118"/>
    <cellStyle name="Денежный 2 8 20" xfId="5021"/>
    <cellStyle name="Денежный 2 8 21" xfId="5698"/>
    <cellStyle name="Денежный 2 8 22" xfId="5666"/>
    <cellStyle name="Денежный 2 8 23" xfId="6704"/>
    <cellStyle name="Денежный 2 8 24" xfId="7202"/>
    <cellStyle name="Денежный 2 8 25" xfId="7913"/>
    <cellStyle name="Денежный 2 8 26" xfId="7836"/>
    <cellStyle name="Денежный 2 8 27" xfId="8649"/>
    <cellStyle name="Денежный 2 8 28" xfId="10160"/>
    <cellStyle name="Денежный 2 8 29" xfId="11228"/>
    <cellStyle name="Денежный 2 8 3" xfId="989"/>
    <cellStyle name="Денежный 2 8 3 2" xfId="9653"/>
    <cellStyle name="Денежный 2 8 3 3" xfId="10886"/>
    <cellStyle name="Денежный 2 8 4" xfId="996"/>
    <cellStyle name="Денежный 2 8 4 10" xfId="11812"/>
    <cellStyle name="Денежный 2 8 4 2" xfId="2071"/>
    <cellStyle name="Денежный 2 8 4 2 2" xfId="6086"/>
    <cellStyle name="Денежный 2 8 4 2 3" xfId="12255"/>
    <cellStyle name="Денежный 2 8 4 3" xfId="6553"/>
    <cellStyle name="Денежный 2 8 4 4" xfId="7051"/>
    <cellStyle name="Денежный 2 8 4 5" xfId="7549"/>
    <cellStyle name="Денежный 2 8 4 6" xfId="8632"/>
    <cellStyle name="Денежный 2 8 4 7" xfId="9127"/>
    <cellStyle name="Денежный 2 8 4 8" xfId="9660"/>
    <cellStyle name="Денежный 2 8 4 9" xfId="10893"/>
    <cellStyle name="Денежный 2 8 5" xfId="963"/>
    <cellStyle name="Денежный 2 8 5 10" xfId="11761"/>
    <cellStyle name="Денежный 2 8 5 2" xfId="1977"/>
    <cellStyle name="Денежный 2 8 5 2 2" xfId="6064"/>
    <cellStyle name="Денежный 2 8 5 2 3" xfId="12233"/>
    <cellStyle name="Денежный 2 8 5 3" xfId="6531"/>
    <cellStyle name="Денежный 2 8 5 4" xfId="7029"/>
    <cellStyle name="Денежный 2 8 5 5" xfId="7527"/>
    <cellStyle name="Денежный 2 8 5 6" xfId="8601"/>
    <cellStyle name="Денежный 2 8 5 7" xfId="9094"/>
    <cellStyle name="Денежный 2 8 5 8" xfId="9627"/>
    <cellStyle name="Денежный 2 8 5 9" xfId="10860"/>
    <cellStyle name="Денежный 2 8 6" xfId="1343"/>
    <cellStyle name="Денежный 2 8 6 2" xfId="1960"/>
    <cellStyle name="Денежный 2 8 6 3" xfId="11756"/>
    <cellStyle name="Денежный 2 8 7" xfId="2530"/>
    <cellStyle name="Денежный 2 8 8" xfId="2991"/>
    <cellStyle name="Денежный 2 8 9" xfId="3081"/>
    <cellStyle name="Денежный 2 9" xfId="260"/>
    <cellStyle name="Денежный 2 9 10" xfId="3410"/>
    <cellStyle name="Денежный 2 9 11" xfId="3377"/>
    <cellStyle name="Денежный 2 9 12" xfId="3906"/>
    <cellStyle name="Денежный 2 9 13" xfId="4006"/>
    <cellStyle name="Денежный 2 9 14" xfId="4034"/>
    <cellStyle name="Денежный 2 9 15" xfId="4258"/>
    <cellStyle name="Денежный 2 9 16" xfId="4413"/>
    <cellStyle name="Денежный 2 9 17" xfId="4932"/>
    <cellStyle name="Денежный 2 9 18" xfId="4862"/>
    <cellStyle name="Денежный 2 9 19" xfId="4825"/>
    <cellStyle name="Денежный 2 9 2" xfId="990"/>
    <cellStyle name="Денежный 2 9 2 10" xfId="9654"/>
    <cellStyle name="Денежный 2 9 2 11" xfId="10887"/>
    <cellStyle name="Денежный 2 9 2 12" xfId="11702"/>
    <cellStyle name="Денежный 2 9 2 2" xfId="991"/>
    <cellStyle name="Денежный 2 9 2 2 10" xfId="12252"/>
    <cellStyle name="Денежный 2 9 2 2 2" xfId="6083"/>
    <cellStyle name="Денежный 2 9 2 2 2 2" xfId="6084"/>
    <cellStyle name="Денежный 2 9 2 2 2 3" xfId="12253"/>
    <cellStyle name="Денежный 2 9 2 2 3" xfId="6551"/>
    <cellStyle name="Денежный 2 9 2 2 4" xfId="7049"/>
    <cellStyle name="Денежный 2 9 2 2 5" xfId="7547"/>
    <cellStyle name="Денежный 2 9 2 2 6" xfId="8628"/>
    <cellStyle name="Денежный 2 9 2 2 7" xfId="9122"/>
    <cellStyle name="Денежный 2 9 2 2 8" xfId="9655"/>
    <cellStyle name="Денежный 2 9 2 2 9" xfId="10888"/>
    <cellStyle name="Денежный 2 9 2 3" xfId="993"/>
    <cellStyle name="Денежный 2 9 2 3 2" xfId="9657"/>
    <cellStyle name="Денежный 2 9 2 3 3" xfId="10890"/>
    <cellStyle name="Денежный 2 9 2 4" xfId="970"/>
    <cellStyle name="Денежный 2 9 2 4 2" xfId="9634"/>
    <cellStyle name="Денежный 2 9 2 4 3" xfId="10867"/>
    <cellStyle name="Денежный 2 9 2 5" xfId="1889"/>
    <cellStyle name="Денежный 2 9 2 5 2" xfId="6550"/>
    <cellStyle name="Денежный 2 9 2 5 3" xfId="12465"/>
    <cellStyle name="Денежный 2 9 2 6" xfId="7048"/>
    <cellStyle name="Денежный 2 9 2 7" xfId="7546"/>
    <cellStyle name="Денежный 2 9 2 8" xfId="8627"/>
    <cellStyle name="Денежный 2 9 2 9" xfId="9121"/>
    <cellStyle name="Денежный 2 9 20" xfId="4821"/>
    <cellStyle name="Денежный 2 9 21" xfId="5700"/>
    <cellStyle name="Денежный 2 9 22" xfId="5665"/>
    <cellStyle name="Денежный 2 9 23" xfId="6706"/>
    <cellStyle name="Денежный 2 9 24" xfId="7204"/>
    <cellStyle name="Денежный 2 9 25" xfId="7921"/>
    <cellStyle name="Денежный 2 9 26" xfId="7833"/>
    <cellStyle name="Денежный 2 9 27" xfId="7682"/>
    <cellStyle name="Денежный 2 9 28" xfId="10168"/>
    <cellStyle name="Денежный 2 9 29" xfId="11237"/>
    <cellStyle name="Денежный 2 9 3" xfId="992"/>
    <cellStyle name="Денежный 2 9 3 2" xfId="9656"/>
    <cellStyle name="Денежный 2 9 3 3" xfId="10889"/>
    <cellStyle name="Денежный 2 9 4" xfId="994"/>
    <cellStyle name="Денежный 2 9 4 10" xfId="11819"/>
    <cellStyle name="Денежный 2 9 4 2" xfId="2080"/>
    <cellStyle name="Денежный 2 9 4 2 2" xfId="6085"/>
    <cellStyle name="Денежный 2 9 4 2 3" xfId="12254"/>
    <cellStyle name="Денежный 2 9 4 3" xfId="6552"/>
    <cellStyle name="Денежный 2 9 4 4" xfId="7050"/>
    <cellStyle name="Денежный 2 9 4 5" xfId="7548"/>
    <cellStyle name="Денежный 2 9 4 6" xfId="8630"/>
    <cellStyle name="Денежный 2 9 4 7" xfId="9125"/>
    <cellStyle name="Денежный 2 9 4 8" xfId="9658"/>
    <cellStyle name="Денежный 2 9 4 9" xfId="10891"/>
    <cellStyle name="Денежный 2 9 5" xfId="967"/>
    <cellStyle name="Денежный 2 9 5 10" xfId="11626"/>
    <cellStyle name="Денежный 2 9 5 2" xfId="1749"/>
    <cellStyle name="Денежный 2 9 5 2 2" xfId="6066"/>
    <cellStyle name="Денежный 2 9 5 2 3" xfId="12235"/>
    <cellStyle name="Денежный 2 9 5 3" xfId="6533"/>
    <cellStyle name="Денежный 2 9 5 4" xfId="7031"/>
    <cellStyle name="Денежный 2 9 5 5" xfId="7529"/>
    <cellStyle name="Денежный 2 9 5 6" xfId="8605"/>
    <cellStyle name="Денежный 2 9 5 7" xfId="9098"/>
    <cellStyle name="Денежный 2 9 5 8" xfId="9631"/>
    <cellStyle name="Денежный 2 9 5 9" xfId="10864"/>
    <cellStyle name="Денежный 2 9 6" xfId="1352"/>
    <cellStyle name="Денежный 2 9 6 2" xfId="2330"/>
    <cellStyle name="Денежный 2 9 6 3" xfId="11970"/>
    <cellStyle name="Денежный 2 9 7" xfId="2531"/>
    <cellStyle name="Денежный 2 9 8" xfId="2993"/>
    <cellStyle name="Денежный 2 9 9" xfId="3068"/>
    <cellStyle name="Денежный 25" xfId="201"/>
    <cellStyle name="Денежный 25 2" xfId="561"/>
    <cellStyle name="Денежный 25 2 2" xfId="9152"/>
    <cellStyle name="Денежный 25 2 3" xfId="10469"/>
    <cellStyle name="Денежный 25 3" xfId="1540"/>
    <cellStyle name="Денежный 25 3 2" xfId="8231"/>
    <cellStyle name="Денежный 25 3 2 2" xfId="13649"/>
    <cellStyle name="Денежный 25 3 2 3" xfId="14673"/>
    <cellStyle name="Денежный 25 3 2 3 2" xfId="16307"/>
    <cellStyle name="Денежный 25 3 2 3 3" xfId="20290"/>
    <cellStyle name="Денежный 25 3 2 3 4" xfId="23041"/>
    <cellStyle name="Денежный 25 3 2 3 5" xfId="25823"/>
    <cellStyle name="Денежный 25 3 2 3 6" xfId="25047"/>
    <cellStyle name="Денежный 25 3 2 3 7" xfId="24336"/>
    <cellStyle name="Денежный 25 3 2 3 8" xfId="33463"/>
    <cellStyle name="Денежный 25 3 2 3 9" xfId="32491"/>
    <cellStyle name="Денежный 25 3 2 4" xfId="17345"/>
    <cellStyle name="Денежный 25 3 2 5" xfId="18657"/>
    <cellStyle name="Денежный 25 3 2 5 2" xfId="22865"/>
    <cellStyle name="Денежный 25 3 2 5 3" xfId="27800"/>
    <cellStyle name="Денежный 25 3 2 5 4" xfId="29237"/>
    <cellStyle name="Денежный 25 3 2 5 5" xfId="30543"/>
    <cellStyle name="Денежный 25 3 2 5 6" xfId="34830"/>
    <cellStyle name="Денежный 25 3 2 5 7" xfId="36166"/>
    <cellStyle name="Денежный 25 3 3" xfId="12631"/>
    <cellStyle name="Денежный 25 3 3 2" xfId="13001"/>
    <cellStyle name="Денежный 25 3 3 3" xfId="15321"/>
    <cellStyle name="Денежный 25 3 3 3 2" xfId="15659"/>
    <cellStyle name="Денежный 25 3 3 3 3" xfId="19642"/>
    <cellStyle name="Денежный 25 3 3 3 4" xfId="21635"/>
    <cellStyle name="Денежный 25 3 3 3 5" xfId="26589"/>
    <cellStyle name="Денежный 25 3 3 3 6" xfId="21137"/>
    <cellStyle name="Денежный 25 3 3 3 7" xfId="24452"/>
    <cellStyle name="Денежный 25 3 3 3 8" xfId="32815"/>
    <cellStyle name="Денежный 25 3 3 3 9" xfId="31450"/>
    <cellStyle name="Денежный 25 3 3 4" xfId="17993"/>
    <cellStyle name="Денежный 25 3 3 5" xfId="19305"/>
    <cellStyle name="Денежный 25 3 3 5 2" xfId="23801"/>
    <cellStyle name="Денежный 25 3 3 5 3" xfId="28448"/>
    <cellStyle name="Денежный 25 3 3 5 4" xfId="29885"/>
    <cellStyle name="Денежный 25 3 3 5 5" xfId="31191"/>
    <cellStyle name="Денежный 25 3 3 5 6" xfId="34182"/>
    <cellStyle name="Денежный 25 3 3 5 7" xfId="35518"/>
    <cellStyle name="Денежный 25 4" xfId="10111"/>
    <cellStyle name="Денежный 25 4 2" xfId="13291"/>
    <cellStyle name="Денежный 25 4 3" xfId="15031"/>
    <cellStyle name="Денежный 25 4 3 2" xfId="15949"/>
    <cellStyle name="Денежный 25 4 3 3" xfId="19932"/>
    <cellStyle name="Денежный 25 4 3 4" xfId="21567"/>
    <cellStyle name="Денежный 25 4 3 5" xfId="20856"/>
    <cellStyle name="Денежный 25 4 3 6" xfId="21836"/>
    <cellStyle name="Денежный 25 4 3 7" xfId="27100"/>
    <cellStyle name="Денежный 25 4 3 8" xfId="33105"/>
    <cellStyle name="Денежный 25 4 3 9" xfId="31732"/>
    <cellStyle name="Денежный 25 4 4" xfId="17703"/>
    <cellStyle name="Денежный 25 4 5" xfId="19015"/>
    <cellStyle name="Денежный 25 4 5 2" xfId="24767"/>
    <cellStyle name="Денежный 25 4 5 3" xfId="28158"/>
    <cellStyle name="Денежный 25 4 5 4" xfId="29595"/>
    <cellStyle name="Денежный 25 4 5 5" xfId="30901"/>
    <cellStyle name="Денежный 25 4 5 6" xfId="34472"/>
    <cellStyle name="Денежный 25 4 5 7" xfId="35808"/>
    <cellStyle name="Денежный 25 5" xfId="11425"/>
    <cellStyle name="Денежный 25 6" xfId="13939"/>
    <cellStyle name="Денежный 25 7" xfId="14383"/>
    <cellStyle name="Денежный 25 7 2" xfId="16597"/>
    <cellStyle name="Денежный 25 7 3" xfId="20580"/>
    <cellStyle name="Денежный 25 7 4" xfId="24469"/>
    <cellStyle name="Денежный 25 7 5" xfId="26926"/>
    <cellStyle name="Денежный 25 7 6" xfId="22703"/>
    <cellStyle name="Денежный 25 7 7" xfId="21090"/>
    <cellStyle name="Денежный 25 7 8" xfId="33753"/>
    <cellStyle name="Денежный 25 7 9" xfId="32340"/>
    <cellStyle name="Денежный 25 8" xfId="17055"/>
    <cellStyle name="Денежный 25 9" xfId="18367"/>
    <cellStyle name="Денежный 25 9 2" xfId="21142"/>
    <cellStyle name="Денежный 25 9 3" xfId="27510"/>
    <cellStyle name="Денежный 25 9 4" xfId="28947"/>
    <cellStyle name="Денежный 25 9 5" xfId="30253"/>
    <cellStyle name="Денежный 25 9 6" xfId="35120"/>
    <cellStyle name="Денежный 25 9 7" xfId="36456"/>
    <cellStyle name="Денежный 27" xfId="202"/>
    <cellStyle name="Денежный 27 2" xfId="562"/>
    <cellStyle name="Денежный 27 2 2" xfId="9065"/>
    <cellStyle name="Денежный 27 2 3" xfId="10470"/>
    <cellStyle name="Денежный 27 3" xfId="1541"/>
    <cellStyle name="Денежный 27 3 2" xfId="8088"/>
    <cellStyle name="Денежный 27 3 2 2" xfId="13692"/>
    <cellStyle name="Денежный 27 3 2 3" xfId="14630"/>
    <cellStyle name="Денежный 27 3 2 3 2" xfId="16350"/>
    <cellStyle name="Денежный 27 3 2 3 3" xfId="20333"/>
    <cellStyle name="Денежный 27 3 2 3 4" xfId="22455"/>
    <cellStyle name="Денежный 27 3 2 3 5" xfId="22077"/>
    <cellStyle name="Денежный 27 3 2 3 6" xfId="22520"/>
    <cellStyle name="Денежный 27 3 2 3 7" xfId="25514"/>
    <cellStyle name="Денежный 27 3 2 3 8" xfId="33506"/>
    <cellStyle name="Денежный 27 3 2 3 9" xfId="31550"/>
    <cellStyle name="Денежный 27 3 2 4" xfId="17302"/>
    <cellStyle name="Денежный 27 3 2 5" xfId="18614"/>
    <cellStyle name="Денежный 27 3 2 5 2" xfId="21480"/>
    <cellStyle name="Денежный 27 3 2 5 3" xfId="27757"/>
    <cellStyle name="Денежный 27 3 2 5 4" xfId="29194"/>
    <cellStyle name="Денежный 27 3 2 5 5" xfId="30500"/>
    <cellStyle name="Денежный 27 3 2 5 6" xfId="34873"/>
    <cellStyle name="Денежный 27 3 2 5 7" xfId="36209"/>
    <cellStyle name="Денежный 27 3 3" xfId="12588"/>
    <cellStyle name="Денежный 27 3 3 2" xfId="13044"/>
    <cellStyle name="Денежный 27 3 3 3" xfId="15278"/>
    <cellStyle name="Денежный 27 3 3 3 2" xfId="15702"/>
    <cellStyle name="Денежный 27 3 3 3 3" xfId="19685"/>
    <cellStyle name="Денежный 27 3 3 3 4" xfId="23064"/>
    <cellStyle name="Денежный 27 3 3 3 5" xfId="25809"/>
    <cellStyle name="Денежный 27 3 3 3 6" xfId="21563"/>
    <cellStyle name="Денежный 27 3 3 3 7" xfId="24676"/>
    <cellStyle name="Денежный 27 3 3 3 8" xfId="32858"/>
    <cellStyle name="Денежный 27 3 3 3 9" xfId="32302"/>
    <cellStyle name="Денежный 27 3 3 4" xfId="17950"/>
    <cellStyle name="Денежный 27 3 3 5" xfId="19262"/>
    <cellStyle name="Денежный 27 3 3 5 2" xfId="22322"/>
    <cellStyle name="Денежный 27 3 3 5 3" xfId="28405"/>
    <cellStyle name="Денежный 27 3 3 5 4" xfId="29842"/>
    <cellStyle name="Денежный 27 3 3 5 5" xfId="31148"/>
    <cellStyle name="Денежный 27 3 3 5 6" xfId="34225"/>
    <cellStyle name="Денежный 27 3 3 5 7" xfId="35561"/>
    <cellStyle name="Денежный 27 4" xfId="10112"/>
    <cellStyle name="Денежный 27 4 2" xfId="13290"/>
    <cellStyle name="Денежный 27 4 3" xfId="15032"/>
    <cellStyle name="Денежный 27 4 3 2" xfId="15948"/>
    <cellStyle name="Денежный 27 4 3 3" xfId="19931"/>
    <cellStyle name="Денежный 27 4 3 4" xfId="25201"/>
    <cellStyle name="Денежный 27 4 3 5" xfId="26514"/>
    <cellStyle name="Денежный 27 4 3 6" xfId="21369"/>
    <cellStyle name="Денежный 27 4 3 7" xfId="26875"/>
    <cellStyle name="Денежный 27 4 3 8" xfId="33104"/>
    <cellStyle name="Денежный 27 4 3 9" xfId="31788"/>
    <cellStyle name="Денежный 27 4 4" xfId="17704"/>
    <cellStyle name="Денежный 27 4 5" xfId="19016"/>
    <cellStyle name="Денежный 27 4 5 2" xfId="24387"/>
    <cellStyle name="Денежный 27 4 5 3" xfId="28159"/>
    <cellStyle name="Денежный 27 4 5 4" xfId="29596"/>
    <cellStyle name="Денежный 27 4 5 5" xfId="30902"/>
    <cellStyle name="Денежный 27 4 5 6" xfId="34471"/>
    <cellStyle name="Денежный 27 4 5 7" xfId="35807"/>
    <cellStyle name="Денежный 27 5" xfId="11426"/>
    <cellStyle name="Денежный 27 6" xfId="13938"/>
    <cellStyle name="Денежный 27 7" xfId="14384"/>
    <cellStyle name="Денежный 27 7 2" xfId="16596"/>
    <cellStyle name="Денежный 27 7 3" xfId="20579"/>
    <cellStyle name="Денежный 27 7 4" xfId="24260"/>
    <cellStyle name="Денежный 27 7 5" xfId="25535"/>
    <cellStyle name="Денежный 27 7 6" xfId="25023"/>
    <cellStyle name="Денежный 27 7 7" xfId="25546"/>
    <cellStyle name="Денежный 27 7 8" xfId="33752"/>
    <cellStyle name="Денежный 27 7 9" xfId="32640"/>
    <cellStyle name="Денежный 27 8" xfId="17056"/>
    <cellStyle name="Денежный 27 9" xfId="18368"/>
    <cellStyle name="Денежный 27 9 2" xfId="24779"/>
    <cellStyle name="Денежный 27 9 3" xfId="27511"/>
    <cellStyle name="Денежный 27 9 4" xfId="28948"/>
    <cellStyle name="Денежный 27 9 5" xfId="30254"/>
    <cellStyle name="Денежный 27 9 6" xfId="35119"/>
    <cellStyle name="Денежный 27 9 7" xfId="36455"/>
    <cellStyle name="Обычный" xfId="0" builtinId="0"/>
    <cellStyle name="Обычный 2" xfId="1"/>
    <cellStyle name="Обычный 3" xfId="206"/>
    <cellStyle name="Обычный 4" xfId="36659"/>
    <cellStyle name="Обычный 5" xfId="36660"/>
    <cellStyle name="Промежуточный итог" xfId="36665"/>
    <cellStyle name="Процентный 2" xfId="205"/>
    <cellStyle name="Строка заголовка" xfId="36663"/>
    <cellStyle name="Текст подписи" xfId="36661"/>
    <cellStyle name="Текст таблицы" xfId="36664"/>
    <cellStyle name="Финансовый 17" xfId="199"/>
    <cellStyle name="Финансовый 17 2" xfId="559"/>
    <cellStyle name="Финансовый 17 2 2" xfId="9070"/>
    <cellStyle name="Финансовый 17 2 3" xfId="10467"/>
    <cellStyle name="Финансовый 17 3" xfId="1538"/>
    <cellStyle name="Финансовый 17 3 2" xfId="7902"/>
    <cellStyle name="Финансовый 17 3 2 2" xfId="13743"/>
    <cellStyle name="Финансовый 17 3 2 3" xfId="14579"/>
    <cellStyle name="Финансовый 17 3 2 3 2" xfId="16401"/>
    <cellStyle name="Финансовый 17 3 2 3 3" xfId="20384"/>
    <cellStyle name="Финансовый 17 3 2 3 4" xfId="24856"/>
    <cellStyle name="Финансовый 17 3 2 3 5" xfId="21099"/>
    <cellStyle name="Финансовый 17 3 2 3 6" xfId="25804"/>
    <cellStyle name="Финансовый 17 3 2 3 7" xfId="24991"/>
    <cellStyle name="Финансовый 17 3 2 3 8" xfId="33557"/>
    <cellStyle name="Финансовый 17 3 2 3 9" xfId="32513"/>
    <cellStyle name="Финансовый 17 3 2 4" xfId="17251"/>
    <cellStyle name="Финансовый 17 3 2 5" xfId="18563"/>
    <cellStyle name="Финансовый 17 3 2 5 2" xfId="22146"/>
    <cellStyle name="Финансовый 17 3 2 5 3" xfId="27706"/>
    <cellStyle name="Финансовый 17 3 2 5 4" xfId="29143"/>
    <cellStyle name="Финансовый 17 3 2 5 5" xfId="30449"/>
    <cellStyle name="Финансовый 17 3 2 5 6" xfId="34924"/>
    <cellStyle name="Финансовый 17 3 2 5 7" xfId="36260"/>
    <cellStyle name="Финансовый 17 3 3" xfId="12537"/>
    <cellStyle name="Финансовый 17 3 3 2" xfId="13095"/>
    <cellStyle name="Финансовый 17 3 3 3" xfId="15227"/>
    <cellStyle name="Финансовый 17 3 3 3 2" xfId="15753"/>
    <cellStyle name="Финансовый 17 3 3 3 3" xfId="19736"/>
    <cellStyle name="Финансовый 17 3 3 3 4" xfId="21449"/>
    <cellStyle name="Финансовый 17 3 3 3 5" xfId="25914"/>
    <cellStyle name="Финансовый 17 3 3 3 6" xfId="22699"/>
    <cellStyle name="Финансовый 17 3 3 3 7" xfId="26526"/>
    <cellStyle name="Финансовый 17 3 3 3 8" xfId="32909"/>
    <cellStyle name="Финансовый 17 3 3 3 9" xfId="32278"/>
    <cellStyle name="Финансовый 17 3 3 4" xfId="17899"/>
    <cellStyle name="Финансовый 17 3 3 5" xfId="19211"/>
    <cellStyle name="Финансовый 17 3 3 5 2" xfId="25081"/>
    <cellStyle name="Финансовый 17 3 3 5 3" xfId="28354"/>
    <cellStyle name="Финансовый 17 3 3 5 4" xfId="29791"/>
    <cellStyle name="Финансовый 17 3 3 5 5" xfId="31097"/>
    <cellStyle name="Финансовый 17 3 3 5 6" xfId="34276"/>
    <cellStyle name="Финансовый 17 3 3 5 7" xfId="35612"/>
    <cellStyle name="Финансовый 17 4" xfId="10109"/>
    <cellStyle name="Финансовый 17 4 2" xfId="13293"/>
    <cellStyle name="Финансовый 17 4 3" xfId="15029"/>
    <cellStyle name="Финансовый 17 4 3 2" xfId="15951"/>
    <cellStyle name="Финансовый 17 4 3 3" xfId="19934"/>
    <cellStyle name="Финансовый 17 4 3 4" xfId="25323"/>
    <cellStyle name="Финансовый 17 4 3 5" xfId="21265"/>
    <cellStyle name="Финансовый 17 4 3 6" xfId="23113"/>
    <cellStyle name="Финансовый 17 4 3 7" xfId="20904"/>
    <cellStyle name="Финансовый 17 4 3 8" xfId="33107"/>
    <cellStyle name="Финансовый 17 4 3 9" xfId="31680"/>
    <cellStyle name="Финансовый 17 4 4" xfId="17701"/>
    <cellStyle name="Финансовый 17 4 5" xfId="19013"/>
    <cellStyle name="Финансовый 17 4 5 2" xfId="25190"/>
    <cellStyle name="Финансовый 17 4 5 3" xfId="28156"/>
    <cellStyle name="Финансовый 17 4 5 4" xfId="29593"/>
    <cellStyle name="Финансовый 17 4 5 5" xfId="30899"/>
    <cellStyle name="Финансовый 17 4 5 6" xfId="34474"/>
    <cellStyle name="Финансовый 17 4 5 7" xfId="35810"/>
    <cellStyle name="Финансовый 17 5" xfId="11423"/>
    <cellStyle name="Финансовый 17 6" xfId="13941"/>
    <cellStyle name="Финансовый 17 7" xfId="14381"/>
    <cellStyle name="Финансовый 17 7 2" xfId="16599"/>
    <cellStyle name="Финансовый 17 7 3" xfId="20582"/>
    <cellStyle name="Финансовый 17 7 4" xfId="21011"/>
    <cellStyle name="Финансовый 17 7 5" xfId="26987"/>
    <cellStyle name="Финансовый 17 7 6" xfId="23042"/>
    <cellStyle name="Финансовый 17 7 7" xfId="28658"/>
    <cellStyle name="Финансовый 17 7 8" xfId="33755"/>
    <cellStyle name="Финансовый 17 7 9" xfId="31380"/>
    <cellStyle name="Финансовый 17 8" xfId="17053"/>
    <cellStyle name="Финансовый 17 9" xfId="18365"/>
    <cellStyle name="Финансовый 17 9 2" xfId="24875"/>
    <cellStyle name="Финансовый 17 9 3" xfId="27508"/>
    <cellStyle name="Финансовый 17 9 4" xfId="28945"/>
    <cellStyle name="Финансовый 17 9 5" xfId="30251"/>
    <cellStyle name="Финансовый 17 9 6" xfId="35122"/>
    <cellStyle name="Финансовый 17 9 7" xfId="36458"/>
    <cellStyle name="Финансовый 18" xfId="200"/>
    <cellStyle name="Финансовый 18 2" xfId="560"/>
    <cellStyle name="Финансовый 18 2 2" xfId="8990"/>
    <cellStyle name="Финансовый 18 2 3" xfId="10468"/>
    <cellStyle name="Финансовый 18 3" xfId="1539"/>
    <cellStyle name="Финансовый 18 3 2" xfId="7711"/>
    <cellStyle name="Финансовый 18 3 2 2" xfId="13793"/>
    <cellStyle name="Финансовый 18 3 2 3" xfId="14529"/>
    <cellStyle name="Финансовый 18 3 2 3 2" xfId="16451"/>
    <cellStyle name="Финансовый 18 3 2 3 3" xfId="20434"/>
    <cellStyle name="Финансовый 18 3 2 3 4" xfId="24956"/>
    <cellStyle name="Финансовый 18 3 2 3 5" xfId="22025"/>
    <cellStyle name="Финансовый 18 3 2 3 6" xfId="27251"/>
    <cellStyle name="Финансовый 18 3 2 3 7" xfId="25347"/>
    <cellStyle name="Финансовый 18 3 2 3 8" xfId="33607"/>
    <cellStyle name="Финансовый 18 3 2 3 9" xfId="31810"/>
    <cellStyle name="Финансовый 18 3 2 4" xfId="17201"/>
    <cellStyle name="Финансовый 18 3 2 5" xfId="18513"/>
    <cellStyle name="Финансовый 18 3 2 5 2" xfId="23727"/>
    <cellStyle name="Финансовый 18 3 2 5 3" xfId="27656"/>
    <cellStyle name="Финансовый 18 3 2 5 4" xfId="29093"/>
    <cellStyle name="Финансовый 18 3 2 5 5" xfId="30399"/>
    <cellStyle name="Финансовый 18 3 2 5 6" xfId="34974"/>
    <cellStyle name="Финансовый 18 3 2 5 7" xfId="36310"/>
    <cellStyle name="Финансовый 18 3 3" xfId="12487"/>
    <cellStyle name="Финансовый 18 3 3 2" xfId="13145"/>
    <cellStyle name="Финансовый 18 3 3 3" xfId="15177"/>
    <cellStyle name="Финансовый 18 3 3 3 2" xfId="15803"/>
    <cellStyle name="Финансовый 18 3 3 3 3" xfId="19786"/>
    <cellStyle name="Финансовый 18 3 3 3 4" xfId="23587"/>
    <cellStyle name="Финансовый 18 3 3 3 5" xfId="24690"/>
    <cellStyle name="Финансовый 18 3 3 3 6" xfId="21813"/>
    <cellStyle name="Финансовый 18 3 3 3 7" xfId="25679"/>
    <cellStyle name="Финансовый 18 3 3 3 8" xfId="32959"/>
    <cellStyle name="Финансовый 18 3 3 3 9" xfId="31601"/>
    <cellStyle name="Финансовый 18 3 3 4" xfId="17849"/>
    <cellStyle name="Финансовый 18 3 3 5" xfId="19161"/>
    <cellStyle name="Финансовый 18 3 3 5 2" xfId="25133"/>
    <cellStyle name="Финансовый 18 3 3 5 3" xfId="28304"/>
    <cellStyle name="Финансовый 18 3 3 5 4" xfId="29741"/>
    <cellStyle name="Финансовый 18 3 3 5 5" xfId="31047"/>
    <cellStyle name="Финансовый 18 3 3 5 6" xfId="34326"/>
    <cellStyle name="Финансовый 18 3 3 5 7" xfId="35662"/>
    <cellStyle name="Финансовый 18 4" xfId="10110"/>
    <cellStyle name="Финансовый 18 4 2" xfId="13292"/>
    <cellStyle name="Финансовый 18 4 3" xfId="15030"/>
    <cellStyle name="Финансовый 18 4 3 2" xfId="15950"/>
    <cellStyle name="Финансовый 18 4 3 3" xfId="19933"/>
    <cellStyle name="Финансовый 18 4 3 4" xfId="23105"/>
    <cellStyle name="Финансовый 18 4 3 5" xfId="22133"/>
    <cellStyle name="Финансовый 18 4 3 6" xfId="27219"/>
    <cellStyle name="Финансовый 18 4 3 7" xfId="25220"/>
    <cellStyle name="Финансовый 18 4 3 8" xfId="33106"/>
    <cellStyle name="Финансовый 18 4 3 9" xfId="31716"/>
    <cellStyle name="Финансовый 18 4 4" xfId="17702"/>
    <cellStyle name="Финансовый 18 4 5" xfId="19014"/>
    <cellStyle name="Финансовый 18 4 5 2" xfId="21150"/>
    <cellStyle name="Финансовый 18 4 5 3" xfId="28157"/>
    <cellStyle name="Финансовый 18 4 5 4" xfId="29594"/>
    <cellStyle name="Финансовый 18 4 5 5" xfId="30900"/>
    <cellStyle name="Финансовый 18 4 5 6" xfId="34473"/>
    <cellStyle name="Финансовый 18 4 5 7" xfId="35809"/>
    <cellStyle name="Финансовый 18 5" xfId="11424"/>
    <cellStyle name="Финансовый 18 6" xfId="13940"/>
    <cellStyle name="Финансовый 18 7" xfId="14382"/>
    <cellStyle name="Финансовый 18 7 2" xfId="16598"/>
    <cellStyle name="Финансовый 18 7 3" xfId="20581"/>
    <cellStyle name="Финансовый 18 7 4" xfId="24851"/>
    <cellStyle name="Финансовый 18 7 5" xfId="26997"/>
    <cellStyle name="Финансовый 18 7 6" xfId="23800"/>
    <cellStyle name="Финансовый 18 7 7" xfId="21187"/>
    <cellStyle name="Финансовый 18 7 8" xfId="33754"/>
    <cellStyle name="Финансовый 18 7 9" xfId="31489"/>
    <cellStyle name="Финансовый 18 8" xfId="17054"/>
    <cellStyle name="Финансовый 18 9" xfId="18366"/>
    <cellStyle name="Финансовый 18 9 2" xfId="24491"/>
    <cellStyle name="Финансовый 18 9 3" xfId="27509"/>
    <cellStyle name="Финансовый 18 9 4" xfId="28946"/>
    <cellStyle name="Финансовый 18 9 5" xfId="30252"/>
    <cellStyle name="Финансовый 18 9 6" xfId="35121"/>
    <cellStyle name="Финансовый 18 9 7" xfId="36457"/>
    <cellStyle name="Финансовый 2" xfId="4"/>
    <cellStyle name="Финансовый 2 10" xfId="2"/>
    <cellStyle name="Финансовый 2 10 2" xfId="340"/>
    <cellStyle name="Финансовый 2 10 2 2" xfId="7733"/>
    <cellStyle name="Финансовый 2 10 2 3" xfId="10248"/>
    <cellStyle name="Финансовый 2 10 3" xfId="1276"/>
    <cellStyle name="Финансовый 2 10 3 2" xfId="9252"/>
    <cellStyle name="Финансовый 2 10 3 2 2" xfId="13572"/>
    <cellStyle name="Финансовый 2 10 3 2 3" xfId="14750"/>
    <cellStyle name="Финансовый 2 10 3 2 3 2" xfId="16230"/>
    <cellStyle name="Финансовый 2 10 3 2 3 3" xfId="20213"/>
    <cellStyle name="Финансовый 2 10 3 2 3 4" xfId="24855"/>
    <cellStyle name="Финансовый 2 10 3 2 3 5" xfId="26503"/>
    <cellStyle name="Финансовый 2 10 3 2 3 6" xfId="21084"/>
    <cellStyle name="Финансовый 2 10 3 2 3 7" xfId="21754"/>
    <cellStyle name="Финансовый 2 10 3 2 3 8" xfId="33386"/>
    <cellStyle name="Финансовый 2 10 3 2 3 9" xfId="31842"/>
    <cellStyle name="Финансовый 2 10 3 2 4" xfId="17422"/>
    <cellStyle name="Финансовый 2 10 3 2 5" xfId="18734"/>
    <cellStyle name="Финансовый 2 10 3 2 5 2" xfId="24597"/>
    <cellStyle name="Финансовый 2 10 3 2 5 3" xfId="27877"/>
    <cellStyle name="Финансовый 2 10 3 2 5 4" xfId="29314"/>
    <cellStyle name="Финансовый 2 10 3 2 5 5" xfId="30620"/>
    <cellStyle name="Финансовый 2 10 3 2 5 6" xfId="34753"/>
    <cellStyle name="Финансовый 2 10 3 2 5 7" xfId="36089"/>
    <cellStyle name="Финансовый 2 10 3 3" xfId="12707"/>
    <cellStyle name="Финансовый 2 10 3 3 2" xfId="12925"/>
    <cellStyle name="Финансовый 2 10 3 3 3" xfId="15397"/>
    <cellStyle name="Финансовый 2 10 3 3 3 2" xfId="15583"/>
    <cellStyle name="Финансовый 2 10 3 3 3 3" xfId="19566"/>
    <cellStyle name="Финансовый 2 10 3 3 3 4" xfId="21287"/>
    <cellStyle name="Финансовый 2 10 3 3 3 5" xfId="26255"/>
    <cellStyle name="Финансовый 2 10 3 3 3 6" xfId="21560"/>
    <cellStyle name="Финансовый 2 10 3 3 3 7" xfId="28641"/>
    <cellStyle name="Финансовый 2 10 3 3 3 8" xfId="32739"/>
    <cellStyle name="Финансовый 2 10 3 3 3 9" xfId="31486"/>
    <cellStyle name="Финансовый 2 10 3 3 4" xfId="18069"/>
    <cellStyle name="Финансовый 2 10 3 3 5" xfId="19381"/>
    <cellStyle name="Финансовый 2 10 3 3 5 2" xfId="22724"/>
    <cellStyle name="Финансовый 2 10 3 3 5 3" xfId="28524"/>
    <cellStyle name="Финансовый 2 10 3 3 5 4" xfId="29961"/>
    <cellStyle name="Финансовый 2 10 3 3 5 5" xfId="31267"/>
    <cellStyle name="Финансовый 2 10 3 3 5 6" xfId="34106"/>
    <cellStyle name="Финансовый 2 10 3 3 5 7" xfId="35442"/>
    <cellStyle name="Финансовый 2 10 4" xfId="9735"/>
    <cellStyle name="Финансовый 2 10 4 2" xfId="13535"/>
    <cellStyle name="Финансовый 2 10 4 3" xfId="14787"/>
    <cellStyle name="Финансовый 2 10 4 3 2" xfId="16193"/>
    <cellStyle name="Финансовый 2 10 4 3 3" xfId="20176"/>
    <cellStyle name="Финансовый 2 10 4 3 4" xfId="24022"/>
    <cellStyle name="Финансовый 2 10 4 3 5" xfId="27045"/>
    <cellStyle name="Финансовый 2 10 4 3 6" xfId="23334"/>
    <cellStyle name="Финансовый 2 10 4 3 7" xfId="24226"/>
    <cellStyle name="Финансовый 2 10 4 3 8" xfId="33349"/>
    <cellStyle name="Финансовый 2 10 4 3 9" xfId="32331"/>
    <cellStyle name="Финансовый 2 10 4 4" xfId="17459"/>
    <cellStyle name="Финансовый 2 10 4 5" xfId="18771"/>
    <cellStyle name="Финансовый 2 10 4 5 2" xfId="21377"/>
    <cellStyle name="Финансовый 2 10 4 5 3" xfId="27914"/>
    <cellStyle name="Финансовый 2 10 4 5 4" xfId="29351"/>
    <cellStyle name="Финансовый 2 10 4 5 5" xfId="30657"/>
    <cellStyle name="Финансовый 2 10 4 5 6" xfId="34716"/>
    <cellStyle name="Финансовый 2 10 4 5 7" xfId="36052"/>
    <cellStyle name="Финансовый 2 10 5" xfId="11161"/>
    <cellStyle name="Финансовый 2 10 6" xfId="14138"/>
    <cellStyle name="Финансовый 2 10 7" xfId="14158"/>
    <cellStyle name="Финансовый 2 10 7 2" xfId="16796"/>
    <cellStyle name="Финансовый 2 10 7 3" xfId="20779"/>
    <cellStyle name="Финансовый 2 10 7 4" xfId="24219"/>
    <cellStyle name="Финансовый 2 10 7 5" xfId="26347"/>
    <cellStyle name="Финансовый 2 10 7 6" xfId="21077"/>
    <cellStyle name="Финансовый 2 10 7 7" xfId="26465"/>
    <cellStyle name="Финансовый 2 10 7 8" xfId="33952"/>
    <cellStyle name="Финансовый 2 10 7 9" xfId="31984"/>
    <cellStyle name="Финансовый 2 10 8" xfId="14184"/>
    <cellStyle name="Финансовый 2 10 8 2" xfId="16856"/>
    <cellStyle name="Финансовый 2 10 8 3" xfId="20786"/>
    <cellStyle name="Финансовый 2 10 8 4" xfId="24813"/>
    <cellStyle name="Финансовый 2 10 8 5" xfId="27130"/>
    <cellStyle name="Финансовый 2 10 8 6" xfId="22653"/>
    <cellStyle name="Финансовый 2 10 8 7" xfId="28675"/>
    <cellStyle name="Финансовый 2 10 8 8" xfId="33959"/>
    <cellStyle name="Финансовый 2 10 8 9" xfId="35320"/>
    <cellStyle name="Финансовый 2 10 9" xfId="18168"/>
    <cellStyle name="Финансовый 2 10 9 2" xfId="23821"/>
    <cellStyle name="Финансовый 2 10 9 3" xfId="25972"/>
    <cellStyle name="Финансовый 2 10 9 4" xfId="23539"/>
    <cellStyle name="Финансовый 2 10 9 5" xfId="26890"/>
    <cellStyle name="Финансовый 2 10 9 6" xfId="35319"/>
    <cellStyle name="Финансовый 2 10 9 7" xfId="36655"/>
    <cellStyle name="Финансовый 2 100" xfId="6"/>
    <cellStyle name="Финансовый 2 100 2" xfId="400"/>
    <cellStyle name="Финансовый 2 100 2 2" xfId="7747"/>
    <cellStyle name="Финансовый 2 100 2 3" xfId="10308"/>
    <cellStyle name="Финансовый 2 100 3" xfId="1374"/>
    <cellStyle name="Финансовый 2 100 3 2" xfId="9251"/>
    <cellStyle name="Финансовый 2 100 3 2 2" xfId="13573"/>
    <cellStyle name="Финансовый 2 100 3 2 3" xfId="14749"/>
    <cellStyle name="Финансовый 2 100 3 2 3 2" xfId="16231"/>
    <cellStyle name="Финансовый 2 100 3 2 3 3" xfId="20214"/>
    <cellStyle name="Финансовый 2 100 3 2 3 4" xfId="21004"/>
    <cellStyle name="Финансовый 2 100 3 2 3 5" xfId="26676"/>
    <cellStyle name="Финансовый 2 100 3 2 3 6" xfId="26438"/>
    <cellStyle name="Финансовый 2 100 3 2 3 7" xfId="26796"/>
    <cellStyle name="Финансовый 2 100 3 2 3 8" xfId="33387"/>
    <cellStyle name="Финансовый 2 100 3 2 3 9" xfId="31824"/>
    <cellStyle name="Финансовый 2 100 3 2 4" xfId="17421"/>
    <cellStyle name="Финансовый 2 100 3 2 5" xfId="18733"/>
    <cellStyle name="Финансовый 2 100 3 2 5 2" xfId="24942"/>
    <cellStyle name="Финансовый 2 100 3 2 5 3" xfId="27876"/>
    <cellStyle name="Финансовый 2 100 3 2 5 4" xfId="29313"/>
    <cellStyle name="Финансовый 2 100 3 2 5 5" xfId="30619"/>
    <cellStyle name="Финансовый 2 100 3 2 5 6" xfId="34754"/>
    <cellStyle name="Финансовый 2 100 3 2 5 7" xfId="36090"/>
    <cellStyle name="Финансовый 2 100 3 3" xfId="12706"/>
    <cellStyle name="Финансовый 2 100 3 3 2" xfId="12926"/>
    <cellStyle name="Финансовый 2 100 3 3 3" xfId="15396"/>
    <cellStyle name="Финансовый 2 100 3 3 3 2" xfId="15584"/>
    <cellStyle name="Финансовый 2 100 3 3 3 3" xfId="19567"/>
    <cellStyle name="Финансовый 2 100 3 3 3 4" xfId="21346"/>
    <cellStyle name="Финансовый 2 100 3 3 3 5" xfId="25602"/>
    <cellStyle name="Финансовый 2 100 3 3 3 6" xfId="25134"/>
    <cellStyle name="Финансовый 2 100 3 3 3 7" xfId="21386"/>
    <cellStyle name="Финансовый 2 100 3 3 3 8" xfId="32740"/>
    <cellStyle name="Финансовый 2 100 3 3 3 9" xfId="32464"/>
    <cellStyle name="Финансовый 2 100 3 3 4" xfId="18068"/>
    <cellStyle name="Финансовый 2 100 3 3 5" xfId="19380"/>
    <cellStyle name="Финансовый 2 100 3 3 5 2" xfId="22788"/>
    <cellStyle name="Финансовый 2 100 3 3 5 3" xfId="28523"/>
    <cellStyle name="Финансовый 2 100 3 3 5 4" xfId="29960"/>
    <cellStyle name="Финансовый 2 100 3 3 5 5" xfId="31266"/>
    <cellStyle name="Финансовый 2 100 3 3 5 6" xfId="34107"/>
    <cellStyle name="Финансовый 2 100 3 3 5 7" xfId="35443"/>
    <cellStyle name="Финансовый 2 100 4" xfId="9736"/>
    <cellStyle name="Финансовый 2 100 4 2" xfId="13534"/>
    <cellStyle name="Финансовый 2 100 4 3" xfId="14788"/>
    <cellStyle name="Финансовый 2 100 4 3 2" xfId="16192"/>
    <cellStyle name="Финансовый 2 100 4 3 3" xfId="20175"/>
    <cellStyle name="Финансовый 2 100 4 3 4" xfId="23657"/>
    <cellStyle name="Финансовый 2 100 4 3 5" xfId="26790"/>
    <cellStyle name="Финансовый 2 100 4 3 6" xfId="22928"/>
    <cellStyle name="Финансовый 2 100 4 3 7" xfId="26651"/>
    <cellStyle name="Финансовый 2 100 4 3 8" xfId="33348"/>
    <cellStyle name="Финансовый 2 100 4 3 9" xfId="32388"/>
    <cellStyle name="Финансовый 2 100 4 4" xfId="17460"/>
    <cellStyle name="Финансовый 2 100 4 5" xfId="18772"/>
    <cellStyle name="Финансовый 2 100 4 5 2" xfId="24919"/>
    <cellStyle name="Финансовый 2 100 4 5 3" xfId="27915"/>
    <cellStyle name="Финансовый 2 100 4 5 4" xfId="29352"/>
    <cellStyle name="Финансовый 2 100 4 5 5" xfId="30658"/>
    <cellStyle name="Финансовый 2 100 4 5 6" xfId="34715"/>
    <cellStyle name="Финансовый 2 100 4 5 7" xfId="36051"/>
    <cellStyle name="Финансовый 2 100 5" xfId="11259"/>
    <cellStyle name="Финансовый 2 100 6" xfId="14134"/>
    <cellStyle name="Финансовый 2 100 7" xfId="14188"/>
    <cellStyle name="Финансовый 2 100 7 2" xfId="16792"/>
    <cellStyle name="Финансовый 2 100 7 3" xfId="20775"/>
    <cellStyle name="Финансовый 2 100 7 4" xfId="24163"/>
    <cellStyle name="Финансовый 2 100 7 5" xfId="24980"/>
    <cellStyle name="Финансовый 2 100 7 6" xfId="23237"/>
    <cellStyle name="Финансовый 2 100 7 7" xfId="25831"/>
    <cellStyle name="Финансовый 2 100 7 8" xfId="33948"/>
    <cellStyle name="Финансовый 2 100 7 9" xfId="32238"/>
    <cellStyle name="Финансовый 2 100 8" xfId="16860"/>
    <cellStyle name="Финансовый 2 100 9" xfId="18172"/>
    <cellStyle name="Финансовый 2 100 9 2" xfId="22952"/>
    <cellStyle name="Финансовый 2 100 9 3" xfId="25537"/>
    <cellStyle name="Финансовый 2 100 9 4" xfId="23322"/>
    <cellStyle name="Финансовый 2 100 9 5" xfId="28636"/>
    <cellStyle name="Финансовый 2 100 9 6" xfId="35315"/>
    <cellStyle name="Финансовый 2 100 9 7" xfId="36651"/>
    <cellStyle name="Финансовый 2 101" xfId="7"/>
    <cellStyle name="Финансовый 2 101 2" xfId="401"/>
    <cellStyle name="Финансовый 2 101 2 2" xfId="7879"/>
    <cellStyle name="Финансовый 2 101 2 3" xfId="10309"/>
    <cellStyle name="Финансовый 2 101 3" xfId="1375"/>
    <cellStyle name="Финансовый 2 101 3 2" xfId="9361"/>
    <cellStyle name="Финансовый 2 101 3 2 2" xfId="13547"/>
    <cellStyle name="Финансовый 2 101 3 2 3" xfId="14775"/>
    <cellStyle name="Финансовый 2 101 3 2 3 2" xfId="16205"/>
    <cellStyle name="Финансовый 2 101 3 2 3 3" xfId="20188"/>
    <cellStyle name="Финансовый 2 101 3 2 3 4" xfId="24703"/>
    <cellStyle name="Финансовый 2 101 3 2 3 5" xfId="21144"/>
    <cellStyle name="Финансовый 2 101 3 2 3 6" xfId="23115"/>
    <cellStyle name="Финансовый 2 101 3 2 3 7" xfId="24045"/>
    <cellStyle name="Финансовый 2 101 3 2 3 8" xfId="33361"/>
    <cellStyle name="Финансовый 2 101 3 2 3 9" xfId="32358"/>
    <cellStyle name="Финансовый 2 101 3 2 4" xfId="17447"/>
    <cellStyle name="Финансовый 2 101 3 2 5" xfId="18759"/>
    <cellStyle name="Финансовый 2 101 3 2 5 2" xfId="23297"/>
    <cellStyle name="Финансовый 2 101 3 2 5 3" xfId="27902"/>
    <cellStyle name="Финансовый 2 101 3 2 5 4" xfId="29339"/>
    <cellStyle name="Финансовый 2 101 3 2 5 5" xfId="30645"/>
    <cellStyle name="Финансовый 2 101 3 2 5 6" xfId="34728"/>
    <cellStyle name="Финансовый 2 101 3 2 5 7" xfId="36064"/>
    <cellStyle name="Финансовый 2 101 3 3" xfId="12732"/>
    <cellStyle name="Финансовый 2 101 3 3 2" xfId="12900"/>
    <cellStyle name="Финансовый 2 101 3 3 3" xfId="15422"/>
    <cellStyle name="Финансовый 2 101 3 3 3 2" xfId="15558"/>
    <cellStyle name="Финансовый 2 101 3 3 3 3" xfId="19541"/>
    <cellStyle name="Финансовый 2 101 3 3 3 4" xfId="24862"/>
    <cellStyle name="Финансовый 2 101 3 3 3 5" xfId="26541"/>
    <cellStyle name="Финансовый 2 101 3 3 3 6" xfId="27295"/>
    <cellStyle name="Финансовый 2 101 3 3 3 7" xfId="22317"/>
    <cellStyle name="Финансовый 2 101 3 3 3 8" xfId="32714"/>
    <cellStyle name="Финансовый 2 101 3 3 3 9" xfId="31869"/>
    <cellStyle name="Финансовый 2 101 3 3 4" xfId="18094"/>
    <cellStyle name="Финансовый 2 101 3 3 5" xfId="19406"/>
    <cellStyle name="Финансовый 2 101 3 3 5 2" xfId="24537"/>
    <cellStyle name="Финансовый 2 101 3 3 5 3" xfId="28549"/>
    <cellStyle name="Финансовый 2 101 3 3 5 4" xfId="29986"/>
    <cellStyle name="Финансовый 2 101 3 3 5 5" xfId="31292"/>
    <cellStyle name="Финансовый 2 101 3 3 5 6" xfId="34081"/>
    <cellStyle name="Финансовый 2 101 3 3 5 7" xfId="35417"/>
    <cellStyle name="Финансовый 2 101 4" xfId="9507"/>
    <cellStyle name="Финансовый 2 101 4 2" xfId="13538"/>
    <cellStyle name="Финансовый 2 101 4 3" xfId="14784"/>
    <cellStyle name="Финансовый 2 101 4 3 2" xfId="16196"/>
    <cellStyle name="Финансовый 2 101 4 3 3" xfId="20179"/>
    <cellStyle name="Финансовый 2 101 4 3 4" xfId="24802"/>
    <cellStyle name="Финансовый 2 101 4 3 5" xfId="27188"/>
    <cellStyle name="Финансовый 2 101 4 3 6" xfId="22234"/>
    <cellStyle name="Финансовый 2 101 4 3 7" xfId="25653"/>
    <cellStyle name="Финансовый 2 101 4 3 8" xfId="33352"/>
    <cellStyle name="Финансовый 2 101 4 3 9" xfId="32134"/>
    <cellStyle name="Финансовый 2 101 4 4" xfId="17456"/>
    <cellStyle name="Финансовый 2 101 4 5" xfId="18768"/>
    <cellStyle name="Финансовый 2 101 4 5 2" xfId="23430"/>
    <cellStyle name="Финансовый 2 101 4 5 3" xfId="27911"/>
    <cellStyle name="Финансовый 2 101 4 5 4" xfId="29348"/>
    <cellStyle name="Финансовый 2 101 4 5 5" xfId="30654"/>
    <cellStyle name="Финансовый 2 101 4 5 6" xfId="34719"/>
    <cellStyle name="Финансовый 2 101 4 5 7" xfId="36055"/>
    <cellStyle name="Финансовый 2 101 5" xfId="11260"/>
    <cellStyle name="Финансовый 2 101 6" xfId="14133"/>
    <cellStyle name="Финансовый 2 101 7" xfId="14189"/>
    <cellStyle name="Финансовый 2 101 7 2" xfId="16791"/>
    <cellStyle name="Финансовый 2 101 7 3" xfId="20774"/>
    <cellStyle name="Финансовый 2 101 7 4" xfId="23882"/>
    <cellStyle name="Финансовый 2 101 7 5" xfId="26618"/>
    <cellStyle name="Финансовый 2 101 7 6" xfId="27152"/>
    <cellStyle name="Финансовый 2 101 7 7" xfId="23135"/>
    <cellStyle name="Финансовый 2 101 7 8" xfId="33947"/>
    <cellStyle name="Финансовый 2 101 7 9" xfId="32281"/>
    <cellStyle name="Финансовый 2 101 8" xfId="16861"/>
    <cellStyle name="Финансовый 2 101 9" xfId="18173"/>
    <cellStyle name="Финансовый 2 101 9 2" xfId="22665"/>
    <cellStyle name="Финансовый 2 101 9 3" xfId="23745"/>
    <cellStyle name="Финансовый 2 101 9 4" xfId="23880"/>
    <cellStyle name="Финансовый 2 101 9 5" xfId="26887"/>
    <cellStyle name="Финансовый 2 101 9 6" xfId="35314"/>
    <cellStyle name="Финансовый 2 101 9 7" xfId="36650"/>
    <cellStyle name="Финансовый 2 102" xfId="8"/>
    <cellStyle name="Финансовый 2 102 2" xfId="402"/>
    <cellStyle name="Финансовый 2 102 2 2" xfId="8022"/>
    <cellStyle name="Финансовый 2 102 2 3" xfId="10310"/>
    <cellStyle name="Финансовый 2 102 3" xfId="1376"/>
    <cellStyle name="Финансовый 2 102 3 2" xfId="9333"/>
    <cellStyle name="Финансовый 2 102 3 2 2" xfId="13559"/>
    <cellStyle name="Финансовый 2 102 3 2 3" xfId="14763"/>
    <cellStyle name="Финансовый 2 102 3 2 3 2" xfId="16217"/>
    <cellStyle name="Финансовый 2 102 3 2 3 3" xfId="20200"/>
    <cellStyle name="Финансовый 2 102 3 2 3 4" xfId="24431"/>
    <cellStyle name="Финансовый 2 102 3 2 3 5" xfId="25464"/>
    <cellStyle name="Финансовый 2 102 3 2 3 6" xfId="23009"/>
    <cellStyle name="Финансовый 2 102 3 2 3 7" xfId="28644"/>
    <cellStyle name="Финансовый 2 102 3 2 3 8" xfId="33373"/>
    <cellStyle name="Финансовый 2 102 3 2 3 9" xfId="32181"/>
    <cellStyle name="Финансовый 2 102 3 2 4" xfId="17435"/>
    <cellStyle name="Финансовый 2 102 3 2 5" xfId="18747"/>
    <cellStyle name="Финансовый 2 102 3 2 5 2" xfId="23318"/>
    <cellStyle name="Финансовый 2 102 3 2 5 3" xfId="27890"/>
    <cellStyle name="Финансовый 2 102 3 2 5 4" xfId="29327"/>
    <cellStyle name="Финансовый 2 102 3 2 5 5" xfId="30633"/>
    <cellStyle name="Финансовый 2 102 3 2 5 6" xfId="34740"/>
    <cellStyle name="Финансовый 2 102 3 2 5 7" xfId="36076"/>
    <cellStyle name="Финансовый 2 102 3 3" xfId="12720"/>
    <cellStyle name="Финансовый 2 102 3 3 2" xfId="12912"/>
    <cellStyle name="Финансовый 2 102 3 3 3" xfId="15410"/>
    <cellStyle name="Финансовый 2 102 3 3 3 2" xfId="15570"/>
    <cellStyle name="Финансовый 2 102 3 3 3 3" xfId="19553"/>
    <cellStyle name="Финансовый 2 102 3 3 3 4" xfId="24903"/>
    <cellStyle name="Финансовый 2 102 3 3 3 5" xfId="26907"/>
    <cellStyle name="Финансовый 2 102 3 3 3 6" xfId="27207"/>
    <cellStyle name="Финансовый 2 102 3 3 3 7" xfId="24489"/>
    <cellStyle name="Финансовый 2 102 3 3 3 8" xfId="32726"/>
    <cellStyle name="Финансовый 2 102 3 3 3 9" xfId="32100"/>
    <cellStyle name="Финансовый 2 102 3 3 4" xfId="18082"/>
    <cellStyle name="Финансовый 2 102 3 3 5" xfId="19394"/>
    <cellStyle name="Финансовый 2 102 3 3 5 2" xfId="23337"/>
    <cellStyle name="Финансовый 2 102 3 3 5 3" xfId="28537"/>
    <cellStyle name="Финансовый 2 102 3 3 5 4" xfId="29974"/>
    <cellStyle name="Финансовый 2 102 3 3 5 5" xfId="31280"/>
    <cellStyle name="Финансовый 2 102 3 3 5 6" xfId="34093"/>
    <cellStyle name="Финансовый 2 102 3 3 5 7" xfId="35429"/>
    <cellStyle name="Финансовый 2 102 4" xfId="9411"/>
    <cellStyle name="Финансовый 2 102 4 2" xfId="13543"/>
    <cellStyle name="Финансовый 2 102 4 3" xfId="14779"/>
    <cellStyle name="Финансовый 2 102 4 3 2" xfId="16201"/>
    <cellStyle name="Финансовый 2 102 4 3 3" xfId="20184"/>
    <cellStyle name="Финансовый 2 102 4 3 4" xfId="23583"/>
    <cellStyle name="Финансовый 2 102 4 3 5" xfId="22057"/>
    <cellStyle name="Финансовый 2 102 4 3 6" xfId="21402"/>
    <cellStyle name="Финансовый 2 102 4 3 7" xfId="24451"/>
    <cellStyle name="Финансовый 2 102 4 3 8" xfId="33357"/>
    <cellStyle name="Финансовый 2 102 4 3 9" xfId="32566"/>
    <cellStyle name="Финансовый 2 102 4 4" xfId="17451"/>
    <cellStyle name="Финансовый 2 102 4 5" xfId="18763"/>
    <cellStyle name="Финансовый 2 102 4 5 2" xfId="25132"/>
    <cellStyle name="Финансовый 2 102 4 5 3" xfId="27906"/>
    <cellStyle name="Финансовый 2 102 4 5 4" xfId="29343"/>
    <cellStyle name="Финансовый 2 102 4 5 5" xfId="30649"/>
    <cellStyle name="Финансовый 2 102 4 5 6" xfId="34724"/>
    <cellStyle name="Финансовый 2 102 4 5 7" xfId="36060"/>
    <cellStyle name="Финансовый 2 102 5" xfId="11261"/>
    <cellStyle name="Финансовый 2 102 6" xfId="14132"/>
    <cellStyle name="Финансовый 2 102 7" xfId="14190"/>
    <cellStyle name="Финансовый 2 102 7 2" xfId="16790"/>
    <cellStyle name="Финансовый 2 102 7 3" xfId="20773"/>
    <cellStyle name="Финансовый 2 102 7 4" xfId="23828"/>
    <cellStyle name="Финансовый 2 102 7 5" xfId="20853"/>
    <cellStyle name="Финансовый 2 102 7 6" xfId="22500"/>
    <cellStyle name="Финансовый 2 102 7 7" xfId="27214"/>
    <cellStyle name="Финансовый 2 102 7 8" xfId="33946"/>
    <cellStyle name="Финансовый 2 102 7 9" xfId="32417"/>
    <cellStyle name="Финансовый 2 102 8" xfId="16862"/>
    <cellStyle name="Финансовый 2 102 9" xfId="18174"/>
    <cellStyle name="Финансовый 2 102 9 2" xfId="22593"/>
    <cellStyle name="Финансовый 2 102 9 3" xfId="25892"/>
    <cellStyle name="Финансовый 2 102 9 4" xfId="25490"/>
    <cellStyle name="Финансовый 2 102 9 5" xfId="21238"/>
    <cellStyle name="Финансовый 2 102 9 6" xfId="35313"/>
    <cellStyle name="Финансовый 2 102 9 7" xfId="36649"/>
    <cellStyle name="Финансовый 2 103" xfId="9"/>
    <cellStyle name="Финансовый 2 103 2" xfId="403"/>
    <cellStyle name="Финансовый 2 103 2 2" xfId="8054"/>
    <cellStyle name="Финансовый 2 103 2 3" xfId="10311"/>
    <cellStyle name="Финансовый 2 103 3" xfId="1377"/>
    <cellStyle name="Финансовый 2 103 3 2" xfId="9250"/>
    <cellStyle name="Финансовый 2 103 3 2 2" xfId="13574"/>
    <cellStyle name="Финансовый 2 103 3 2 3" xfId="14748"/>
    <cellStyle name="Финансовый 2 103 3 2 3 2" xfId="16232"/>
    <cellStyle name="Финансовый 2 103 3 2 3 3" xfId="20215"/>
    <cellStyle name="Финансовый 2 103 3 2 3 4" xfId="25243"/>
    <cellStyle name="Финансовый 2 103 3 2 3 5" xfId="21544"/>
    <cellStyle name="Финансовый 2 103 3 2 3 6" xfId="20895"/>
    <cellStyle name="Финансовый 2 103 3 2 3 7" xfId="21496"/>
    <cellStyle name="Финансовый 2 103 3 2 3 8" xfId="33388"/>
    <cellStyle name="Финансовый 2 103 3 2 3 9" xfId="31805"/>
    <cellStyle name="Финансовый 2 103 3 2 4" xfId="17420"/>
    <cellStyle name="Финансовый 2 103 3 2 5" xfId="18732"/>
    <cellStyle name="Финансовый 2 103 3 2 5 2" xfId="25465"/>
    <cellStyle name="Финансовый 2 103 3 2 5 3" xfId="27875"/>
    <cellStyle name="Финансовый 2 103 3 2 5 4" xfId="29312"/>
    <cellStyle name="Финансовый 2 103 3 2 5 5" xfId="30618"/>
    <cellStyle name="Финансовый 2 103 3 2 5 6" xfId="34755"/>
    <cellStyle name="Финансовый 2 103 3 2 5 7" xfId="36091"/>
    <cellStyle name="Финансовый 2 103 3 3" xfId="12705"/>
    <cellStyle name="Финансовый 2 103 3 3 2" xfId="12927"/>
    <cellStyle name="Финансовый 2 103 3 3 3" xfId="15395"/>
    <cellStyle name="Финансовый 2 103 3 3 3 2" xfId="15585"/>
    <cellStyle name="Финансовый 2 103 3 3 3 3" xfId="19568"/>
    <cellStyle name="Финансовый 2 103 3 3 3 4" xfId="25058"/>
    <cellStyle name="Финансовый 2 103 3 3 3 5" xfId="27142"/>
    <cellStyle name="Финансовый 2 103 3 3 3 6" xfId="24898"/>
    <cellStyle name="Финансовый 2 103 3 3 3 7" xfId="21260"/>
    <cellStyle name="Финансовый 2 103 3 3 3 8" xfId="32741"/>
    <cellStyle name="Финансовый 2 103 3 3 3 9" xfId="32380"/>
    <cellStyle name="Финансовый 2 103 3 3 4" xfId="18067"/>
    <cellStyle name="Финансовый 2 103 3 3 5" xfId="19379"/>
    <cellStyle name="Финансовый 2 103 3 3 5 2" xfId="22840"/>
    <cellStyle name="Финансовый 2 103 3 3 5 3" xfId="28522"/>
    <cellStyle name="Финансовый 2 103 3 3 5 4" xfId="29959"/>
    <cellStyle name="Финансовый 2 103 3 3 5 5" xfId="31265"/>
    <cellStyle name="Финансовый 2 103 3 3 5 6" xfId="34108"/>
    <cellStyle name="Финансовый 2 103 3 3 5 7" xfId="35444"/>
    <cellStyle name="Финансовый 2 103 4" xfId="9879"/>
    <cellStyle name="Финансовый 2 103 4 2" xfId="13500"/>
    <cellStyle name="Финансовый 2 103 4 3" xfId="14822"/>
    <cellStyle name="Финансовый 2 103 4 3 2" xfId="16158"/>
    <cellStyle name="Финансовый 2 103 4 3 3" xfId="20141"/>
    <cellStyle name="Финансовый 2 103 4 3 4" xfId="22255"/>
    <cellStyle name="Финансовый 2 103 4 3 5" xfId="26291"/>
    <cellStyle name="Финансовый 2 103 4 3 6" xfId="21954"/>
    <cellStyle name="Финансовый 2 103 4 3 7" xfId="20840"/>
    <cellStyle name="Финансовый 2 103 4 3 8" xfId="33314"/>
    <cellStyle name="Финансовый 2 103 4 3 9" xfId="31479"/>
    <cellStyle name="Финансовый 2 103 4 4" xfId="17494"/>
    <cellStyle name="Финансовый 2 103 4 5" xfId="18806"/>
    <cellStyle name="Финансовый 2 103 4 5 2" xfId="23615"/>
    <cellStyle name="Финансовый 2 103 4 5 3" xfId="27949"/>
    <cellStyle name="Финансовый 2 103 4 5 4" xfId="29386"/>
    <cellStyle name="Финансовый 2 103 4 5 5" xfId="30692"/>
    <cellStyle name="Финансовый 2 103 4 5 6" xfId="34681"/>
    <cellStyle name="Финансовый 2 103 4 5 7" xfId="36017"/>
    <cellStyle name="Финансовый 2 103 5" xfId="11262"/>
    <cellStyle name="Финансовый 2 103 6" xfId="14131"/>
    <cellStyle name="Финансовый 2 103 7" xfId="14191"/>
    <cellStyle name="Финансовый 2 103 7 2" xfId="16789"/>
    <cellStyle name="Финансовый 2 103 7 3" xfId="20772"/>
    <cellStyle name="Финансовый 2 103 7 4" xfId="23560"/>
    <cellStyle name="Финансовый 2 103 7 5" xfId="25591"/>
    <cellStyle name="Финансовый 2 103 7 6" xfId="22219"/>
    <cellStyle name="Финансовый 2 103 7 7" xfId="25827"/>
    <cellStyle name="Финансовый 2 103 7 8" xfId="33945"/>
    <cellStyle name="Финансовый 2 103 7 9" xfId="32500"/>
    <cellStyle name="Финансовый 2 103 8" xfId="16863"/>
    <cellStyle name="Финансовый 2 103 9" xfId="18175"/>
    <cellStyle name="Финансовый 2 103 9 2" xfId="22682"/>
    <cellStyle name="Финансовый 2 103 9 3" xfId="26896"/>
    <cellStyle name="Финансовый 2 103 9 4" xfId="27097"/>
    <cellStyle name="Финансовый 2 103 9 5" xfId="26272"/>
    <cellStyle name="Финансовый 2 103 9 6" xfId="35312"/>
    <cellStyle name="Финансовый 2 103 9 7" xfId="36648"/>
    <cellStyle name="Финансовый 2 104" xfId="10"/>
    <cellStyle name="Финансовый 2 104 2" xfId="404"/>
    <cellStyle name="Финансовый 2 104 2 2" xfId="8119"/>
    <cellStyle name="Финансовый 2 104 2 3" xfId="10312"/>
    <cellStyle name="Финансовый 2 104 3" xfId="1378"/>
    <cellStyle name="Финансовый 2 104 3 2" xfId="9249"/>
    <cellStyle name="Финансовый 2 104 3 2 2" xfId="13575"/>
    <cellStyle name="Финансовый 2 104 3 2 3" xfId="14747"/>
    <cellStyle name="Финансовый 2 104 3 2 3 2" xfId="16233"/>
    <cellStyle name="Финансовый 2 104 3 2 3 3" xfId="20216"/>
    <cellStyle name="Финансовый 2 104 3 2 3 4" xfId="21680"/>
    <cellStyle name="Финансовый 2 104 3 2 3 5" xfId="25541"/>
    <cellStyle name="Финансовый 2 104 3 2 3 6" xfId="24410"/>
    <cellStyle name="Финансовый 2 104 3 2 3 7" xfId="25818"/>
    <cellStyle name="Финансовый 2 104 3 2 3 8" xfId="33389"/>
    <cellStyle name="Финансовый 2 104 3 2 3 9" xfId="31746"/>
    <cellStyle name="Финансовый 2 104 3 2 4" xfId="17419"/>
    <cellStyle name="Финансовый 2 104 3 2 5" xfId="18731"/>
    <cellStyle name="Финансовый 2 104 3 2 5 2" xfId="25468"/>
    <cellStyle name="Финансовый 2 104 3 2 5 3" xfId="27874"/>
    <cellStyle name="Финансовый 2 104 3 2 5 4" xfId="29311"/>
    <cellStyle name="Финансовый 2 104 3 2 5 5" xfId="30617"/>
    <cellStyle name="Финансовый 2 104 3 2 5 6" xfId="34756"/>
    <cellStyle name="Финансовый 2 104 3 2 5 7" xfId="36092"/>
    <cellStyle name="Финансовый 2 104 3 3" xfId="12704"/>
    <cellStyle name="Финансовый 2 104 3 3 2" xfId="12928"/>
    <cellStyle name="Финансовый 2 104 3 3 3" xfId="15394"/>
    <cellStyle name="Финансовый 2 104 3 3 3 2" xfId="15586"/>
    <cellStyle name="Финансовый 2 104 3 3 3 3" xfId="19569"/>
    <cellStyle name="Финансовый 2 104 3 3 3 4" xfId="21431"/>
    <cellStyle name="Финансовый 2 104 3 3 3 5" xfId="26603"/>
    <cellStyle name="Финансовый 2 104 3 3 3 6" xfId="20858"/>
    <cellStyle name="Финансовый 2 104 3 3 3 7" xfId="22235"/>
    <cellStyle name="Финансовый 2 104 3 3 3 8" xfId="32742"/>
    <cellStyle name="Финансовый 2 104 3 3 3 9" xfId="31412"/>
    <cellStyle name="Финансовый 2 104 3 3 4" xfId="18066"/>
    <cellStyle name="Финансовый 2 104 3 3 5" xfId="19378"/>
    <cellStyle name="Финансовый 2 104 3 3 5 2" xfId="21018"/>
    <cellStyle name="Финансовый 2 104 3 3 5 3" xfId="28521"/>
    <cellStyle name="Финансовый 2 104 3 3 5 4" xfId="29958"/>
    <cellStyle name="Финансовый 2 104 3 3 5 5" xfId="31264"/>
    <cellStyle name="Финансовый 2 104 3 3 5 6" xfId="34109"/>
    <cellStyle name="Финансовый 2 104 3 3 5 7" xfId="35445"/>
    <cellStyle name="Финансовый 2 104 4" xfId="9787"/>
    <cellStyle name="Финансовый 2 104 4 2" xfId="13520"/>
    <cellStyle name="Финансовый 2 104 4 3" xfId="14802"/>
    <cellStyle name="Финансовый 2 104 4 3 2" xfId="16178"/>
    <cellStyle name="Финансовый 2 104 4 3 3" xfId="20161"/>
    <cellStyle name="Финансовый 2 104 4 3 4" xfId="22375"/>
    <cellStyle name="Финансовый 2 104 4 3 5" xfId="26573"/>
    <cellStyle name="Финансовый 2 104 4 3 6" xfId="24360"/>
    <cellStyle name="Финансовый 2 104 4 3 7" xfId="26579"/>
    <cellStyle name="Финансовый 2 104 4 3 8" xfId="33334"/>
    <cellStyle name="Финансовый 2 104 4 3 9" xfId="31494"/>
    <cellStyle name="Финансовый 2 104 4 4" xfId="17474"/>
    <cellStyle name="Финансовый 2 104 4 5" xfId="18786"/>
    <cellStyle name="Финансовый 2 104 4 5 2" xfId="23054"/>
    <cellStyle name="Финансовый 2 104 4 5 3" xfId="27929"/>
    <cellStyle name="Финансовый 2 104 4 5 4" xfId="29366"/>
    <cellStyle name="Финансовый 2 104 4 5 5" xfId="30672"/>
    <cellStyle name="Финансовый 2 104 4 5 6" xfId="34701"/>
    <cellStyle name="Финансовый 2 104 4 5 7" xfId="36037"/>
    <cellStyle name="Финансовый 2 104 5" xfId="11263"/>
    <cellStyle name="Финансовый 2 104 6" xfId="14130"/>
    <cellStyle name="Финансовый 2 104 7" xfId="14192"/>
    <cellStyle name="Финансовый 2 104 7 2" xfId="16788"/>
    <cellStyle name="Финансовый 2 104 7 3" xfId="20771"/>
    <cellStyle name="Финансовый 2 104 7 4" xfId="23346"/>
    <cellStyle name="Финансовый 2 104 7 5" xfId="26371"/>
    <cellStyle name="Финансовый 2 104 7 6" xfId="25004"/>
    <cellStyle name="Финансовый 2 104 7 7" xfId="26585"/>
    <cellStyle name="Финансовый 2 104 7 8" xfId="33944"/>
    <cellStyle name="Финансовый 2 104 7 9" xfId="31390"/>
    <cellStyle name="Финансовый 2 104 8" xfId="16864"/>
    <cellStyle name="Финансовый 2 104 9" xfId="18176"/>
    <cellStyle name="Финансовый 2 104 9 2" xfId="21791"/>
    <cellStyle name="Финансовый 2 104 9 3" xfId="26988"/>
    <cellStyle name="Финансовый 2 104 9 4" xfId="21364"/>
    <cellStyle name="Финансовый 2 104 9 5" xfId="28707"/>
    <cellStyle name="Финансовый 2 104 9 6" xfId="35311"/>
    <cellStyle name="Финансовый 2 104 9 7" xfId="36647"/>
    <cellStyle name="Финансовый 2 105" xfId="11"/>
    <cellStyle name="Финансовый 2 105 2" xfId="405"/>
    <cellStyle name="Финансовый 2 105 2 2" xfId="7880"/>
    <cellStyle name="Финансовый 2 105 2 3" xfId="10313"/>
    <cellStyle name="Финансовый 2 105 3" xfId="1379"/>
    <cellStyle name="Финансовый 2 105 3 2" xfId="8510"/>
    <cellStyle name="Финансовый 2 105 3 2 2" xfId="13634"/>
    <cellStyle name="Финансовый 2 105 3 2 3" xfId="14688"/>
    <cellStyle name="Финансовый 2 105 3 2 3 2" xfId="16292"/>
    <cellStyle name="Финансовый 2 105 3 2 3 3" xfId="20275"/>
    <cellStyle name="Финансовый 2 105 3 2 3 4" xfId="21120"/>
    <cellStyle name="Финансовый 2 105 3 2 3 5" xfId="26092"/>
    <cellStyle name="Финансовый 2 105 3 2 3 6" xfId="21838"/>
    <cellStyle name="Финансовый 2 105 3 2 3 7" xfId="21982"/>
    <cellStyle name="Финансовый 2 105 3 2 3 8" xfId="33448"/>
    <cellStyle name="Финансовый 2 105 3 2 3 9" xfId="31873"/>
    <cellStyle name="Финансовый 2 105 3 2 4" xfId="17360"/>
    <cellStyle name="Финансовый 2 105 3 2 5" xfId="18672"/>
    <cellStyle name="Финансовый 2 105 3 2 5 2" xfId="24707"/>
    <cellStyle name="Финансовый 2 105 3 2 5 3" xfId="27815"/>
    <cellStyle name="Финансовый 2 105 3 2 5 4" xfId="29252"/>
    <cellStyle name="Финансовый 2 105 3 2 5 5" xfId="30558"/>
    <cellStyle name="Финансовый 2 105 3 2 5 6" xfId="34815"/>
    <cellStyle name="Финансовый 2 105 3 2 5 7" xfId="36151"/>
    <cellStyle name="Финансовый 2 105 3 3" xfId="12646"/>
    <cellStyle name="Финансовый 2 105 3 3 2" xfId="12986"/>
    <cellStyle name="Финансовый 2 105 3 3 3" xfId="15336"/>
    <cellStyle name="Финансовый 2 105 3 3 3 2" xfId="15644"/>
    <cellStyle name="Финансовый 2 105 3 3 3 3" xfId="19627"/>
    <cellStyle name="Финансовый 2 105 3 3 3 4" xfId="22834"/>
    <cellStyle name="Финансовый 2 105 3 3 3 5" xfId="22087"/>
    <cellStyle name="Финансовый 2 105 3 3 3 6" xfId="26225"/>
    <cellStyle name="Финансовый 2 105 3 3 3 7" xfId="22631"/>
    <cellStyle name="Финансовый 2 105 3 3 3 8" xfId="32800"/>
    <cellStyle name="Финансовый 2 105 3 3 3 9" xfId="31761"/>
    <cellStyle name="Финансовый 2 105 3 3 4" xfId="18008"/>
    <cellStyle name="Финансовый 2 105 3 3 5" xfId="19320"/>
    <cellStyle name="Финансовый 2 105 3 3 5 2" xfId="21282"/>
    <cellStyle name="Финансовый 2 105 3 3 5 3" xfId="28463"/>
    <cellStyle name="Финансовый 2 105 3 3 5 4" xfId="29900"/>
    <cellStyle name="Финансовый 2 105 3 3 5 5" xfId="31206"/>
    <cellStyle name="Финансовый 2 105 3 3 5 6" xfId="34167"/>
    <cellStyle name="Финансовый 2 105 3 3 5 7" xfId="35503"/>
    <cellStyle name="Финансовый 2 105 4" xfId="9433"/>
    <cellStyle name="Финансовый 2 105 4 2" xfId="13540"/>
    <cellStyle name="Финансовый 2 105 4 3" xfId="14782"/>
    <cellStyle name="Финансовый 2 105 4 3 2" xfId="16198"/>
    <cellStyle name="Финансовый 2 105 4 3 3" xfId="20181"/>
    <cellStyle name="Финансовый 2 105 4 3 4" xfId="22991"/>
    <cellStyle name="Финансовый 2 105 4 3 5" xfId="20910"/>
    <cellStyle name="Финансовый 2 105 4 3 6" xfId="21171"/>
    <cellStyle name="Финансовый 2 105 4 3 7" xfId="24733"/>
    <cellStyle name="Финансовый 2 105 4 3 8" xfId="33354"/>
    <cellStyle name="Финансовый 2 105 4 3 9" xfId="32603"/>
    <cellStyle name="Финансовый 2 105 4 4" xfId="17454"/>
    <cellStyle name="Финансовый 2 105 4 5" xfId="18766"/>
    <cellStyle name="Финансовый 2 105 4 5 2" xfId="23983"/>
    <cellStyle name="Финансовый 2 105 4 5 3" xfId="27909"/>
    <cellStyle name="Финансовый 2 105 4 5 4" xfId="29346"/>
    <cellStyle name="Финансовый 2 105 4 5 5" xfId="30652"/>
    <cellStyle name="Финансовый 2 105 4 5 6" xfId="34721"/>
    <cellStyle name="Финансовый 2 105 4 5 7" xfId="36057"/>
    <cellStyle name="Финансовый 2 105 5" xfId="11264"/>
    <cellStyle name="Финансовый 2 105 6" xfId="14129"/>
    <cellStyle name="Финансовый 2 105 7" xfId="14193"/>
    <cellStyle name="Финансовый 2 105 7 2" xfId="16787"/>
    <cellStyle name="Финансовый 2 105 7 3" xfId="20770"/>
    <cellStyle name="Финансовый 2 105 7 4" xfId="22977"/>
    <cellStyle name="Финансовый 2 105 7 5" xfId="25492"/>
    <cellStyle name="Финансовый 2 105 7 6" xfId="24990"/>
    <cellStyle name="Финансовый 2 105 7 7" xfId="28708"/>
    <cellStyle name="Финансовый 2 105 7 8" xfId="33943"/>
    <cellStyle name="Финансовый 2 105 7 9" xfId="32359"/>
    <cellStyle name="Финансовый 2 105 8" xfId="16865"/>
    <cellStyle name="Финансовый 2 105 9" xfId="18177"/>
    <cellStyle name="Финансовый 2 105 9 2" xfId="21734"/>
    <cellStyle name="Финансовый 2 105 9 3" xfId="25931"/>
    <cellStyle name="Финансовый 2 105 9 4" xfId="21745"/>
    <cellStyle name="Финансовый 2 105 9 5" xfId="25040"/>
    <cellStyle name="Финансовый 2 105 9 6" xfId="35310"/>
    <cellStyle name="Финансовый 2 105 9 7" xfId="36646"/>
    <cellStyle name="Финансовый 2 106" xfId="12"/>
    <cellStyle name="Финансовый 2 106 2" xfId="406"/>
    <cellStyle name="Финансовый 2 106 2 2" xfId="7748"/>
    <cellStyle name="Финансовый 2 106 2 3" xfId="10314"/>
    <cellStyle name="Финансовый 2 106 3" xfId="1380"/>
    <cellStyle name="Финансовый 2 106 3 2" xfId="8148"/>
    <cellStyle name="Финансовый 2 106 3 2 2" xfId="13676"/>
    <cellStyle name="Финансовый 2 106 3 2 3" xfId="14646"/>
    <cellStyle name="Финансовый 2 106 3 2 3 2" xfId="16334"/>
    <cellStyle name="Финансовый 2 106 3 2 3 3" xfId="20317"/>
    <cellStyle name="Финансовый 2 106 3 2 3 4" xfId="21781"/>
    <cellStyle name="Финансовый 2 106 3 2 3 5" xfId="26334"/>
    <cellStyle name="Финансовый 2 106 3 2 3 6" xfId="24892"/>
    <cellStyle name="Финансовый 2 106 3 2 3 7" xfId="28667"/>
    <cellStyle name="Финансовый 2 106 3 2 3 8" xfId="33490"/>
    <cellStyle name="Финансовый 2 106 3 2 3 9" xfId="32283"/>
    <cellStyle name="Финансовый 2 106 3 2 4" xfId="17318"/>
    <cellStyle name="Финансовый 2 106 3 2 5" xfId="18630"/>
    <cellStyle name="Финансовый 2 106 3 2 5 2" xfId="23947"/>
    <cellStyle name="Финансовый 2 106 3 2 5 3" xfId="27773"/>
    <cellStyle name="Финансовый 2 106 3 2 5 4" xfId="29210"/>
    <cellStyle name="Финансовый 2 106 3 2 5 5" xfId="30516"/>
    <cellStyle name="Финансовый 2 106 3 2 5 6" xfId="34857"/>
    <cellStyle name="Финансовый 2 106 3 2 5 7" xfId="36193"/>
    <cellStyle name="Финансовый 2 106 3 3" xfId="12604"/>
    <cellStyle name="Финансовый 2 106 3 3 2" xfId="13028"/>
    <cellStyle name="Финансовый 2 106 3 3 3" xfId="15294"/>
    <cellStyle name="Финансовый 2 106 3 3 3 2" xfId="15686"/>
    <cellStyle name="Финансовый 2 106 3 3 3 3" xfId="19669"/>
    <cellStyle name="Финансовый 2 106 3 3 3 4" xfId="24358"/>
    <cellStyle name="Финансовый 2 106 3 3 3 5" xfId="26326"/>
    <cellStyle name="Финансовый 2 106 3 3 3 6" xfId="23224"/>
    <cellStyle name="Финансовый 2 106 3 3 3 7" xfId="24586"/>
    <cellStyle name="Финансовый 2 106 3 3 3 8" xfId="32842"/>
    <cellStyle name="Финансовый 2 106 3 3 3 9" xfId="31900"/>
    <cellStyle name="Финансовый 2 106 3 3 4" xfId="17966"/>
    <cellStyle name="Финансовый 2 106 3 3 5" xfId="19278"/>
    <cellStyle name="Финансовый 2 106 3 3 5 2" xfId="21444"/>
    <cellStyle name="Финансовый 2 106 3 3 5 3" xfId="28421"/>
    <cellStyle name="Финансовый 2 106 3 3 5 4" xfId="29858"/>
    <cellStyle name="Финансовый 2 106 3 3 5 5" xfId="31164"/>
    <cellStyle name="Финансовый 2 106 3 3 5 6" xfId="34209"/>
    <cellStyle name="Финансовый 2 106 3 3 5 7" xfId="35545"/>
    <cellStyle name="Финансовый 2 106 4" xfId="9922"/>
    <cellStyle name="Финансовый 2 106 4 2" xfId="13480"/>
    <cellStyle name="Финансовый 2 106 4 3" xfId="14842"/>
    <cellStyle name="Финансовый 2 106 4 3 2" xfId="16138"/>
    <cellStyle name="Финансовый 2 106 4 3 3" xfId="20121"/>
    <cellStyle name="Финансовый 2 106 4 3 4" xfId="25078"/>
    <cellStyle name="Финансовый 2 106 4 3 5" xfId="26895"/>
    <cellStyle name="Финансовый 2 106 4 3 6" xfId="25419"/>
    <cellStyle name="Финансовый 2 106 4 3 7" xfId="27112"/>
    <cellStyle name="Финансовый 2 106 4 3 8" xfId="33294"/>
    <cellStyle name="Финансовый 2 106 4 3 9" xfId="31369"/>
    <cellStyle name="Финансовый 2 106 4 4" xfId="17514"/>
    <cellStyle name="Финансовый 2 106 4 5" xfId="18826"/>
    <cellStyle name="Финансовый 2 106 4 5 2" xfId="21913"/>
    <cellStyle name="Финансовый 2 106 4 5 3" xfId="27969"/>
    <cellStyle name="Финансовый 2 106 4 5 4" xfId="29406"/>
    <cellStyle name="Финансовый 2 106 4 5 5" xfId="30712"/>
    <cellStyle name="Финансовый 2 106 4 5 6" xfId="34661"/>
    <cellStyle name="Финансовый 2 106 4 5 7" xfId="35997"/>
    <cellStyle name="Финансовый 2 106 5" xfId="11265"/>
    <cellStyle name="Финансовый 2 106 6" xfId="14128"/>
    <cellStyle name="Финансовый 2 106 7" xfId="14194"/>
    <cellStyle name="Финансовый 2 106 7 2" xfId="16786"/>
    <cellStyle name="Финансовый 2 106 7 3" xfId="20769"/>
    <cellStyle name="Финансовый 2 106 7 4" xfId="22958"/>
    <cellStyle name="Финансовый 2 106 7 5" xfId="21198"/>
    <cellStyle name="Финансовый 2 106 7 6" xfId="27266"/>
    <cellStyle name="Финансовый 2 106 7 7" xfId="21168"/>
    <cellStyle name="Финансовый 2 106 7 8" xfId="33942"/>
    <cellStyle name="Финансовый 2 106 7 9" xfId="32443"/>
    <cellStyle name="Финансовый 2 106 8" xfId="16866"/>
    <cellStyle name="Финансовый 2 106 9" xfId="18178"/>
    <cellStyle name="Финансовый 2 106 9 2" xfId="25241"/>
    <cellStyle name="Финансовый 2 106 9 3" xfId="27015"/>
    <cellStyle name="Финансовый 2 106 9 4" xfId="24959"/>
    <cellStyle name="Финансовый 2 106 9 5" xfId="28729"/>
    <cellStyle name="Финансовый 2 106 9 6" xfId="35309"/>
    <cellStyle name="Финансовый 2 106 9 7" xfId="36645"/>
    <cellStyle name="Финансовый 2 107" xfId="13"/>
    <cellStyle name="Финансовый 2 107 2" xfId="407"/>
    <cellStyle name="Финансовый 2 107 2 2" xfId="8055"/>
    <cellStyle name="Финансовый 2 107 2 3" xfId="10315"/>
    <cellStyle name="Финансовый 2 107 3" xfId="1381"/>
    <cellStyle name="Финансовый 2 107 3 2" xfId="8143"/>
    <cellStyle name="Финансовый 2 107 3 2 2" xfId="13681"/>
    <cellStyle name="Финансовый 2 107 3 2 3" xfId="14641"/>
    <cellStyle name="Финансовый 2 107 3 2 3 2" xfId="16339"/>
    <cellStyle name="Финансовый 2 107 3 2 3 3" xfId="20322"/>
    <cellStyle name="Финансовый 2 107 3 2 3 4" xfId="22924"/>
    <cellStyle name="Финансовый 2 107 3 2 3 5" xfId="26704"/>
    <cellStyle name="Финансовый 2 107 3 2 3 6" xfId="23944"/>
    <cellStyle name="Финансовый 2 107 3 2 3 7" xfId="28735"/>
    <cellStyle name="Финансовый 2 107 3 2 3 8" xfId="33495"/>
    <cellStyle name="Финансовый 2 107 3 2 3 9" xfId="31998"/>
    <cellStyle name="Финансовый 2 107 3 2 4" xfId="17313"/>
    <cellStyle name="Финансовый 2 107 3 2 5" xfId="18625"/>
    <cellStyle name="Финансовый 2 107 3 2 5 2" xfId="21572"/>
    <cellStyle name="Финансовый 2 107 3 2 5 3" xfId="27768"/>
    <cellStyle name="Финансовый 2 107 3 2 5 4" xfId="29205"/>
    <cellStyle name="Финансовый 2 107 3 2 5 5" xfId="30511"/>
    <cellStyle name="Финансовый 2 107 3 2 5 6" xfId="34862"/>
    <cellStyle name="Финансовый 2 107 3 2 5 7" xfId="36198"/>
    <cellStyle name="Финансовый 2 107 3 3" xfId="12599"/>
    <cellStyle name="Финансовый 2 107 3 3 2" xfId="13033"/>
    <cellStyle name="Финансовый 2 107 3 3 3" xfId="15289"/>
    <cellStyle name="Финансовый 2 107 3 3 3 2" xfId="15691"/>
    <cellStyle name="Финансовый 2 107 3 3 3 3" xfId="19674"/>
    <cellStyle name="Финансовый 2 107 3 3 3 4" xfId="21723"/>
    <cellStyle name="Финансовый 2 107 3 3 3 5" xfId="27272"/>
    <cellStyle name="Финансовый 2 107 3 3 3 6" xfId="22645"/>
    <cellStyle name="Финансовый 2 107 3 3 3 7" xfId="24199"/>
    <cellStyle name="Финансовый 2 107 3 3 3 8" xfId="32847"/>
    <cellStyle name="Финансовый 2 107 3 3 3 9" xfId="31758"/>
    <cellStyle name="Финансовый 2 107 3 3 4" xfId="17961"/>
    <cellStyle name="Финансовый 2 107 3 3 5" xfId="19273"/>
    <cellStyle name="Финансовый 2 107 3 3 5 2" xfId="21882"/>
    <cellStyle name="Финансовый 2 107 3 3 5 3" xfId="28416"/>
    <cellStyle name="Финансовый 2 107 3 3 5 4" xfId="29853"/>
    <cellStyle name="Финансовый 2 107 3 3 5 5" xfId="31159"/>
    <cellStyle name="Финансовый 2 107 3 3 5 6" xfId="34214"/>
    <cellStyle name="Финансовый 2 107 3 3 5 7" xfId="35550"/>
    <cellStyle name="Финансовый 2 107 4" xfId="9923"/>
    <cellStyle name="Финансовый 2 107 4 2" xfId="13479"/>
    <cellStyle name="Финансовый 2 107 4 3" xfId="14843"/>
    <cellStyle name="Финансовый 2 107 4 3 2" xfId="16137"/>
    <cellStyle name="Финансовый 2 107 4 3 3" xfId="20120"/>
    <cellStyle name="Финансовый 2 107 4 3 4" xfId="21163"/>
    <cellStyle name="Финансовый 2 107 4 3 5" xfId="20934"/>
    <cellStyle name="Финансовый 2 107 4 3 6" xfId="21935"/>
    <cellStyle name="Финансовый 2 107 4 3 7" xfId="26474"/>
    <cellStyle name="Финансовый 2 107 4 3 8" xfId="33293"/>
    <cellStyle name="Финансовый 2 107 4 3 9" xfId="31641"/>
    <cellStyle name="Финансовый 2 107 4 4" xfId="17515"/>
    <cellStyle name="Финансовый 2 107 4 5" xfId="18827"/>
    <cellStyle name="Финансовый 2 107 4 5 2" xfId="21807"/>
    <cellStyle name="Финансовый 2 107 4 5 3" xfId="27970"/>
    <cellStyle name="Финансовый 2 107 4 5 4" xfId="29407"/>
    <cellStyle name="Финансовый 2 107 4 5 5" xfId="30713"/>
    <cellStyle name="Финансовый 2 107 4 5 6" xfId="34660"/>
    <cellStyle name="Финансовый 2 107 4 5 7" xfId="35996"/>
    <cellStyle name="Финансовый 2 107 5" xfId="11266"/>
    <cellStyle name="Финансовый 2 107 6" xfId="14127"/>
    <cellStyle name="Финансовый 2 107 7" xfId="14195"/>
    <cellStyle name="Финансовый 2 107 7 2" xfId="16785"/>
    <cellStyle name="Финансовый 2 107 7 3" xfId="20768"/>
    <cellStyle name="Финансовый 2 107 7 4" xfId="22762"/>
    <cellStyle name="Финансовый 2 107 7 5" xfId="25937"/>
    <cellStyle name="Финансовый 2 107 7 6" xfId="26441"/>
    <cellStyle name="Финансовый 2 107 7 7" xfId="25459"/>
    <cellStyle name="Финансовый 2 107 7 8" xfId="33941"/>
    <cellStyle name="Финансовый 2 107 7 9" xfId="31430"/>
    <cellStyle name="Финансовый 2 107 8" xfId="16867"/>
    <cellStyle name="Финансовый 2 107 9" xfId="18179"/>
    <cellStyle name="Финансовый 2 107 9 2" xfId="21678"/>
    <cellStyle name="Финансовый 2 107 9 3" xfId="25830"/>
    <cellStyle name="Финансовый 2 107 9 4" xfId="24255"/>
    <cellStyle name="Финансовый 2 107 9 5" xfId="26912"/>
    <cellStyle name="Финансовый 2 107 9 6" xfId="35308"/>
    <cellStyle name="Финансовый 2 107 9 7" xfId="36644"/>
    <cellStyle name="Финансовый 2 108" xfId="14"/>
    <cellStyle name="Финансовый 2 108 2" xfId="408"/>
    <cellStyle name="Финансовый 2 108 2 2" xfId="8120"/>
    <cellStyle name="Финансовый 2 108 2 3" xfId="10316"/>
    <cellStyle name="Финансовый 2 108 3" xfId="1382"/>
    <cellStyle name="Финансовый 2 108 3 2" xfId="8026"/>
    <cellStyle name="Финансовый 2 108 3 2 2" xfId="13726"/>
    <cellStyle name="Финансовый 2 108 3 2 3" xfId="14596"/>
    <cellStyle name="Финансовый 2 108 3 2 3 2" xfId="16384"/>
    <cellStyle name="Финансовый 2 108 3 2 3 3" xfId="20367"/>
    <cellStyle name="Финансовый 2 108 3 2 3 4" xfId="23453"/>
    <cellStyle name="Финансовый 2 108 3 2 3 5" xfId="26942"/>
    <cellStyle name="Финансовый 2 108 3 2 3 6" xfId="21637"/>
    <cellStyle name="Финансовый 2 108 3 2 3 7" xfId="26418"/>
    <cellStyle name="Финансовый 2 108 3 2 3 8" xfId="33540"/>
    <cellStyle name="Финансовый 2 108 3 2 3 9" xfId="31948"/>
    <cellStyle name="Финансовый 2 108 3 2 4" xfId="17268"/>
    <cellStyle name="Финансовый 2 108 3 2 5" xfId="18580"/>
    <cellStyle name="Финансовый 2 108 3 2 5 2" xfId="21305"/>
    <cellStyle name="Финансовый 2 108 3 2 5 3" xfId="27723"/>
    <cellStyle name="Финансовый 2 108 3 2 5 4" xfId="29160"/>
    <cellStyle name="Финансовый 2 108 3 2 5 5" xfId="30466"/>
    <cellStyle name="Финансовый 2 108 3 2 5 6" xfId="34907"/>
    <cellStyle name="Финансовый 2 108 3 2 5 7" xfId="36243"/>
    <cellStyle name="Финансовый 2 108 3 3" xfId="12554"/>
    <cellStyle name="Финансовый 2 108 3 3 2" xfId="13078"/>
    <cellStyle name="Финансовый 2 108 3 3 3" xfId="15244"/>
    <cellStyle name="Финансовый 2 108 3 3 3 2" xfId="15736"/>
    <cellStyle name="Финансовый 2 108 3 3 3 3" xfId="19719"/>
    <cellStyle name="Финансовый 2 108 3 3 3 4" xfId="24863"/>
    <cellStyle name="Финансовый 2 108 3 3 3 5" xfId="26241"/>
    <cellStyle name="Финансовый 2 108 3 3 3 6" xfId="21901"/>
    <cellStyle name="Финансовый 2 108 3 3 3 7" xfId="28740"/>
    <cellStyle name="Финансовый 2 108 3 3 3 8" xfId="32892"/>
    <cellStyle name="Финансовый 2 108 3 3 3 9" xfId="32504"/>
    <cellStyle name="Финансовый 2 108 3 3 4" xfId="17916"/>
    <cellStyle name="Финансовый 2 108 3 3 5" xfId="19228"/>
    <cellStyle name="Финансовый 2 108 3 3 5 2" xfId="22522"/>
    <cellStyle name="Финансовый 2 108 3 3 5 3" xfId="28371"/>
    <cellStyle name="Финансовый 2 108 3 3 5 4" xfId="29808"/>
    <cellStyle name="Финансовый 2 108 3 3 5 5" xfId="31114"/>
    <cellStyle name="Финансовый 2 108 3 3 5 6" xfId="34259"/>
    <cellStyle name="Финансовый 2 108 3 3 5 7" xfId="35595"/>
    <cellStyle name="Финансовый 2 108 4" xfId="9924"/>
    <cellStyle name="Финансовый 2 108 4 2" xfId="13478"/>
    <cellStyle name="Финансовый 2 108 4 3" xfId="14844"/>
    <cellStyle name="Финансовый 2 108 4 3 2" xfId="16136"/>
    <cellStyle name="Финансовый 2 108 4 3 3" xfId="20119"/>
    <cellStyle name="Финансовый 2 108 4 3 4" xfId="24860"/>
    <cellStyle name="Финансовый 2 108 4 3 5" xfId="25976"/>
    <cellStyle name="Финансовый 2 108 4 3 6" xfId="21133"/>
    <cellStyle name="Финансовый 2 108 4 3 7" xfId="25594"/>
    <cellStyle name="Финансовый 2 108 4 3 8" xfId="33292"/>
    <cellStyle name="Финансовый 2 108 4 3 9" xfId="31707"/>
    <cellStyle name="Финансовый 2 108 4 4" xfId="17516"/>
    <cellStyle name="Финансовый 2 108 4 5" xfId="18828"/>
    <cellStyle name="Финансовый 2 108 4 5 2" xfId="21748"/>
    <cellStyle name="Финансовый 2 108 4 5 3" xfId="27971"/>
    <cellStyle name="Финансовый 2 108 4 5 4" xfId="29408"/>
    <cellStyle name="Финансовый 2 108 4 5 5" xfId="30714"/>
    <cellStyle name="Финансовый 2 108 4 5 6" xfId="34659"/>
    <cellStyle name="Финансовый 2 108 4 5 7" xfId="35995"/>
    <cellStyle name="Финансовый 2 108 5" xfId="11267"/>
    <cellStyle name="Финансовый 2 108 6" xfId="14126"/>
    <cellStyle name="Финансовый 2 108 7" xfId="14196"/>
    <cellStyle name="Финансовый 2 108 7 2" xfId="16784"/>
    <cellStyle name="Финансовый 2 108 7 3" xfId="20767"/>
    <cellStyle name="Финансовый 2 108 7 4" xfId="22585"/>
    <cellStyle name="Финансовый 2 108 7 5" xfId="21255"/>
    <cellStyle name="Финансовый 2 108 7 6" xfId="22282"/>
    <cellStyle name="Финансовый 2 108 7 7" xfId="28626"/>
    <cellStyle name="Финансовый 2 108 7 8" xfId="33940"/>
    <cellStyle name="Финансовый 2 108 7 9" xfId="32548"/>
    <cellStyle name="Финансовый 2 108 8" xfId="16868"/>
    <cellStyle name="Финансовый 2 108 9" xfId="18180"/>
    <cellStyle name="Финансовый 2 108 9 2" xfId="21309"/>
    <cellStyle name="Финансовый 2 108 9 3" xfId="27323"/>
    <cellStyle name="Финансовый 2 108 9 4" xfId="28760"/>
    <cellStyle name="Финансовый 2 108 9 5" xfId="30066"/>
    <cellStyle name="Финансовый 2 108 9 6" xfId="35307"/>
    <cellStyle name="Финансовый 2 108 9 7" xfId="36643"/>
    <cellStyle name="Финансовый 2 109" xfId="15"/>
    <cellStyle name="Финансовый 2 109 2" xfId="409"/>
    <cellStyle name="Финансовый 2 109 2 2" xfId="7881"/>
    <cellStyle name="Финансовый 2 109 2 3" xfId="10317"/>
    <cellStyle name="Финансовый 2 109 3" xfId="1383"/>
    <cellStyle name="Финансовый 2 109 3 2" xfId="7774"/>
    <cellStyle name="Финансовый 2 109 3 2 2" xfId="13784"/>
    <cellStyle name="Финансовый 2 109 3 2 3" xfId="14538"/>
    <cellStyle name="Финансовый 2 109 3 2 3 2" xfId="16442"/>
    <cellStyle name="Финансовый 2 109 3 2 3 3" xfId="20425"/>
    <cellStyle name="Финансовый 2 109 3 2 3 4" xfId="22782"/>
    <cellStyle name="Финансовый 2 109 3 2 3 5" xfId="25824"/>
    <cellStyle name="Финансовый 2 109 3 2 3 6" xfId="24350"/>
    <cellStyle name="Финансовый 2 109 3 2 3 7" xfId="25994"/>
    <cellStyle name="Финансовый 2 109 3 2 3 8" xfId="33598"/>
    <cellStyle name="Финансовый 2 109 3 2 3 9" xfId="31979"/>
    <cellStyle name="Финансовый 2 109 3 2 4" xfId="17210"/>
    <cellStyle name="Финансовый 2 109 3 2 5" xfId="18522"/>
    <cellStyle name="Финансовый 2 109 3 2 5 2" xfId="24494"/>
    <cellStyle name="Финансовый 2 109 3 2 5 3" xfId="27665"/>
    <cellStyle name="Финансовый 2 109 3 2 5 4" xfId="29102"/>
    <cellStyle name="Финансовый 2 109 3 2 5 5" xfId="30408"/>
    <cellStyle name="Финансовый 2 109 3 2 5 6" xfId="34965"/>
    <cellStyle name="Финансовый 2 109 3 2 5 7" xfId="36301"/>
    <cellStyle name="Финансовый 2 109 3 3" xfId="12496"/>
    <cellStyle name="Финансовый 2 109 3 3 2" xfId="13136"/>
    <cellStyle name="Финансовый 2 109 3 3 3" xfId="15186"/>
    <cellStyle name="Финансовый 2 109 3 3 3 2" xfId="15794"/>
    <cellStyle name="Финансовый 2 109 3 3 3 3" xfId="19777"/>
    <cellStyle name="Финансовый 2 109 3 3 3 4" xfId="22768"/>
    <cellStyle name="Финансовый 2 109 3 3 3 5" xfId="22504"/>
    <cellStyle name="Финансовый 2 109 3 3 3 6" xfId="26085"/>
    <cellStyle name="Финансовый 2 109 3 3 3 7" xfId="21436"/>
    <cellStyle name="Финансовый 2 109 3 3 3 8" xfId="32950"/>
    <cellStyle name="Финансовый 2 109 3 3 3 9" xfId="31408"/>
    <cellStyle name="Финансовый 2 109 3 3 4" xfId="17858"/>
    <cellStyle name="Финансовый 2 109 3 3 5" xfId="19170"/>
    <cellStyle name="Финансовый 2 109 3 3 5 2" xfId="25344"/>
    <cellStyle name="Финансовый 2 109 3 3 5 3" xfId="28313"/>
    <cellStyle name="Финансовый 2 109 3 3 5 4" xfId="29750"/>
    <cellStyle name="Финансовый 2 109 3 3 5 5" xfId="31056"/>
    <cellStyle name="Финансовый 2 109 3 3 5 6" xfId="34317"/>
    <cellStyle name="Финансовый 2 109 3 3 5 7" xfId="35653"/>
    <cellStyle name="Финансовый 2 109 4" xfId="9925"/>
    <cellStyle name="Финансовый 2 109 4 2" xfId="13477"/>
    <cellStyle name="Финансовый 2 109 4 3" xfId="14845"/>
    <cellStyle name="Финансовый 2 109 4 3 2" xfId="16135"/>
    <cellStyle name="Финансовый 2 109 4 3 3" xfId="20118"/>
    <cellStyle name="Финансовый 2 109 4 3 4" xfId="24478"/>
    <cellStyle name="Финансовый 2 109 4 3 5" xfId="27233"/>
    <cellStyle name="Финансовый 2 109 4 3 6" xfId="22143"/>
    <cellStyle name="Финансовый 2 109 4 3 7" xfId="25928"/>
    <cellStyle name="Финансовый 2 109 4 3 8" xfId="33291"/>
    <cellStyle name="Финансовый 2 109 4 3 9" xfId="31695"/>
    <cellStyle name="Финансовый 2 109 4 4" xfId="17517"/>
    <cellStyle name="Финансовый 2 109 4 5" xfId="18829"/>
    <cellStyle name="Финансовый 2 109 4 5 2" xfId="21694"/>
    <cellStyle name="Финансовый 2 109 4 5 3" xfId="27972"/>
    <cellStyle name="Финансовый 2 109 4 5 4" xfId="29409"/>
    <cellStyle name="Финансовый 2 109 4 5 5" xfId="30715"/>
    <cellStyle name="Финансовый 2 109 4 5 6" xfId="34658"/>
    <cellStyle name="Финансовый 2 109 4 5 7" xfId="35994"/>
    <cellStyle name="Финансовый 2 109 5" xfId="11268"/>
    <cellStyle name="Финансовый 2 109 6" xfId="14125"/>
    <cellStyle name="Финансовый 2 109 7" xfId="14197"/>
    <cellStyle name="Финансовый 2 109 7 2" xfId="16783"/>
    <cellStyle name="Финансовый 2 109 7 3" xfId="20766"/>
    <cellStyle name="Финансовый 2 109 7 4" xfId="21962"/>
    <cellStyle name="Финансовый 2 109 7 5" xfId="25686"/>
    <cellStyle name="Финансовый 2 109 7 6" xfId="20898"/>
    <cellStyle name="Финансовый 2 109 7 7" xfId="23590"/>
    <cellStyle name="Финансовый 2 109 7 8" xfId="33939"/>
    <cellStyle name="Финансовый 2 109 7 9" xfId="31532"/>
    <cellStyle name="Финансовый 2 109 8" xfId="16869"/>
    <cellStyle name="Финансовый 2 109 9" xfId="18181"/>
    <cellStyle name="Финансовый 2 109 9 2" xfId="24912"/>
    <cellStyle name="Финансовый 2 109 9 3" xfId="27324"/>
    <cellStyle name="Финансовый 2 109 9 4" xfId="28761"/>
    <cellStyle name="Финансовый 2 109 9 5" xfId="30067"/>
    <cellStyle name="Финансовый 2 109 9 6" xfId="35306"/>
    <cellStyle name="Финансовый 2 109 9 7" xfId="36642"/>
    <cellStyle name="Финансовый 2 11" xfId="16"/>
    <cellStyle name="Финансовый 2 11 2" xfId="341"/>
    <cellStyle name="Финансовый 2 11 2 2" xfId="7996"/>
    <cellStyle name="Финансовый 2 11 2 3" xfId="10249"/>
    <cellStyle name="Финансовый 2 11 3" xfId="1277"/>
    <cellStyle name="Финансовый 2 11 3 2" xfId="7850"/>
    <cellStyle name="Финансовый 2 11 3 2 2" xfId="13757"/>
    <cellStyle name="Финансовый 2 11 3 2 3" xfId="14565"/>
    <cellStyle name="Финансовый 2 11 3 2 3 2" xfId="16415"/>
    <cellStyle name="Финансовый 2 11 3 2 3 3" xfId="20398"/>
    <cellStyle name="Финансовый 2 11 3 2 3 4" xfId="21470"/>
    <cellStyle name="Финансовый 2 11 3 2 3 5" xfId="25448"/>
    <cellStyle name="Финансовый 2 11 3 2 3 6" xfId="22854"/>
    <cellStyle name="Финансовый 2 11 3 2 3 7" xfId="27236"/>
    <cellStyle name="Финансовый 2 11 3 2 3 8" xfId="33571"/>
    <cellStyle name="Финансовый 2 11 3 2 3 9" xfId="31464"/>
    <cellStyle name="Финансовый 2 11 3 2 4" xfId="17237"/>
    <cellStyle name="Финансовый 2 11 3 2 5" xfId="18549"/>
    <cellStyle name="Финансовый 2 11 3 2 5 2" xfId="23230"/>
    <cellStyle name="Финансовый 2 11 3 2 5 3" xfId="27692"/>
    <cellStyle name="Финансовый 2 11 3 2 5 4" xfId="29129"/>
    <cellStyle name="Финансовый 2 11 3 2 5 5" xfId="30435"/>
    <cellStyle name="Финансовый 2 11 3 2 5 6" xfId="34938"/>
    <cellStyle name="Финансовый 2 11 3 2 5 7" xfId="36274"/>
    <cellStyle name="Финансовый 2 11 3 3" xfId="12523"/>
    <cellStyle name="Финансовый 2 11 3 3 2" xfId="13109"/>
    <cellStyle name="Финансовый 2 11 3 3 3" xfId="15213"/>
    <cellStyle name="Финансовый 2 11 3 3 3 2" xfId="15767"/>
    <cellStyle name="Финансовый 2 11 3 3 3 3" xfId="19750"/>
    <cellStyle name="Финансовый 2 11 3 3 3 4" xfId="22054"/>
    <cellStyle name="Финансовый 2 11 3 3 3 5" xfId="24039"/>
    <cellStyle name="Финансовый 2 11 3 3 3 6" xfId="21925"/>
    <cellStyle name="Финансовый 2 11 3 3 3 7" xfId="25913"/>
    <cellStyle name="Финансовый 2 11 3 3 3 8" xfId="32923"/>
    <cellStyle name="Финансовый 2 11 3 3 3 9" xfId="31850"/>
    <cellStyle name="Финансовый 2 11 3 3 4" xfId="17885"/>
    <cellStyle name="Финансовый 2 11 3 3 5" xfId="19197"/>
    <cellStyle name="Финансовый 2 11 3 3 5 2" xfId="23046"/>
    <cellStyle name="Финансовый 2 11 3 3 5 3" xfId="28340"/>
    <cellStyle name="Финансовый 2 11 3 3 5 4" xfId="29777"/>
    <cellStyle name="Финансовый 2 11 3 3 5 5" xfId="31083"/>
    <cellStyle name="Финансовый 2 11 3 3 5 6" xfId="34290"/>
    <cellStyle name="Финансовый 2 11 3 3 5 7" xfId="35626"/>
    <cellStyle name="Финансовый 2 11 4" xfId="9926"/>
    <cellStyle name="Финансовый 2 11 4 2" xfId="13476"/>
    <cellStyle name="Финансовый 2 11 4 3" xfId="14846"/>
    <cellStyle name="Финансовый 2 11 4 3 2" xfId="16134"/>
    <cellStyle name="Финансовый 2 11 4 3 3" xfId="20117"/>
    <cellStyle name="Финансовый 2 11 4 3 4" xfId="24268"/>
    <cellStyle name="Финансовый 2 11 4 3 5" xfId="26089"/>
    <cellStyle name="Финансовый 2 11 4 3 6" xfId="25067"/>
    <cellStyle name="Финансовый 2 11 4 3 7" xfId="25203"/>
    <cellStyle name="Финансовый 2 11 4 3 8" xfId="33290"/>
    <cellStyle name="Финансовый 2 11 4 3 9" xfId="31771"/>
    <cellStyle name="Финансовый 2 11 4 4" xfId="17518"/>
    <cellStyle name="Финансовый 2 11 4 5" xfId="18830"/>
    <cellStyle name="Финансовый 2 11 4 5 2" xfId="21633"/>
    <cellStyle name="Финансовый 2 11 4 5 3" xfId="27973"/>
    <cellStyle name="Финансовый 2 11 4 5 4" xfId="29410"/>
    <cellStyle name="Финансовый 2 11 4 5 5" xfId="30716"/>
    <cellStyle name="Финансовый 2 11 4 5 6" xfId="34657"/>
    <cellStyle name="Финансовый 2 11 4 5 7" xfId="35993"/>
    <cellStyle name="Финансовый 2 11 5" xfId="11162"/>
    <cellStyle name="Финансовый 2 11 6" xfId="14124"/>
    <cellStyle name="Финансовый 2 11 7" xfId="14159"/>
    <cellStyle name="Финансовый 2 11 7 2" xfId="16782"/>
    <cellStyle name="Финансовый 2 11 7 3" xfId="20765"/>
    <cellStyle name="Финансовый 2 11 7 4" xfId="24033"/>
    <cellStyle name="Финансовый 2 11 7 5" xfId="26046"/>
    <cellStyle name="Финансовый 2 11 7 6" xfId="24151"/>
    <cellStyle name="Финансовый 2 11 7 7" xfId="28618"/>
    <cellStyle name="Финансовый 2 11 7 8" xfId="33938"/>
    <cellStyle name="Финансовый 2 11 7 9" xfId="32025"/>
    <cellStyle name="Финансовый 2 11 8" xfId="14198"/>
    <cellStyle name="Финансовый 2 11 8 2" xfId="16870"/>
    <cellStyle name="Финансовый 2 11 8 3" xfId="20790"/>
    <cellStyle name="Финансовый 2 11 8 4" xfId="21909"/>
    <cellStyle name="Финансовый 2 11 8 5" xfId="27297"/>
    <cellStyle name="Финансовый 2 11 8 6" xfId="24043"/>
    <cellStyle name="Финансовый 2 11 8 7" xfId="25881"/>
    <cellStyle name="Финансовый 2 11 8 8" xfId="33963"/>
    <cellStyle name="Финансовый 2 11 8 9" xfId="35324"/>
    <cellStyle name="Финансовый 2 11 9" xfId="18182"/>
    <cellStyle name="Финансовый 2 11 9 2" xfId="24526"/>
    <cellStyle name="Финансовый 2 11 9 3" xfId="27325"/>
    <cellStyle name="Финансовый 2 11 9 4" xfId="28762"/>
    <cellStyle name="Финансовый 2 11 9 5" xfId="30068"/>
    <cellStyle name="Финансовый 2 11 9 6" xfId="35305"/>
    <cellStyle name="Финансовый 2 11 9 7" xfId="36641"/>
    <cellStyle name="Финансовый 2 110" xfId="17"/>
    <cellStyle name="Финансовый 2 110 2" xfId="410"/>
    <cellStyle name="Финансовый 2 110 2 2" xfId="7749"/>
    <cellStyle name="Финансовый 2 110 2 3" xfId="10318"/>
    <cellStyle name="Финансовый 2 110 3" xfId="1384"/>
    <cellStyle name="Финансовый 2 110 3 2" xfId="8144"/>
    <cellStyle name="Финансовый 2 110 3 2 2" xfId="13680"/>
    <cellStyle name="Финансовый 2 110 3 2 3" xfId="14642"/>
    <cellStyle name="Финансовый 2 110 3 2 3 2" xfId="16338"/>
    <cellStyle name="Финансовый 2 110 3 2 3 3" xfId="20321"/>
    <cellStyle name="Финансовый 2 110 3 2 3 4" xfId="22942"/>
    <cellStyle name="Финансовый 2 110 3 2 3 5" xfId="26933"/>
    <cellStyle name="Финансовый 2 110 3 2 3 6" xfId="27029"/>
    <cellStyle name="Финансовый 2 110 3 2 3 7" xfId="25331"/>
    <cellStyle name="Финансовый 2 110 3 2 3 8" xfId="33494"/>
    <cellStyle name="Финансовый 2 110 3 2 3 9" xfId="32050"/>
    <cellStyle name="Финансовый 2 110 3 2 4" xfId="17314"/>
    <cellStyle name="Финансовый 2 110 3 2 5" xfId="18626"/>
    <cellStyle name="Финансовый 2 110 3 2 5 2" xfId="25053"/>
    <cellStyle name="Финансовый 2 110 3 2 5 3" xfId="27769"/>
    <cellStyle name="Финансовый 2 110 3 2 5 4" xfId="29206"/>
    <cellStyle name="Финансовый 2 110 3 2 5 5" xfId="30512"/>
    <cellStyle name="Финансовый 2 110 3 2 5 6" xfId="34861"/>
    <cellStyle name="Финансовый 2 110 3 2 5 7" xfId="36197"/>
    <cellStyle name="Финансовый 2 110 3 3" xfId="12600"/>
    <cellStyle name="Финансовый 2 110 3 3 2" xfId="13032"/>
    <cellStyle name="Финансовый 2 110 3 3 3" xfId="15290"/>
    <cellStyle name="Финансовый 2 110 3 3 3 2" xfId="15690"/>
    <cellStyle name="Финансовый 2 110 3 3 3 3" xfId="19673"/>
    <cellStyle name="Финансовый 2 110 3 3 3 4" xfId="21663"/>
    <cellStyle name="Финансовый 2 110 3 3 3 5" xfId="25454"/>
    <cellStyle name="Финансовый 2 110 3 3 3 6" xfId="23961"/>
    <cellStyle name="Финансовый 2 110 3 3 3 7" xfId="28734"/>
    <cellStyle name="Финансовый 2 110 3 3 3 8" xfId="32846"/>
    <cellStyle name="Финансовый 2 110 3 3 3 9" xfId="31828"/>
    <cellStyle name="Финансовый 2 110 3 3 4" xfId="17962"/>
    <cellStyle name="Финансовый 2 110 3 3 5" xfId="19274"/>
    <cellStyle name="Финансовый 2 110 3 3 5 2" xfId="21875"/>
    <cellStyle name="Финансовый 2 110 3 3 5 3" xfId="28417"/>
    <cellStyle name="Финансовый 2 110 3 3 5 4" xfId="29854"/>
    <cellStyle name="Финансовый 2 110 3 3 5 5" xfId="31160"/>
    <cellStyle name="Финансовый 2 110 3 3 5 6" xfId="34213"/>
    <cellStyle name="Финансовый 2 110 3 3 5 7" xfId="35549"/>
    <cellStyle name="Финансовый 2 110 4" xfId="9927"/>
    <cellStyle name="Финансовый 2 110 4 2" xfId="13475"/>
    <cellStyle name="Финансовый 2 110 4 3" xfId="14847"/>
    <cellStyle name="Финансовый 2 110 4 3 2" xfId="16133"/>
    <cellStyle name="Финансовый 2 110 4 3 3" xfId="20116"/>
    <cellStyle name="Финансовый 2 110 4 3 4" xfId="24083"/>
    <cellStyle name="Финансовый 2 110 4 3 5" xfId="23155"/>
    <cellStyle name="Финансовый 2 110 4 3 6" xfId="25635"/>
    <cellStyle name="Финансовый 2 110 4 3 7" xfId="24557"/>
    <cellStyle name="Финансовый 2 110 4 3 8" xfId="33289"/>
    <cellStyle name="Финансовый 2 110 4 3 9" xfId="31752"/>
    <cellStyle name="Финансовый 2 110 4 4" xfId="17519"/>
    <cellStyle name="Финансовый 2 110 4 5" xfId="18831"/>
    <cellStyle name="Финансовый 2 110 4 5 2" xfId="21555"/>
    <cellStyle name="Финансовый 2 110 4 5 3" xfId="27974"/>
    <cellStyle name="Финансовый 2 110 4 5 4" xfId="29411"/>
    <cellStyle name="Финансовый 2 110 4 5 5" xfId="30717"/>
    <cellStyle name="Финансовый 2 110 4 5 6" xfId="34656"/>
    <cellStyle name="Финансовый 2 110 4 5 7" xfId="35992"/>
    <cellStyle name="Финансовый 2 110 5" xfId="11269"/>
    <cellStyle name="Финансовый 2 110 6" xfId="14123"/>
    <cellStyle name="Финансовый 2 110 7" xfId="14199"/>
    <cellStyle name="Финансовый 2 110 7 2" xfId="16781"/>
    <cellStyle name="Финансовый 2 110 7 3" xfId="20764"/>
    <cellStyle name="Финансовый 2 110 7 4" xfId="21802"/>
    <cellStyle name="Финансовый 2 110 7 5" xfId="26470"/>
    <cellStyle name="Финансовый 2 110 7 6" xfId="22640"/>
    <cellStyle name="Финансовый 2 110 7 7" xfId="24058"/>
    <cellStyle name="Финансовый 2 110 7 8" xfId="33937"/>
    <cellStyle name="Финансовый 2 110 7 9" xfId="32608"/>
    <cellStyle name="Финансовый 2 110 8" xfId="16871"/>
    <cellStyle name="Финансовый 2 110 9" xfId="18183"/>
    <cellStyle name="Финансовый 2 110 9 2" xfId="24320"/>
    <cellStyle name="Финансовый 2 110 9 3" xfId="27326"/>
    <cellStyle name="Финансовый 2 110 9 4" xfId="28763"/>
    <cellStyle name="Финансовый 2 110 9 5" xfId="30069"/>
    <cellStyle name="Финансовый 2 110 9 6" xfId="35304"/>
    <cellStyle name="Финансовый 2 110 9 7" xfId="36640"/>
    <cellStyle name="Финансовый 2 111" xfId="18"/>
    <cellStyle name="Финансовый 2 111 2" xfId="411"/>
    <cellStyle name="Финансовый 2 111 2 2" xfId="8056"/>
    <cellStyle name="Финансовый 2 111 2 3" xfId="10319"/>
    <cellStyle name="Финансовый 2 111 3" xfId="1385"/>
    <cellStyle name="Финансовый 2 111 3 2" xfId="7797"/>
    <cellStyle name="Финансовый 2 111 3 2 2" xfId="13771"/>
    <cellStyle name="Финансовый 2 111 3 2 3" xfId="14551"/>
    <cellStyle name="Финансовый 2 111 3 2 3 2" xfId="16429"/>
    <cellStyle name="Финансовый 2 111 3 2 3 3" xfId="20412"/>
    <cellStyle name="Финансовый 2 111 3 2 3 4" xfId="22611"/>
    <cellStyle name="Финансовый 2 111 3 2 3 5" xfId="23000"/>
    <cellStyle name="Финансовый 2 111 3 2 3 6" xfId="25377"/>
    <cellStyle name="Финансовый 2 111 3 2 3 7" xfId="22694"/>
    <cellStyle name="Финансовый 2 111 3 2 3 8" xfId="33585"/>
    <cellStyle name="Финансовый 2 111 3 2 3 9" xfId="31529"/>
    <cellStyle name="Финансовый 2 111 3 2 4" xfId="17223"/>
    <cellStyle name="Финансовый 2 111 3 2 5" xfId="18535"/>
    <cellStyle name="Финансовый 2 111 3 2 5 2" xfId="24338"/>
    <cellStyle name="Финансовый 2 111 3 2 5 3" xfId="27678"/>
    <cellStyle name="Финансовый 2 111 3 2 5 4" xfId="29115"/>
    <cellStyle name="Финансовый 2 111 3 2 5 5" xfId="30421"/>
    <cellStyle name="Финансовый 2 111 3 2 5 6" xfId="34952"/>
    <cellStyle name="Финансовый 2 111 3 2 5 7" xfId="36288"/>
    <cellStyle name="Финансовый 2 111 3 3" xfId="12509"/>
    <cellStyle name="Финансовый 2 111 3 3 2" xfId="13123"/>
    <cellStyle name="Финансовый 2 111 3 3 3" xfId="15199"/>
    <cellStyle name="Финансовый 2 111 3 3 3 2" xfId="15781"/>
    <cellStyle name="Финансовый 2 111 3 3 3 3" xfId="19764"/>
    <cellStyle name="Финансовый 2 111 3 3 3 4" xfId="22430"/>
    <cellStyle name="Финансовый 2 111 3 3 3 5" xfId="26810"/>
    <cellStyle name="Финансовый 2 111 3 3 3 6" xfId="22916"/>
    <cellStyle name="Финансовый 2 111 3 3 3 7" xfId="21466"/>
    <cellStyle name="Финансовый 2 111 3 3 3 8" xfId="32937"/>
    <cellStyle name="Финансовый 2 111 3 3 3 9" xfId="31781"/>
    <cellStyle name="Финансовый 2 111 3 3 4" xfId="17871"/>
    <cellStyle name="Финансовый 2 111 3 3 5" xfId="19183"/>
    <cellStyle name="Финансовый 2 111 3 3 5 2" xfId="24535"/>
    <cellStyle name="Финансовый 2 111 3 3 5 3" xfId="28326"/>
    <cellStyle name="Финансовый 2 111 3 3 5 4" xfId="29763"/>
    <cellStyle name="Финансовый 2 111 3 3 5 5" xfId="31069"/>
    <cellStyle name="Финансовый 2 111 3 3 5 6" xfId="34304"/>
    <cellStyle name="Финансовый 2 111 3 3 5 7" xfId="35640"/>
    <cellStyle name="Финансовый 2 111 4" xfId="9928"/>
    <cellStyle name="Финансовый 2 111 4 2" xfId="13474"/>
    <cellStyle name="Финансовый 2 111 4 3" xfId="14848"/>
    <cellStyle name="Финансовый 2 111 4 3 2" xfId="16132"/>
    <cellStyle name="Финансовый 2 111 4 3 3" xfId="20115"/>
    <cellStyle name="Финансовый 2 111 4 3 4" xfId="23700"/>
    <cellStyle name="Финансовый 2 111 4 3 5" xfId="25688"/>
    <cellStyle name="Финансовый 2 111 4 3 6" xfId="21275"/>
    <cellStyle name="Финансовый 2 111 4 3 7" xfId="23856"/>
    <cellStyle name="Финансовый 2 111 4 3 8" xfId="33288"/>
    <cellStyle name="Финансовый 2 111 4 3 9" xfId="31766"/>
    <cellStyle name="Финансовый 2 111 4 4" xfId="17520"/>
    <cellStyle name="Финансовый 2 111 4 5" xfId="18832"/>
    <cellStyle name="Финансовый 2 111 4 5 2" xfId="25033"/>
    <cellStyle name="Финансовый 2 111 4 5 3" xfId="27975"/>
    <cellStyle name="Финансовый 2 111 4 5 4" xfId="29412"/>
    <cellStyle name="Финансовый 2 111 4 5 5" xfId="30718"/>
    <cellStyle name="Финансовый 2 111 4 5 6" xfId="34655"/>
    <cellStyle name="Финансовый 2 111 4 5 7" xfId="35991"/>
    <cellStyle name="Финансовый 2 111 5" xfId="11270"/>
    <cellStyle name="Финансовый 2 111 6" xfId="14122"/>
    <cellStyle name="Финансовый 2 111 7" xfId="14200"/>
    <cellStyle name="Финансовый 2 111 7 2" xfId="16780"/>
    <cellStyle name="Финансовый 2 111 7 3" xfId="20763"/>
    <cellStyle name="Финансовый 2 111 7 4" xfId="21743"/>
    <cellStyle name="Финансовый 2 111 7 5" xfId="24945"/>
    <cellStyle name="Финансовый 2 111 7 6" xfId="24594"/>
    <cellStyle name="Финансовый 2 111 7 7" xfId="23676"/>
    <cellStyle name="Финансовый 2 111 7 8" xfId="33936"/>
    <cellStyle name="Финансовый 2 111 7 9" xfId="32078"/>
    <cellStyle name="Финансовый 2 111 8" xfId="16872"/>
    <cellStyle name="Финансовый 2 111 9" xfId="18184"/>
    <cellStyle name="Финансовый 2 111 9 2" xfId="24137"/>
    <cellStyle name="Финансовый 2 111 9 3" xfId="27327"/>
    <cellStyle name="Финансовый 2 111 9 4" xfId="28764"/>
    <cellStyle name="Финансовый 2 111 9 5" xfId="30070"/>
    <cellStyle name="Финансовый 2 111 9 6" xfId="35303"/>
    <cellStyle name="Финансовый 2 111 9 7" xfId="36639"/>
    <cellStyle name="Финансовый 2 112" xfId="19"/>
    <cellStyle name="Финансовый 2 112 2" xfId="412"/>
    <cellStyle name="Финансовый 2 112 2 2" xfId="8121"/>
    <cellStyle name="Финансовый 2 112 2 3" xfId="10320"/>
    <cellStyle name="Финансовый 2 112 3" xfId="1386"/>
    <cellStyle name="Финансовый 2 112 3 2" xfId="7775"/>
    <cellStyle name="Финансовый 2 112 3 2 2" xfId="13783"/>
    <cellStyle name="Финансовый 2 112 3 2 3" xfId="14539"/>
    <cellStyle name="Финансовый 2 112 3 2 3 2" xfId="16441"/>
    <cellStyle name="Финансовый 2 112 3 2 3 3" xfId="20424"/>
    <cellStyle name="Финансовый 2 112 3 2 3 4" xfId="24807"/>
    <cellStyle name="Финансовый 2 112 3 2 3 5" xfId="20885"/>
    <cellStyle name="Финансовый 2 112 3 2 3 6" xfId="27075"/>
    <cellStyle name="Финансовый 2 112 3 2 3 7" xfId="21324"/>
    <cellStyle name="Финансовый 2 112 3 2 3 8" xfId="33597"/>
    <cellStyle name="Финансовый 2 112 3 2 3 9" xfId="31983"/>
    <cellStyle name="Финансовый 2 112 3 2 4" xfId="17211"/>
    <cellStyle name="Финансовый 2 112 3 2 5" xfId="18523"/>
    <cellStyle name="Финансовый 2 112 3 2 5 2" xfId="24283"/>
    <cellStyle name="Финансовый 2 112 3 2 5 3" xfId="27666"/>
    <cellStyle name="Финансовый 2 112 3 2 5 4" xfId="29103"/>
    <cellStyle name="Финансовый 2 112 3 2 5 5" xfId="30409"/>
    <cellStyle name="Финансовый 2 112 3 2 5 6" xfId="34964"/>
    <cellStyle name="Финансовый 2 112 3 2 5 7" xfId="36300"/>
    <cellStyle name="Финансовый 2 112 3 3" xfId="12497"/>
    <cellStyle name="Финансовый 2 112 3 3 2" xfId="13135"/>
    <cellStyle name="Финансовый 2 112 3 3 3" xfId="15187"/>
    <cellStyle name="Финансовый 2 112 3 3 3 2" xfId="15793"/>
    <cellStyle name="Финансовый 2 112 3 3 3 3" xfId="19776"/>
    <cellStyle name="Финансовый 2 112 3 3 3 4" xfId="22709"/>
    <cellStyle name="Финансовый 2 112 3 3 3 5" xfId="26833"/>
    <cellStyle name="Финансовый 2 112 3 3 3 6" xfId="26210"/>
    <cellStyle name="Финансовый 2 112 3 3 3 7" xfId="25855"/>
    <cellStyle name="Финансовый 2 112 3 3 3 8" xfId="32949"/>
    <cellStyle name="Финансовый 2 112 3 3 3 9" xfId="32376"/>
    <cellStyle name="Финансовый 2 112 3 3 4" xfId="17859"/>
    <cellStyle name="Финансовый 2 112 3 3 5" xfId="19171"/>
    <cellStyle name="Финансовый 2 112 3 3 5 2" xfId="23126"/>
    <cellStyle name="Финансовый 2 112 3 3 5 3" xfId="28314"/>
    <cellStyle name="Финансовый 2 112 3 3 5 4" xfId="29751"/>
    <cellStyle name="Финансовый 2 112 3 3 5 5" xfId="31057"/>
    <cellStyle name="Финансовый 2 112 3 3 5 6" xfId="34316"/>
    <cellStyle name="Финансовый 2 112 3 3 5 7" xfId="35652"/>
    <cellStyle name="Финансовый 2 112 4" xfId="9929"/>
    <cellStyle name="Финансовый 2 112 4 2" xfId="13473"/>
    <cellStyle name="Финансовый 2 112 4 3" xfId="14849"/>
    <cellStyle name="Финансовый 2 112 4 3 2" xfId="16131"/>
    <cellStyle name="Финансовый 2 112 4 3 3" xfId="20114"/>
    <cellStyle name="Финансовый 2 112 4 3 4" xfId="23494"/>
    <cellStyle name="Финансовый 2 112 4 3 5" xfId="24560"/>
    <cellStyle name="Финансовый 2 112 4 3 6" xfId="26567"/>
    <cellStyle name="Финансовый 2 112 4 3 7" xfId="26301"/>
    <cellStyle name="Финансовый 2 112 4 3 8" xfId="33287"/>
    <cellStyle name="Финансовый 2 112 4 3 9" xfId="31749"/>
    <cellStyle name="Финансовый 2 112 4 4" xfId="17521"/>
    <cellStyle name="Финансовый 2 112 4 5" xfId="18833"/>
    <cellStyle name="Финансовый 2 112 4 5 2" xfId="24715"/>
    <cellStyle name="Финансовый 2 112 4 5 3" xfId="27976"/>
    <cellStyle name="Финансовый 2 112 4 5 4" xfId="29413"/>
    <cellStyle name="Финансовый 2 112 4 5 5" xfId="30719"/>
    <cellStyle name="Финансовый 2 112 4 5 6" xfId="34654"/>
    <cellStyle name="Финансовый 2 112 4 5 7" xfId="35990"/>
    <cellStyle name="Финансовый 2 112 5" xfId="11271"/>
    <cellStyle name="Финансовый 2 112 6" xfId="14121"/>
    <cellStyle name="Финансовый 2 112 7" xfId="14201"/>
    <cellStyle name="Финансовый 2 112 7 2" xfId="16779"/>
    <cellStyle name="Финансовый 2 112 7 3" xfId="20762"/>
    <cellStyle name="Финансовый 2 112 7 4" xfId="21689"/>
    <cellStyle name="Финансовый 2 112 7 5" xfId="27286"/>
    <cellStyle name="Финансовый 2 112 7 6" xfId="21939"/>
    <cellStyle name="Финансовый 2 112 7 7" xfId="25687"/>
    <cellStyle name="Финансовый 2 112 7 8" xfId="33935"/>
    <cellStyle name="Финансовый 2 112 7 9" xfId="32139"/>
    <cellStyle name="Финансовый 2 112 8" xfId="16873"/>
    <cellStyle name="Финансовый 2 112 9" xfId="18185"/>
    <cellStyle name="Финансовый 2 112 9 2" xfId="23725"/>
    <cellStyle name="Финансовый 2 112 9 3" xfId="27328"/>
    <cellStyle name="Финансовый 2 112 9 4" xfId="28765"/>
    <cellStyle name="Финансовый 2 112 9 5" xfId="30071"/>
    <cellStyle name="Финансовый 2 112 9 6" xfId="35302"/>
    <cellStyle name="Финансовый 2 112 9 7" xfId="36638"/>
    <cellStyle name="Финансовый 2 113" xfId="20"/>
    <cellStyle name="Финансовый 2 113 2" xfId="413"/>
    <cellStyle name="Финансовый 2 113 2 2" xfId="7882"/>
    <cellStyle name="Финансовый 2 113 2 3" xfId="10321"/>
    <cellStyle name="Финансовый 2 113 3" xfId="1387"/>
    <cellStyle name="Финансовый 2 113 3 2" xfId="8027"/>
    <cellStyle name="Финансовый 2 113 3 2 2" xfId="13725"/>
    <cellStyle name="Финансовый 2 113 3 2 3" xfId="14597"/>
    <cellStyle name="Финансовый 2 113 3 2 3 2" xfId="16383"/>
    <cellStyle name="Финансовый 2 113 3 2 3 3" xfId="20366"/>
    <cellStyle name="Финансовый 2 113 3 2 3 4" xfId="23249"/>
    <cellStyle name="Финансовый 2 113 3 2 3 5" xfId="25596"/>
    <cellStyle name="Финансовый 2 113 3 2 3 6" xfId="22813"/>
    <cellStyle name="Финансовый 2 113 3 2 3 7" xfId="25923"/>
    <cellStyle name="Финансовый 2 113 3 2 3 8" xfId="33539"/>
    <cellStyle name="Финансовый 2 113 3 2 3 9" xfId="31466"/>
    <cellStyle name="Финансовый 2 113 3 2 4" xfId="17269"/>
    <cellStyle name="Финансовый 2 113 3 2 5" xfId="18581"/>
    <cellStyle name="Финансовый 2 113 3 2 5 2" xfId="24917"/>
    <cellStyle name="Финансовый 2 113 3 2 5 3" xfId="27724"/>
    <cellStyle name="Финансовый 2 113 3 2 5 4" xfId="29161"/>
    <cellStyle name="Финансовый 2 113 3 2 5 5" xfId="30467"/>
    <cellStyle name="Финансовый 2 113 3 2 5 6" xfId="34906"/>
    <cellStyle name="Финансовый 2 113 3 2 5 7" xfId="36242"/>
    <cellStyle name="Финансовый 2 113 3 3" xfId="12555"/>
    <cellStyle name="Финансовый 2 113 3 3 2" xfId="13077"/>
    <cellStyle name="Финансовый 2 113 3 3 3" xfId="15245"/>
    <cellStyle name="Финансовый 2 113 3 3 3 2" xfId="15735"/>
    <cellStyle name="Финансовый 2 113 3 3 3 3" xfId="19718"/>
    <cellStyle name="Финансовый 2 113 3 3 3 4" xfId="24481"/>
    <cellStyle name="Финансовый 2 113 3 3 3 5" xfId="26528"/>
    <cellStyle name="Финансовый 2 113 3 3 3 6" xfId="25184"/>
    <cellStyle name="Финансовый 2 113 3 3 3 7" xfId="28700"/>
    <cellStyle name="Финансовый 2 113 3 3 3 8" xfId="32891"/>
    <cellStyle name="Финансовый 2 113 3 3 3 9" xfId="34007"/>
    <cellStyle name="Финансовый 2 113 3 3 4" xfId="17917"/>
    <cellStyle name="Финансовый 2 113 3 3 5" xfId="19229"/>
    <cellStyle name="Финансовый 2 113 3 3 5 2" xfId="22472"/>
    <cellStyle name="Финансовый 2 113 3 3 5 3" xfId="28372"/>
    <cellStyle name="Финансовый 2 113 3 3 5 4" xfId="29809"/>
    <cellStyle name="Финансовый 2 113 3 3 5 5" xfId="31115"/>
    <cellStyle name="Финансовый 2 113 3 3 5 6" xfId="34258"/>
    <cellStyle name="Финансовый 2 113 3 3 5 7" xfId="35594"/>
    <cellStyle name="Финансовый 2 113 4" xfId="9930"/>
    <cellStyle name="Финансовый 2 113 4 2" xfId="13472"/>
    <cellStyle name="Финансовый 2 113 4 3" xfId="14850"/>
    <cellStyle name="Финансовый 2 113 4 3 2" xfId="16130"/>
    <cellStyle name="Финансовый 2 113 4 3 3" xfId="20113"/>
    <cellStyle name="Финансовый 2 113 4 3 4" xfId="23285"/>
    <cellStyle name="Финансовый 2 113 4 3 5" xfId="21252"/>
    <cellStyle name="Финансовый 2 113 4 3 6" xfId="26604"/>
    <cellStyle name="Финансовый 2 113 4 3 7" xfId="22035"/>
    <cellStyle name="Финансовый 2 113 4 3 8" xfId="33286"/>
    <cellStyle name="Финансовый 2 113 4 3 9" xfId="31791"/>
    <cellStyle name="Финансовый 2 113 4 4" xfId="17522"/>
    <cellStyle name="Финансовый 2 113 4 5" xfId="18834"/>
    <cellStyle name="Финансовый 2 113 4 5 2" xfId="24190"/>
    <cellStyle name="Финансовый 2 113 4 5 3" xfId="27977"/>
    <cellStyle name="Финансовый 2 113 4 5 4" xfId="29414"/>
    <cellStyle name="Финансовый 2 113 4 5 5" xfId="30720"/>
    <cellStyle name="Финансовый 2 113 4 5 6" xfId="34653"/>
    <cellStyle name="Финансовый 2 113 4 5 7" xfId="35989"/>
    <cellStyle name="Финансовый 2 113 5" xfId="11272"/>
    <cellStyle name="Финансовый 2 113 6" xfId="14120"/>
    <cellStyle name="Финансовый 2 113 7" xfId="14202"/>
    <cellStyle name="Финансовый 2 113 7 2" xfId="16778"/>
    <cellStyle name="Финансовый 2 113 7 3" xfId="20761"/>
    <cellStyle name="Финансовый 2 113 7 4" xfId="21628"/>
    <cellStyle name="Финансовый 2 113 7 5" xfId="24581"/>
    <cellStyle name="Финансовый 2 113 7 6" xfId="25080"/>
    <cellStyle name="Финансовый 2 113 7 7" xfId="25376"/>
    <cellStyle name="Финансовый 2 113 7 8" xfId="33934"/>
    <cellStyle name="Финансовый 2 113 7 9" xfId="32199"/>
    <cellStyle name="Финансовый 2 113 8" xfId="16874"/>
    <cellStyle name="Финансовый 2 113 9" xfId="18186"/>
    <cellStyle name="Финансовый 2 113 9 2" xfId="23525"/>
    <cellStyle name="Финансовый 2 113 9 3" xfId="27329"/>
    <cellStyle name="Финансовый 2 113 9 4" xfId="28766"/>
    <cellStyle name="Финансовый 2 113 9 5" xfId="30072"/>
    <cellStyle name="Финансовый 2 113 9 6" xfId="35301"/>
    <cellStyle name="Финансовый 2 113 9 7" xfId="36637"/>
    <cellStyle name="Финансовый 2 114" xfId="21"/>
    <cellStyle name="Финансовый 2 114 2" xfId="414"/>
    <cellStyle name="Финансовый 2 114 2 2" xfId="7750"/>
    <cellStyle name="Финансовый 2 114 2 3" xfId="10322"/>
    <cellStyle name="Финансовый 2 114 3" xfId="1388"/>
    <cellStyle name="Финансовый 2 114 3 2" xfId="8010"/>
    <cellStyle name="Финансовый 2 114 3 2 2" xfId="13729"/>
    <cellStyle name="Финансовый 2 114 3 2 3" xfId="14593"/>
    <cellStyle name="Финансовый 2 114 3 2 3 2" xfId="16387"/>
    <cellStyle name="Финансовый 2 114 3 2 3 3" xfId="20370"/>
    <cellStyle name="Финансовый 2 114 3 2 3 4" xfId="24208"/>
    <cellStyle name="Финансовый 2 114 3 2 3 5" xfId="26278"/>
    <cellStyle name="Финансовый 2 114 3 2 3 6" xfId="22380"/>
    <cellStyle name="Финансовый 2 114 3 2 3 7" xfId="22393"/>
    <cellStyle name="Финансовый 2 114 3 2 3 8" xfId="33543"/>
    <cellStyle name="Финансовый 2 114 3 2 3 9" xfId="31870"/>
    <cellStyle name="Финансовый 2 114 3 2 4" xfId="17265"/>
    <cellStyle name="Финансовый 2 114 3 2 5" xfId="18577"/>
    <cellStyle name="Финансовый 2 114 3 2 5 2" xfId="21731"/>
    <cellStyle name="Финансовый 2 114 3 2 5 3" xfId="27720"/>
    <cellStyle name="Финансовый 2 114 3 2 5 4" xfId="29157"/>
    <cellStyle name="Финансовый 2 114 3 2 5 5" xfId="30463"/>
    <cellStyle name="Финансовый 2 114 3 2 5 6" xfId="34910"/>
    <cellStyle name="Финансовый 2 114 3 2 5 7" xfId="36246"/>
    <cellStyle name="Финансовый 2 114 3 3" xfId="12551"/>
    <cellStyle name="Финансовый 2 114 3 3 2" xfId="13081"/>
    <cellStyle name="Финансовый 2 114 3 3 3" xfId="15241"/>
    <cellStyle name="Финансовый 2 114 3 3 3 2" xfId="15739"/>
    <cellStyle name="Финансовый 2 114 3 3 3 3" xfId="19722"/>
    <cellStyle name="Финансовый 2 114 3 3 3 4" xfId="21471"/>
    <cellStyle name="Финансовый 2 114 3 3 3 5" xfId="25815"/>
    <cellStyle name="Финансовый 2 114 3 3 3 6" xfId="26205"/>
    <cellStyle name="Финансовый 2 114 3 3 3 7" xfId="21103"/>
    <cellStyle name="Финансовый 2 114 3 3 3 8" xfId="32895"/>
    <cellStyle name="Финансовый 2 114 3 3 3 9" xfId="32218"/>
    <cellStyle name="Финансовый 2 114 3 3 4" xfId="17913"/>
    <cellStyle name="Финансовый 2 114 3 3 5" xfId="19225"/>
    <cellStyle name="Финансовый 2 114 3 3 5 2" xfId="22803"/>
    <cellStyle name="Финансовый 2 114 3 3 5 3" xfId="28368"/>
    <cellStyle name="Финансовый 2 114 3 3 5 4" xfId="29805"/>
    <cellStyle name="Финансовый 2 114 3 3 5 5" xfId="31111"/>
    <cellStyle name="Финансовый 2 114 3 3 5 6" xfId="34262"/>
    <cellStyle name="Финансовый 2 114 3 3 5 7" xfId="35598"/>
    <cellStyle name="Финансовый 2 114 4" xfId="9931"/>
    <cellStyle name="Финансовый 2 114 4 2" xfId="13471"/>
    <cellStyle name="Финансовый 2 114 4 3" xfId="14851"/>
    <cellStyle name="Финансовый 2 114 4 3 2" xfId="16129"/>
    <cellStyle name="Финансовый 2 114 4 3 3" xfId="20112"/>
    <cellStyle name="Финансовый 2 114 4 3 4" xfId="25325"/>
    <cellStyle name="Финансовый 2 114 4 3 5" xfId="25502"/>
    <cellStyle name="Финансовый 2 114 4 3 6" xfId="21667"/>
    <cellStyle name="Финансовый 2 114 4 3 7" xfId="22564"/>
    <cellStyle name="Финансовый 2 114 4 3 8" xfId="33285"/>
    <cellStyle name="Финансовый 2 114 4 3 9" xfId="31892"/>
    <cellStyle name="Финансовый 2 114 4 4" xfId="17523"/>
    <cellStyle name="Финансовый 2 114 4 5" xfId="18835"/>
    <cellStyle name="Финансовый 2 114 4 5 2" xfId="23985"/>
    <cellStyle name="Финансовый 2 114 4 5 3" xfId="27978"/>
    <cellStyle name="Финансовый 2 114 4 5 4" xfId="29415"/>
    <cellStyle name="Финансовый 2 114 4 5 5" xfId="30721"/>
    <cellStyle name="Финансовый 2 114 4 5 6" xfId="34652"/>
    <cellStyle name="Финансовый 2 114 4 5 7" xfId="35988"/>
    <cellStyle name="Финансовый 2 114 5" xfId="11273"/>
    <cellStyle name="Финансовый 2 114 6" xfId="14119"/>
    <cellStyle name="Финансовый 2 114 7" xfId="14203"/>
    <cellStyle name="Финансовый 2 114 7 2" xfId="16777"/>
    <cellStyle name="Финансовый 2 114 7 3" xfId="20760"/>
    <cellStyle name="Финансовый 2 114 7 4" xfId="21552"/>
    <cellStyle name="Финансовый 2 114 7 5" xfId="26169"/>
    <cellStyle name="Финансовый 2 114 7 6" xfId="25055"/>
    <cellStyle name="Финансовый 2 114 7 7" xfId="21106"/>
    <cellStyle name="Финансовый 2 114 7 8" xfId="33933"/>
    <cellStyle name="Финансовый 2 114 7 9" xfId="32296"/>
    <cellStyle name="Финансовый 2 114 8" xfId="16875"/>
    <cellStyle name="Финансовый 2 114 9" xfId="18187"/>
    <cellStyle name="Финансовый 2 114 9 2" xfId="23312"/>
    <cellStyle name="Финансовый 2 114 9 3" xfId="27330"/>
    <cellStyle name="Финансовый 2 114 9 4" xfId="28767"/>
    <cellStyle name="Финансовый 2 114 9 5" xfId="30073"/>
    <cellStyle name="Финансовый 2 114 9 6" xfId="35300"/>
    <cellStyle name="Финансовый 2 114 9 7" xfId="36636"/>
    <cellStyle name="Финансовый 2 115" xfId="22"/>
    <cellStyle name="Финансовый 2 115 2" xfId="415"/>
    <cellStyle name="Финансовый 2 115 2 2" xfId="8057"/>
    <cellStyle name="Финансовый 2 115 2 3" xfId="10323"/>
    <cellStyle name="Финансовый 2 115 3" xfId="1389"/>
    <cellStyle name="Финансовый 2 115 3 2" xfId="7798"/>
    <cellStyle name="Финансовый 2 115 3 2 2" xfId="13770"/>
    <cellStyle name="Финансовый 2 115 3 2 3" xfId="14552"/>
    <cellStyle name="Финансовый 2 115 3 2 3 2" xfId="16428"/>
    <cellStyle name="Финансовый 2 115 3 2 3 3" xfId="20411"/>
    <cellStyle name="Финансовый 2 115 3 2 3 4" xfId="22658"/>
    <cellStyle name="Финансовый 2 115 3 2 3 5" xfId="26312"/>
    <cellStyle name="Финансовый 2 115 3 2 3 6" xfId="21189"/>
    <cellStyle name="Финансовый 2 115 3 2 3 7" xfId="28692"/>
    <cellStyle name="Финансовый 2 115 3 2 3 8" xfId="33584"/>
    <cellStyle name="Финансовый 2 115 3 2 3 9" xfId="31595"/>
    <cellStyle name="Финансовый 2 115 3 2 4" xfId="17224"/>
    <cellStyle name="Финансовый 2 115 3 2 5" xfId="18536"/>
    <cellStyle name="Финансовый 2 115 3 2 5 2" xfId="23960"/>
    <cellStyle name="Финансовый 2 115 3 2 5 3" xfId="27679"/>
    <cellStyle name="Финансовый 2 115 3 2 5 4" xfId="29116"/>
    <cellStyle name="Финансовый 2 115 3 2 5 5" xfId="30422"/>
    <cellStyle name="Финансовый 2 115 3 2 5 6" xfId="34951"/>
    <cellStyle name="Финансовый 2 115 3 2 5 7" xfId="36287"/>
    <cellStyle name="Финансовый 2 115 3 3" xfId="12510"/>
    <cellStyle name="Финансовый 2 115 3 3 2" xfId="13122"/>
    <cellStyle name="Финансовый 2 115 3 3 3" xfId="15200"/>
    <cellStyle name="Финансовый 2 115 3 3 3 2" xfId="15780"/>
    <cellStyle name="Финансовый 2 115 3 3 3 3" xfId="19763"/>
    <cellStyle name="Финансовый 2 115 3 3 3 4" xfId="22372"/>
    <cellStyle name="Финансовый 2 115 3 3 3 5" xfId="27111"/>
    <cellStyle name="Финансовый 2 115 3 3 3 6" xfId="24375"/>
    <cellStyle name="Финансовый 2 115 3 3 3 7" xfId="28631"/>
    <cellStyle name="Финансовый 2 115 3 3 3 8" xfId="32936"/>
    <cellStyle name="Финансовый 2 115 3 3 3 9" xfId="31886"/>
    <cellStyle name="Финансовый 2 115 3 3 4" xfId="17872"/>
    <cellStyle name="Финансовый 2 115 3 3 5" xfId="19184"/>
    <cellStyle name="Финансовый 2 115 3 3 5 2" xfId="21183"/>
    <cellStyle name="Финансовый 2 115 3 3 5 3" xfId="28327"/>
    <cellStyle name="Финансовый 2 115 3 3 5 4" xfId="29764"/>
    <cellStyle name="Финансовый 2 115 3 3 5 5" xfId="31070"/>
    <cellStyle name="Финансовый 2 115 3 3 5 6" xfId="34303"/>
    <cellStyle name="Финансовый 2 115 3 3 5 7" xfId="35639"/>
    <cellStyle name="Финансовый 2 115 4" xfId="9932"/>
    <cellStyle name="Финансовый 2 115 4 2" xfId="13470"/>
    <cellStyle name="Финансовый 2 115 4 3" xfId="14852"/>
    <cellStyle name="Финансовый 2 115 4 3 2" xfId="16128"/>
    <cellStyle name="Финансовый 2 115 4 3 3" xfId="20111"/>
    <cellStyle name="Финансовый 2 115 4 3 4" xfId="23107"/>
    <cellStyle name="Финансовый 2 115 4 3 5" xfId="26081"/>
    <cellStyle name="Финансовый 2 115 4 3 6" xfId="25784"/>
    <cellStyle name="Финансовый 2 115 4 3 7" xfId="26992"/>
    <cellStyle name="Финансовый 2 115 4 3 8" xfId="33284"/>
    <cellStyle name="Финансовый 2 115 4 3 9" xfId="31898"/>
    <cellStyle name="Финансовый 2 115 4 4" xfId="17524"/>
    <cellStyle name="Финансовый 2 115 4 5" xfId="18836"/>
    <cellStyle name="Финансовый 2 115 4 5 2" xfId="23924"/>
    <cellStyle name="Финансовый 2 115 4 5 3" xfId="27979"/>
    <cellStyle name="Финансовый 2 115 4 5 4" xfId="29416"/>
    <cellStyle name="Финансовый 2 115 4 5 5" xfId="30722"/>
    <cellStyle name="Финансовый 2 115 4 5 6" xfId="34651"/>
    <cellStyle name="Финансовый 2 115 4 5 7" xfId="35987"/>
    <cellStyle name="Финансовый 2 115 5" xfId="11274"/>
    <cellStyle name="Финансовый 2 115 6" xfId="14118"/>
    <cellStyle name="Финансовый 2 115 7" xfId="14204"/>
    <cellStyle name="Финансовый 2 115 7 2" xfId="16776"/>
    <cellStyle name="Финансовый 2 115 7 3" xfId="20759"/>
    <cellStyle name="Финансовый 2 115 7 4" xfId="25031"/>
    <cellStyle name="Финансовый 2 115 7 5" xfId="26891"/>
    <cellStyle name="Финансовый 2 115 7 6" xfId="27016"/>
    <cellStyle name="Финансовый 2 115 7 7" xfId="21500"/>
    <cellStyle name="Финансовый 2 115 7 8" xfId="33932"/>
    <cellStyle name="Финансовый 2 115 7 9" xfId="32337"/>
    <cellStyle name="Финансовый 2 115 8" xfId="16876"/>
    <cellStyle name="Финансовый 2 115 9" xfId="18188"/>
    <cellStyle name="Финансовый 2 115 9 2" xfId="25362"/>
    <cellStyle name="Финансовый 2 115 9 3" xfId="27331"/>
    <cellStyle name="Финансовый 2 115 9 4" xfId="28768"/>
    <cellStyle name="Финансовый 2 115 9 5" xfId="30074"/>
    <cellStyle name="Финансовый 2 115 9 6" xfId="35299"/>
    <cellStyle name="Финансовый 2 115 9 7" xfId="36635"/>
    <cellStyle name="Финансовый 2 116" xfId="23"/>
    <cellStyle name="Финансовый 2 116 2" xfId="416"/>
    <cellStyle name="Финансовый 2 116 2 2" xfId="8122"/>
    <cellStyle name="Финансовый 2 116 2 3" xfId="10324"/>
    <cellStyle name="Финансовый 2 116 3" xfId="1390"/>
    <cellStyle name="Финансовый 2 116 3 2" xfId="7776"/>
    <cellStyle name="Финансовый 2 116 3 2 2" xfId="13782"/>
    <cellStyle name="Финансовый 2 116 3 2 3" xfId="14540"/>
    <cellStyle name="Финансовый 2 116 3 2 3 2" xfId="16440"/>
    <cellStyle name="Финансовый 2 116 3 2 3 3" xfId="20423"/>
    <cellStyle name="Финансовый 2 116 3 2 3 4" xfId="24434"/>
    <cellStyle name="Финансовый 2 116 3 2 3 5" xfId="21212"/>
    <cellStyle name="Финансовый 2 116 3 2 3 6" xfId="24057"/>
    <cellStyle name="Финансовый 2 116 3 2 3 7" xfId="25400"/>
    <cellStyle name="Финансовый 2 116 3 2 3 8" xfId="33596"/>
    <cellStyle name="Финансовый 2 116 3 2 3 9" xfId="32097"/>
    <cellStyle name="Финансовый 2 116 3 2 4" xfId="17212"/>
    <cellStyle name="Финансовый 2 116 3 2 5" xfId="18524"/>
    <cellStyle name="Финансовый 2 116 3 2 5 2" xfId="24099"/>
    <cellStyle name="Финансовый 2 116 3 2 5 3" xfId="27667"/>
    <cellStyle name="Финансовый 2 116 3 2 5 4" xfId="29104"/>
    <cellStyle name="Финансовый 2 116 3 2 5 5" xfId="30410"/>
    <cellStyle name="Финансовый 2 116 3 2 5 6" xfId="34963"/>
    <cellStyle name="Финансовый 2 116 3 2 5 7" xfId="36299"/>
    <cellStyle name="Финансовый 2 116 3 3" xfId="12498"/>
    <cellStyle name="Финансовый 2 116 3 3 2" xfId="13134"/>
    <cellStyle name="Финансовый 2 116 3 3 3" xfId="15188"/>
    <cellStyle name="Финансовый 2 116 3 3 3 2" xfId="15792"/>
    <cellStyle name="Финансовый 2 116 3 3 3 3" xfId="19775"/>
    <cellStyle name="Финансовый 2 116 3 3 3 4" xfId="22545"/>
    <cellStyle name="Финансовый 2 116 3 3 3 5" xfId="25874"/>
    <cellStyle name="Финансовый 2 116 3 3 3 6" xfId="22615"/>
    <cellStyle name="Финансовый 2 116 3 3 3 7" xfId="26443"/>
    <cellStyle name="Финансовый 2 116 3 3 3 8" xfId="32948"/>
    <cellStyle name="Финансовый 2 116 3 3 3 9" xfId="32460"/>
    <cellStyle name="Финансовый 2 116 3 3 4" xfId="17860"/>
    <cellStyle name="Финансовый 2 116 3 3 5" xfId="19172"/>
    <cellStyle name="Финансовый 2 116 3 3 5 2" xfId="21437"/>
    <cellStyle name="Финансовый 2 116 3 3 5 3" xfId="28315"/>
    <cellStyle name="Финансовый 2 116 3 3 5 4" xfId="29752"/>
    <cellStyle name="Финансовый 2 116 3 3 5 5" xfId="31058"/>
    <cellStyle name="Финансовый 2 116 3 3 5 6" xfId="34315"/>
    <cellStyle name="Финансовый 2 116 3 3 5 7" xfId="35651"/>
    <cellStyle name="Финансовый 2 116 4" xfId="9933"/>
    <cellStyle name="Финансовый 2 116 4 2" xfId="13469"/>
    <cellStyle name="Финансовый 2 116 4 3" xfId="14853"/>
    <cellStyle name="Финансовый 2 116 4 3 2" xfId="16127"/>
    <cellStyle name="Финансовый 2 116 4 3 3" xfId="20110"/>
    <cellStyle name="Финансовый 2 116 4 3 4" xfId="21399"/>
    <cellStyle name="Финансовый 2 116 4 3 5" xfId="27220"/>
    <cellStyle name="Финансовый 2 116 4 3 6" xfId="21785"/>
    <cellStyle name="Финансовый 2 116 4 3 7" xfId="26878"/>
    <cellStyle name="Финансовый 2 116 4 3 8" xfId="33283"/>
    <cellStyle name="Финансовый 2 116 4 3 9" xfId="31458"/>
    <cellStyle name="Финансовый 2 116 4 4" xfId="17525"/>
    <cellStyle name="Финансовый 2 116 4 5" xfId="18837"/>
    <cellStyle name="Финансовый 2 116 4 5 2" xfId="23593"/>
    <cellStyle name="Финансовый 2 116 4 5 3" xfId="27980"/>
    <cellStyle name="Финансовый 2 116 4 5 4" xfId="29417"/>
    <cellStyle name="Финансовый 2 116 4 5 5" xfId="30723"/>
    <cellStyle name="Финансовый 2 116 4 5 6" xfId="34650"/>
    <cellStyle name="Финансовый 2 116 4 5 7" xfId="35986"/>
    <cellStyle name="Финансовый 2 116 5" xfId="11275"/>
    <cellStyle name="Финансовый 2 116 6" xfId="14117"/>
    <cellStyle name="Финансовый 2 116 7" xfId="14205"/>
    <cellStyle name="Финансовый 2 116 7 2" xfId="16775"/>
    <cellStyle name="Финансовый 2 116 7 3" xfId="20758"/>
    <cellStyle name="Финансовый 2 116 7 4" xfId="24712"/>
    <cellStyle name="Финансовый 2 116 7 5" xfId="25563"/>
    <cellStyle name="Финансовый 2 116 7 6" xfId="23941"/>
    <cellStyle name="Финансовый 2 116 7 7" xfId="24132"/>
    <cellStyle name="Финансовый 2 116 7 8" xfId="33931"/>
    <cellStyle name="Финансовый 2 116 7 9" xfId="32397"/>
    <cellStyle name="Финансовый 2 116 8" xfId="16877"/>
    <cellStyle name="Финансовый 2 116 9" xfId="18189"/>
    <cellStyle name="Финансовый 2 116 9 2" xfId="23140"/>
    <cellStyle name="Финансовый 2 116 9 3" xfId="27332"/>
    <cellStyle name="Финансовый 2 116 9 4" xfId="28769"/>
    <cellStyle name="Финансовый 2 116 9 5" xfId="30075"/>
    <cellStyle name="Финансовый 2 116 9 6" xfId="35298"/>
    <cellStyle name="Финансовый 2 116 9 7" xfId="36634"/>
    <cellStyle name="Финансовый 2 117" xfId="24"/>
    <cellStyle name="Финансовый 2 117 2" xfId="417"/>
    <cellStyle name="Финансовый 2 117 2 2" xfId="7869"/>
    <cellStyle name="Финансовый 2 117 2 3" xfId="10325"/>
    <cellStyle name="Финансовый 2 117 3" xfId="1391"/>
    <cellStyle name="Финансовый 2 117 3 2" xfId="8028"/>
    <cellStyle name="Финансовый 2 117 3 2 2" xfId="13724"/>
    <cellStyle name="Финансовый 2 117 3 2 3" xfId="14598"/>
    <cellStyle name="Финансовый 2 117 3 2 3 2" xfId="16382"/>
    <cellStyle name="Финансовый 2 117 3 2 3 3" xfId="20365"/>
    <cellStyle name="Финансовый 2 117 3 2 3 4" xfId="25288"/>
    <cellStyle name="Финансовый 2 117 3 2 3 5" xfId="26835"/>
    <cellStyle name="Финансовый 2 117 3 2 3 6" xfId="24511"/>
    <cellStyle name="Финансовый 2 117 3 2 3 7" xfId="28745"/>
    <cellStyle name="Финансовый 2 117 3 2 3 8" xfId="33538"/>
    <cellStyle name="Финансовый 2 117 3 2 3 9" xfId="31548"/>
    <cellStyle name="Финансовый 2 117 3 2 4" xfId="17270"/>
    <cellStyle name="Финансовый 2 117 3 2 5" xfId="18582"/>
    <cellStyle name="Финансовый 2 117 3 2 5 2" xfId="24529"/>
    <cellStyle name="Финансовый 2 117 3 2 5 3" xfId="27725"/>
    <cellStyle name="Финансовый 2 117 3 2 5 4" xfId="29162"/>
    <cellStyle name="Финансовый 2 117 3 2 5 5" xfId="30468"/>
    <cellStyle name="Финансовый 2 117 3 2 5 6" xfId="34905"/>
    <cellStyle name="Финансовый 2 117 3 2 5 7" xfId="36241"/>
    <cellStyle name="Финансовый 2 117 3 3" xfId="12556"/>
    <cellStyle name="Финансовый 2 117 3 3 2" xfId="13076"/>
    <cellStyle name="Финансовый 2 117 3 3 3" xfId="15246"/>
    <cellStyle name="Финансовый 2 117 3 3 3 2" xfId="15734"/>
    <cellStyle name="Финансовый 2 117 3 3 3 3" xfId="19717"/>
    <cellStyle name="Финансовый 2 117 3 3 3 4" xfId="24270"/>
    <cellStyle name="Финансовый 2 117 3 3 3 5" xfId="26119"/>
    <cellStyle name="Финансовый 2 117 3 3 3 6" xfId="23027"/>
    <cellStyle name="Финансовый 2 117 3 3 3 7" xfId="25877"/>
    <cellStyle name="Финансовый 2 117 3 3 3 8" xfId="32890"/>
    <cellStyle name="Финансовый 2 117 3 3 3 9" xfId="31404"/>
    <cellStyle name="Финансовый 2 117 3 3 4" xfId="17918"/>
    <cellStyle name="Финансовый 2 117 3 3 5" xfId="19230"/>
    <cellStyle name="Финансовый 2 117 3 3 5 2" xfId="22414"/>
    <cellStyle name="Финансовый 2 117 3 3 5 3" xfId="28373"/>
    <cellStyle name="Финансовый 2 117 3 3 5 4" xfId="29810"/>
    <cellStyle name="Финансовый 2 117 3 3 5 5" xfId="31116"/>
    <cellStyle name="Финансовый 2 117 3 3 5 6" xfId="34257"/>
    <cellStyle name="Финансовый 2 117 3 3 5 7" xfId="35593"/>
    <cellStyle name="Финансовый 2 117 4" xfId="9934"/>
    <cellStyle name="Финансовый 2 117 4 2" xfId="13468"/>
    <cellStyle name="Финансовый 2 117 4 3" xfId="14854"/>
    <cellStyle name="Финансовый 2 117 4 3 2" xfId="16126"/>
    <cellStyle name="Финансовый 2 117 4 3 3" xfId="20109"/>
    <cellStyle name="Финансовый 2 117 4 3 4" xfId="25085"/>
    <cellStyle name="Финансовый 2 117 4 3 5" xfId="25536"/>
    <cellStyle name="Финансовый 2 117 4 3 6" xfId="26598"/>
    <cellStyle name="Финансовый 2 117 4 3 7" xfId="27008"/>
    <cellStyle name="Финансовый 2 117 4 3 8" xfId="33282"/>
    <cellStyle name="Финансовый 2 117 4 3 9" xfId="31480"/>
    <cellStyle name="Финансовый 2 117 4 4" xfId="17526"/>
    <cellStyle name="Финансовый 2 117 4 5" xfId="18838"/>
    <cellStyle name="Финансовый 2 117 4 5 2" xfId="23379"/>
    <cellStyle name="Финансовый 2 117 4 5 3" xfId="27981"/>
    <cellStyle name="Финансовый 2 117 4 5 4" xfId="29418"/>
    <cellStyle name="Финансовый 2 117 4 5 5" xfId="30724"/>
    <cellStyle name="Финансовый 2 117 4 5 6" xfId="34649"/>
    <cellStyle name="Финансовый 2 117 4 5 7" xfId="35985"/>
    <cellStyle name="Финансовый 2 117 5" xfId="11276"/>
    <cellStyle name="Финансовый 2 117 6" xfId="14116"/>
    <cellStyle name="Финансовый 2 117 7" xfId="14206"/>
    <cellStyle name="Финансовый 2 117 7 2" xfId="16774"/>
    <cellStyle name="Финансовый 2 117 7 3" xfId="20757"/>
    <cellStyle name="Финансовый 2 117 7 4" xfId="24276"/>
    <cellStyle name="Финансовый 2 117 7 5" xfId="25583"/>
    <cellStyle name="Финансовый 2 117 7 6" xfId="21008"/>
    <cellStyle name="Финансовый 2 117 7 7" xfId="28633"/>
    <cellStyle name="Финансовый 2 117 7 8" xfId="33930"/>
    <cellStyle name="Финансовый 2 117 7 9" xfId="32481"/>
    <cellStyle name="Финансовый 2 117 8" xfId="16878"/>
    <cellStyle name="Финансовый 2 117 9" xfId="18190"/>
    <cellStyle name="Финансовый 2 117 9 2" xfId="21616"/>
    <cellStyle name="Финансовый 2 117 9 3" xfId="27333"/>
    <cellStyle name="Финансовый 2 117 9 4" xfId="28770"/>
    <cellStyle name="Финансовый 2 117 9 5" xfId="30076"/>
    <cellStyle name="Финансовый 2 117 9 6" xfId="35297"/>
    <cellStyle name="Финансовый 2 117 9 7" xfId="36633"/>
    <cellStyle name="Финансовый 2 118" xfId="25"/>
    <cellStyle name="Финансовый 2 118 2" xfId="418"/>
    <cellStyle name="Финансовый 2 118 2 2" xfId="7751"/>
    <cellStyle name="Финансовый 2 118 2 3" xfId="10326"/>
    <cellStyle name="Финансовый 2 118 3" xfId="1392"/>
    <cellStyle name="Финансовый 2 118 3 2" xfId="8145"/>
    <cellStyle name="Финансовый 2 118 3 2 2" xfId="13679"/>
    <cellStyle name="Финансовый 2 118 3 2 3" xfId="14643"/>
    <cellStyle name="Финансовый 2 118 3 2 3 2" xfId="16337"/>
    <cellStyle name="Финансовый 2 118 3 2 3 3" xfId="20320"/>
    <cellStyle name="Финансовый 2 118 3 2 3 4" xfId="22666"/>
    <cellStyle name="Финансовый 2 118 3 2 3 5" xfId="25841"/>
    <cellStyle name="Финансовый 2 118 3 2 3 6" xfId="24619"/>
    <cellStyle name="Финансовый 2 118 3 2 3 7" xfId="25088"/>
    <cellStyle name="Финансовый 2 118 3 2 3 8" xfId="33493"/>
    <cellStyle name="Финансовый 2 118 3 2 3 9" xfId="32111"/>
    <cellStyle name="Финансовый 2 118 3 2 4" xfId="17315"/>
    <cellStyle name="Финансовый 2 118 3 2 5" xfId="18627"/>
    <cellStyle name="Финансовый 2 118 3 2 5 2" xfId="24736"/>
    <cellStyle name="Финансовый 2 118 3 2 5 3" xfId="27770"/>
    <cellStyle name="Финансовый 2 118 3 2 5 4" xfId="29207"/>
    <cellStyle name="Финансовый 2 118 3 2 5 5" xfId="30513"/>
    <cellStyle name="Финансовый 2 118 3 2 5 6" xfId="34860"/>
    <cellStyle name="Финансовый 2 118 3 2 5 7" xfId="36196"/>
    <cellStyle name="Финансовый 2 118 3 3" xfId="12601"/>
    <cellStyle name="Финансовый 2 118 3 3 2" xfId="13031"/>
    <cellStyle name="Финансовый 2 118 3 3 3" xfId="15291"/>
    <cellStyle name="Финансовый 2 118 3 3 3 2" xfId="15689"/>
    <cellStyle name="Финансовый 2 118 3 3 3 3" xfId="19672"/>
    <cellStyle name="Финансовый 2 118 3 3 3 4" xfId="21581"/>
    <cellStyle name="Финансовый 2 118 3 3 3 5" xfId="25981"/>
    <cellStyle name="Финансовый 2 118 3 3 3 6" xfId="26133"/>
    <cellStyle name="Финансовый 2 118 3 3 3 7" xfId="25388"/>
    <cellStyle name="Финансовый 2 118 3 3 3 8" xfId="32845"/>
    <cellStyle name="Финансовый 2 118 3 3 3 9" xfId="31883"/>
    <cellStyle name="Финансовый 2 118 3 3 4" xfId="17963"/>
    <cellStyle name="Финансовый 2 118 3 3 5" xfId="19275"/>
    <cellStyle name="Финансовый 2 118 3 3 5 2" xfId="21362"/>
    <cellStyle name="Финансовый 2 118 3 3 5 3" xfId="28418"/>
    <cellStyle name="Финансовый 2 118 3 3 5 4" xfId="29855"/>
    <cellStyle name="Финансовый 2 118 3 3 5 5" xfId="31161"/>
    <cellStyle name="Финансовый 2 118 3 3 5 6" xfId="34212"/>
    <cellStyle name="Финансовый 2 118 3 3 5 7" xfId="35548"/>
    <cellStyle name="Финансовый 2 118 4" xfId="9935"/>
    <cellStyle name="Финансовый 2 118 4 2" xfId="13467"/>
    <cellStyle name="Финансовый 2 118 4 3" xfId="14855"/>
    <cellStyle name="Финансовый 2 118 4 3 2" xfId="16125"/>
    <cellStyle name="Финансовый 2 118 4 3 3" xfId="20108"/>
    <cellStyle name="Финансовый 2 118 4 3 4" xfId="21126"/>
    <cellStyle name="Финансовый 2 118 4 3 5" xfId="23762"/>
    <cellStyle name="Финансовый 2 118 4 3 6" xfId="24634"/>
    <cellStyle name="Финансовый 2 118 4 3 7" xfId="23543"/>
    <cellStyle name="Финансовый 2 118 4 3 8" xfId="33281"/>
    <cellStyle name="Финансовый 2 118 4 3 9" xfId="32526"/>
    <cellStyle name="Финансовый 2 118 4 4" xfId="17527"/>
    <cellStyle name="Финансовый 2 118 4 5" xfId="18839"/>
    <cellStyle name="Финансовый 2 118 4 5 2" xfId="23176"/>
    <cellStyle name="Финансовый 2 118 4 5 3" xfId="27982"/>
    <cellStyle name="Финансовый 2 118 4 5 4" xfId="29419"/>
    <cellStyle name="Финансовый 2 118 4 5 5" xfId="30725"/>
    <cellStyle name="Финансовый 2 118 4 5 6" xfId="34648"/>
    <cellStyle name="Финансовый 2 118 4 5 7" xfId="35984"/>
    <cellStyle name="Финансовый 2 118 5" xfId="11277"/>
    <cellStyle name="Финансовый 2 118 6" xfId="14115"/>
    <cellStyle name="Финансовый 2 118 7" xfId="14207"/>
    <cellStyle name="Финансовый 2 118 7 2" xfId="16773"/>
    <cellStyle name="Финансовый 2 118 7 3" xfId="20756"/>
    <cellStyle name="Финансовый 2 118 7 4" xfId="24046"/>
    <cellStyle name="Финансовый 2 118 7 5" xfId="25498"/>
    <cellStyle name="Финансовый 2 118 7 6" xfId="23180"/>
    <cellStyle name="Финансовый 2 118 7 7" xfId="25965"/>
    <cellStyle name="Финансовый 2 118 7 8" xfId="33929"/>
    <cellStyle name="Финансовый 2 118 7 9" xfId="31448"/>
    <cellStyle name="Финансовый 2 118 8" xfId="16879"/>
    <cellStyle name="Финансовый 2 118 9" xfId="18191"/>
    <cellStyle name="Финансовый 2 118 9 2" xfId="25217"/>
    <cellStyle name="Финансовый 2 118 9 3" xfId="27334"/>
    <cellStyle name="Финансовый 2 118 9 4" xfId="28771"/>
    <cellStyle name="Финансовый 2 118 9 5" xfId="30077"/>
    <cellStyle name="Финансовый 2 118 9 6" xfId="35296"/>
    <cellStyle name="Финансовый 2 118 9 7" xfId="36632"/>
    <cellStyle name="Финансовый 2 119" xfId="26"/>
    <cellStyle name="Финансовый 2 119 2" xfId="419"/>
    <cellStyle name="Финансовый 2 119 2 2" xfId="7941"/>
    <cellStyle name="Финансовый 2 119 2 3" xfId="10327"/>
    <cellStyle name="Финансовый 2 119 3" xfId="1393"/>
    <cellStyle name="Финансовый 2 119 3 2" xfId="7799"/>
    <cellStyle name="Финансовый 2 119 3 2 2" xfId="13769"/>
    <cellStyle name="Финансовый 2 119 3 2 3" xfId="14553"/>
    <cellStyle name="Финансовый 2 119 3 2 3 2" xfId="16427"/>
    <cellStyle name="Финансовый 2 119 3 2 3 3" xfId="20410"/>
    <cellStyle name="Финансовый 2 119 3 2 3 4" xfId="22630"/>
    <cellStyle name="Финансовый 2 119 3 2 3 5" xfId="25765"/>
    <cellStyle name="Финансовый 2 119 3 2 3 6" xfId="26295"/>
    <cellStyle name="Финансовый 2 119 3 2 3 7" xfId="23210"/>
    <cellStyle name="Финансовый 2 119 3 2 3 8" xfId="33583"/>
    <cellStyle name="Финансовый 2 119 3 2 3 9" xfId="31656"/>
    <cellStyle name="Финансовый 2 119 3 2 4" xfId="17225"/>
    <cellStyle name="Финансовый 2 119 3 2 5" xfId="18537"/>
    <cellStyle name="Финансовый 2 119 3 2 5 2" xfId="23939"/>
    <cellStyle name="Финансовый 2 119 3 2 5 3" xfId="27680"/>
    <cellStyle name="Финансовый 2 119 3 2 5 4" xfId="29117"/>
    <cellStyle name="Финансовый 2 119 3 2 5 5" xfId="30423"/>
    <cellStyle name="Финансовый 2 119 3 2 5 6" xfId="34950"/>
    <cellStyle name="Финансовый 2 119 3 2 5 7" xfId="36286"/>
    <cellStyle name="Финансовый 2 119 3 3" xfId="12511"/>
    <cellStyle name="Финансовый 2 119 3 3 2" xfId="13121"/>
    <cellStyle name="Финансовый 2 119 3 3 3" xfId="15201"/>
    <cellStyle name="Финансовый 2 119 3 3 3 2" xfId="15779"/>
    <cellStyle name="Финансовый 2 119 3 3 3 3" xfId="19762"/>
    <cellStyle name="Финансовый 2 119 3 3 3 4" xfId="22303"/>
    <cellStyle name="Финансовый 2 119 3 3 3 5" xfId="23620"/>
    <cellStyle name="Финансовый 2 119 3 3 3 6" xfId="25915"/>
    <cellStyle name="Финансовый 2 119 3 3 3 7" xfId="26939"/>
    <cellStyle name="Финансовый 2 119 3 3 3 8" xfId="32935"/>
    <cellStyle name="Финансовый 2 119 3 3 3 9" xfId="31881"/>
    <cellStyle name="Финансовый 2 119 3 3 4" xfId="17873"/>
    <cellStyle name="Финансовый 2 119 3 3 5" xfId="19185"/>
    <cellStyle name="Финансовый 2 119 3 3 5 2" xfId="24885"/>
    <cellStyle name="Финансовый 2 119 3 3 5 3" xfId="28328"/>
    <cellStyle name="Финансовый 2 119 3 3 5 4" xfId="29765"/>
    <cellStyle name="Финансовый 2 119 3 3 5 5" xfId="31071"/>
    <cellStyle name="Финансовый 2 119 3 3 5 6" xfId="34302"/>
    <cellStyle name="Финансовый 2 119 3 3 5 7" xfId="35638"/>
    <cellStyle name="Финансовый 2 119 4" xfId="9936"/>
    <cellStyle name="Финансовый 2 119 4 2" xfId="13466"/>
    <cellStyle name="Финансовый 2 119 4 3" xfId="14856"/>
    <cellStyle name="Финансовый 2 119 4 3 2" xfId="16124"/>
    <cellStyle name="Финансовый 2 119 4 3 3" xfId="20107"/>
    <cellStyle name="Финансовый 2 119 4 3 4" xfId="24204"/>
    <cellStyle name="Финансовый 2 119 4 3 5" xfId="26479"/>
    <cellStyle name="Финансовый 2 119 4 3 6" xfId="25359"/>
    <cellStyle name="Финансовый 2 119 4 3 7" xfId="26268"/>
    <cellStyle name="Финансовый 2 119 4 3 8" xfId="33280"/>
    <cellStyle name="Финансовый 2 119 4 3 9" xfId="31909"/>
    <cellStyle name="Финансовый 2 119 4 4" xfId="17528"/>
    <cellStyle name="Финансовый 2 119 4 5" xfId="18840"/>
    <cellStyle name="Финансовый 2 119 4 5 2" xfId="23002"/>
    <cellStyle name="Финансовый 2 119 4 5 3" xfId="27983"/>
    <cellStyle name="Финансовый 2 119 4 5 4" xfId="29420"/>
    <cellStyle name="Финансовый 2 119 4 5 5" xfId="30726"/>
    <cellStyle name="Финансовый 2 119 4 5 6" xfId="34647"/>
    <cellStyle name="Финансовый 2 119 4 5 7" xfId="35983"/>
    <cellStyle name="Финансовый 2 119 5" xfId="11278"/>
    <cellStyle name="Финансовый 2 119 6" xfId="14114"/>
    <cellStyle name="Финансовый 2 119 7" xfId="14208"/>
    <cellStyle name="Финансовый 2 119 7 2" xfId="16772"/>
    <cellStyle name="Финансовый 2 119 7 3" xfId="20755"/>
    <cellStyle name="Финансовый 2 119 7 4" xfId="23919"/>
    <cellStyle name="Финансовый 2 119 7 5" xfId="26236"/>
    <cellStyle name="Финансовый 2 119 7 6" xfId="21395"/>
    <cellStyle name="Финансовый 2 119 7 7" xfId="26811"/>
    <cellStyle name="Финансовый 2 119 7 8" xfId="33928"/>
    <cellStyle name="Финансовый 2 119 7 9" xfId="32541"/>
    <cellStyle name="Финансовый 2 119 8" xfId="16880"/>
    <cellStyle name="Финансовый 2 119 9" xfId="18192"/>
    <cellStyle name="Финансовый 2 119 9 2" xfId="21174"/>
    <cellStyle name="Финансовый 2 119 9 3" xfId="27335"/>
    <cellStyle name="Финансовый 2 119 9 4" xfId="28772"/>
    <cellStyle name="Финансовый 2 119 9 5" xfId="30078"/>
    <cellStyle name="Финансовый 2 119 9 6" xfId="35295"/>
    <cellStyle name="Финансовый 2 119 9 7" xfId="36631"/>
    <cellStyle name="Финансовый 2 12" xfId="27"/>
    <cellStyle name="Финансовый 2 12 2" xfId="342"/>
    <cellStyle name="Финансовый 2 12 2 2" xfId="8107"/>
    <cellStyle name="Финансовый 2 12 2 3" xfId="10250"/>
    <cellStyle name="Финансовый 2 12 3" xfId="1278"/>
    <cellStyle name="Финансовый 2 12 3 2" xfId="7777"/>
    <cellStyle name="Финансовый 2 12 3 2 2" xfId="13781"/>
    <cellStyle name="Финансовый 2 12 3 2 3" xfId="14541"/>
    <cellStyle name="Финансовый 2 12 3 2 3 2" xfId="16439"/>
    <cellStyle name="Финансовый 2 12 3 2 3 3" xfId="20422"/>
    <cellStyle name="Финансовый 2 12 3 2 3 4" xfId="24212"/>
    <cellStyle name="Финансовый 2 12 3 2 3 5" xfId="25389"/>
    <cellStyle name="Финансовый 2 12 3 2 3 6" xfId="24160"/>
    <cellStyle name="Финансовый 2 12 3 2 3 7" xfId="26827"/>
    <cellStyle name="Финансовый 2 12 3 2 3 8" xfId="33595"/>
    <cellStyle name="Финансовый 2 12 3 2 3 9" xfId="32158"/>
    <cellStyle name="Финансовый 2 12 3 2 4" xfId="17213"/>
    <cellStyle name="Финансовый 2 12 3 2 5" xfId="18525"/>
    <cellStyle name="Финансовый 2 12 3 2 5 2" xfId="23706"/>
    <cellStyle name="Финансовый 2 12 3 2 5 3" xfId="27668"/>
    <cellStyle name="Финансовый 2 12 3 2 5 4" xfId="29105"/>
    <cellStyle name="Финансовый 2 12 3 2 5 5" xfId="30411"/>
    <cellStyle name="Финансовый 2 12 3 2 5 6" xfId="34962"/>
    <cellStyle name="Финансовый 2 12 3 2 5 7" xfId="36298"/>
    <cellStyle name="Финансовый 2 12 3 3" xfId="12499"/>
    <cellStyle name="Финансовый 2 12 3 3 2" xfId="13133"/>
    <cellStyle name="Финансовый 2 12 3 3 3" xfId="15189"/>
    <cellStyle name="Финансовый 2 12 3 3 3 2" xfId="15791"/>
    <cellStyle name="Финансовый 2 12 3 3 3 3" xfId="19774"/>
    <cellStyle name="Финансовый 2 12 3 3 3 4" xfId="22493"/>
    <cellStyle name="Финансовый 2 12 3 3 3 5" xfId="21385"/>
    <cellStyle name="Финансовый 2 12 3 3 3 6" xfId="22465"/>
    <cellStyle name="Финансовый 2 12 3 3 3 7" xfId="21821"/>
    <cellStyle name="Финансовый 2 12 3 3 3 8" xfId="32947"/>
    <cellStyle name="Финансовый 2 12 3 3 3 9" xfId="31456"/>
    <cellStyle name="Финансовый 2 12 3 3 4" xfId="17861"/>
    <cellStyle name="Финансовый 2 12 3 3 5" xfId="19173"/>
    <cellStyle name="Финансовый 2 12 3 3 5 2" xfId="25120"/>
    <cellStyle name="Финансовый 2 12 3 3 5 3" xfId="28316"/>
    <cellStyle name="Финансовый 2 12 3 3 5 4" xfId="29753"/>
    <cellStyle name="Финансовый 2 12 3 3 5 5" xfId="31059"/>
    <cellStyle name="Финансовый 2 12 3 3 5 6" xfId="34314"/>
    <cellStyle name="Финансовый 2 12 3 3 5 7" xfId="35650"/>
    <cellStyle name="Финансовый 2 12 4" xfId="9937"/>
    <cellStyle name="Финансовый 2 12 4 2" xfId="13465"/>
    <cellStyle name="Финансовый 2 12 4 3" xfId="14857"/>
    <cellStyle name="Финансовый 2 12 4 3 2" xfId="16123"/>
    <cellStyle name="Финансовый 2 12 4 3 3" xfId="20106"/>
    <cellStyle name="Финансовый 2 12 4 3 4" xfId="24017"/>
    <cellStyle name="Финансовый 2 12 4 3 5" xfId="21268"/>
    <cellStyle name="Финансовый 2 12 4 3 6" xfId="25555"/>
    <cellStyle name="Финансовый 2 12 4 3 7" xfId="23094"/>
    <cellStyle name="Финансовый 2 12 4 3 8" xfId="33279"/>
    <cellStyle name="Финансовый 2 12 4 3 9" xfId="31887"/>
    <cellStyle name="Финансовый 2 12 4 4" xfId="17529"/>
    <cellStyle name="Финансовый 2 12 4 5" xfId="18841"/>
    <cellStyle name="Финансовый 2 12 4 5 2" xfId="22882"/>
    <cellStyle name="Финансовый 2 12 4 5 3" xfId="27984"/>
    <cellStyle name="Финансовый 2 12 4 5 4" xfId="29421"/>
    <cellStyle name="Финансовый 2 12 4 5 5" xfId="30727"/>
    <cellStyle name="Финансовый 2 12 4 5 6" xfId="34646"/>
    <cellStyle name="Финансовый 2 12 4 5 7" xfId="35982"/>
    <cellStyle name="Финансовый 2 12 5" xfId="11163"/>
    <cellStyle name="Финансовый 2 12 6" xfId="14113"/>
    <cellStyle name="Финансовый 2 12 7" xfId="14160"/>
    <cellStyle name="Финансовый 2 12 7 2" xfId="16771"/>
    <cellStyle name="Финансовый 2 12 7 3" xfId="20754"/>
    <cellStyle name="Финансовый 2 12 7 4" xfId="23666"/>
    <cellStyle name="Финансовый 2 12 7 5" xfId="23366"/>
    <cellStyle name="Финансовый 2 12 7 6" xfId="26972"/>
    <cellStyle name="Финансовый 2 12 7 7" xfId="24512"/>
    <cellStyle name="Финансовый 2 12 7 8" xfId="33927"/>
    <cellStyle name="Финансовый 2 12 7 9" xfId="31499"/>
    <cellStyle name="Финансовый 2 12 8" xfId="14209"/>
    <cellStyle name="Финансовый 2 12 8 2" xfId="16881"/>
    <cellStyle name="Финансовый 2 12 8 3" xfId="20791"/>
    <cellStyle name="Финансовый 2 12 8 4" xfId="23589"/>
    <cellStyle name="Финансовый 2 12 8 5" xfId="26012"/>
    <cellStyle name="Финансовый 2 12 8 6" xfId="21547"/>
    <cellStyle name="Финансовый 2 12 8 7" xfId="23999"/>
    <cellStyle name="Финансовый 2 12 8 8" xfId="33964"/>
    <cellStyle name="Финансовый 2 12 8 9" xfId="35325"/>
    <cellStyle name="Финансовый 2 12 9" xfId="18193"/>
    <cellStyle name="Финансовый 2 12 9 2" xfId="24873"/>
    <cellStyle name="Финансовый 2 12 9 3" xfId="27336"/>
    <cellStyle name="Финансовый 2 12 9 4" xfId="28773"/>
    <cellStyle name="Финансовый 2 12 9 5" xfId="30079"/>
    <cellStyle name="Финансовый 2 12 9 6" xfId="35294"/>
    <cellStyle name="Финансовый 2 12 9 7" xfId="36630"/>
    <cellStyle name="Финансовый 2 120" xfId="28"/>
    <cellStyle name="Финансовый 2 120 2" xfId="420"/>
    <cellStyle name="Финансовый 2 120 2 2" xfId="8123"/>
    <cellStyle name="Финансовый 2 120 2 3" xfId="10328"/>
    <cellStyle name="Финансовый 2 120 3" xfId="1394"/>
    <cellStyle name="Финансовый 2 120 3 2" xfId="8029"/>
    <cellStyle name="Финансовый 2 120 3 2 2" xfId="13723"/>
    <cellStyle name="Финансовый 2 120 3 2 3" xfId="14599"/>
    <cellStyle name="Финансовый 2 120 3 2 3 2" xfId="16381"/>
    <cellStyle name="Финансовый 2 120 3 2 3 3" xfId="20364"/>
    <cellStyle name="Финансовый 2 120 3 2 3 4" xfId="23072"/>
    <cellStyle name="Финансовый 2 120 3 2 3 5" xfId="24050"/>
    <cellStyle name="Финансовый 2 120 3 2 3 6" xfId="26561"/>
    <cellStyle name="Финансовый 2 120 3 2 3 7" xfId="22046"/>
    <cellStyle name="Финансовый 2 120 3 2 3 8" xfId="33537"/>
    <cellStyle name="Финансовый 2 120 3 2 3 9" xfId="32555"/>
    <cellStyle name="Финансовый 2 120 3 2 4" xfId="17271"/>
    <cellStyle name="Финансовый 2 120 3 2 5" xfId="18583"/>
    <cellStyle name="Финансовый 2 120 3 2 5 2" xfId="24324"/>
    <cellStyle name="Финансовый 2 120 3 2 5 3" xfId="27726"/>
    <cellStyle name="Финансовый 2 120 3 2 5 4" xfId="29163"/>
    <cellStyle name="Финансовый 2 120 3 2 5 5" xfId="30469"/>
    <cellStyle name="Финансовый 2 120 3 2 5 6" xfId="34904"/>
    <cellStyle name="Финансовый 2 120 3 2 5 7" xfId="36240"/>
    <cellStyle name="Финансовый 2 120 3 3" xfId="12557"/>
    <cellStyle name="Финансовый 2 120 3 3 2" xfId="13075"/>
    <cellStyle name="Финансовый 2 120 3 3 3" xfId="15247"/>
    <cellStyle name="Финансовый 2 120 3 3 3 2" xfId="15733"/>
    <cellStyle name="Финансовый 2 120 3 3 3 3" xfId="19716"/>
    <cellStyle name="Финансовый 2 120 3 3 3 4" xfId="24085"/>
    <cellStyle name="Финансовый 2 120 3 3 3 5" xfId="24549"/>
    <cellStyle name="Финансовый 2 120 3 3 3 6" xfId="22839"/>
    <cellStyle name="Финансовый 2 120 3 3 3 7" xfId="25800"/>
    <cellStyle name="Финансовый 2 120 3 3 3 8" xfId="32889"/>
    <cellStyle name="Финансовый 2 120 3 3 3 9" xfId="32514"/>
    <cellStyle name="Финансовый 2 120 3 3 4" xfId="17919"/>
    <cellStyle name="Финансовый 2 120 3 3 5" xfId="19231"/>
    <cellStyle name="Финансовый 2 120 3 3 5 2" xfId="22351"/>
    <cellStyle name="Финансовый 2 120 3 3 5 3" xfId="28374"/>
    <cellStyle name="Финансовый 2 120 3 3 5 4" xfId="29811"/>
    <cellStyle name="Финансовый 2 120 3 3 5 5" xfId="31117"/>
    <cellStyle name="Финансовый 2 120 3 3 5 6" xfId="34256"/>
    <cellStyle name="Финансовый 2 120 3 3 5 7" xfId="35592"/>
    <cellStyle name="Финансовый 2 120 4" xfId="9938"/>
    <cellStyle name="Финансовый 2 120 4 2" xfId="13464"/>
    <cellStyle name="Финансовый 2 120 4 3" xfId="14858"/>
    <cellStyle name="Финансовый 2 120 4 3 2" xfId="16122"/>
    <cellStyle name="Финансовый 2 120 4 3 3" xfId="20105"/>
    <cellStyle name="Финансовый 2 120 4 3 4" xfId="23652"/>
    <cellStyle name="Финансовый 2 120 4 3 5" xfId="26003"/>
    <cellStyle name="Финансовый 2 120 4 3 6" xfId="24443"/>
    <cellStyle name="Финансовый 2 120 4 3 7" xfId="26577"/>
    <cellStyle name="Финансовый 2 120 4 3 8" xfId="33278"/>
    <cellStyle name="Финансовый 2 120 4 3 9" xfId="31978"/>
    <cellStyle name="Финансовый 2 120 4 4" xfId="17530"/>
    <cellStyle name="Финансовый 2 120 4 5" xfId="18842"/>
    <cellStyle name="Финансовый 2 120 4 5 2" xfId="25150"/>
    <cellStyle name="Финансовый 2 120 4 5 3" xfId="27985"/>
    <cellStyle name="Финансовый 2 120 4 5 4" xfId="29422"/>
    <cellStyle name="Финансовый 2 120 4 5 5" xfId="30728"/>
    <cellStyle name="Финансовый 2 120 4 5 6" xfId="34645"/>
    <cellStyle name="Финансовый 2 120 4 5 7" xfId="35981"/>
    <cellStyle name="Финансовый 2 120 5" xfId="11279"/>
    <cellStyle name="Финансовый 2 120 6" xfId="14112"/>
    <cellStyle name="Финансовый 2 120 7" xfId="14210"/>
    <cellStyle name="Финансовый 2 120 7 2" xfId="16770"/>
    <cellStyle name="Финансовый 2 120 7 3" xfId="20753"/>
    <cellStyle name="Финансовый 2 120 7 4" xfId="23373"/>
    <cellStyle name="Финансовый 2 120 7 5" xfId="25102"/>
    <cellStyle name="Финансовый 2 120 7 6" xfId="25455"/>
    <cellStyle name="Финансовый 2 120 7 7" xfId="24441"/>
    <cellStyle name="Финансовый 2 120 7 8" xfId="33926"/>
    <cellStyle name="Финансовый 2 120 7 9" xfId="32036"/>
    <cellStyle name="Финансовый 2 120 8" xfId="16882"/>
    <cellStyle name="Финансовый 2 120 9" xfId="18194"/>
    <cellStyle name="Финансовый 2 120 9 2" xfId="24490"/>
    <cellStyle name="Финансовый 2 120 9 3" xfId="27337"/>
    <cellStyle name="Финансовый 2 120 9 4" xfId="28774"/>
    <cellStyle name="Финансовый 2 120 9 5" xfId="30080"/>
    <cellStyle name="Финансовый 2 120 9 6" xfId="35293"/>
    <cellStyle name="Финансовый 2 120 9 7" xfId="36629"/>
    <cellStyle name="Финансовый 2 121" xfId="29"/>
    <cellStyle name="Финансовый 2 121 2" xfId="421"/>
    <cellStyle name="Финансовый 2 121 2 2" xfId="8260"/>
    <cellStyle name="Финансовый 2 121 2 3" xfId="10329"/>
    <cellStyle name="Финансовый 2 121 3" xfId="1395"/>
    <cellStyle name="Финансовый 2 121 3 2" xfId="8146"/>
    <cellStyle name="Финансовый 2 121 3 2 2" xfId="13678"/>
    <cellStyle name="Финансовый 2 121 3 2 3" xfId="14644"/>
    <cellStyle name="Финансовый 2 121 3 2 3 2" xfId="16336"/>
    <cellStyle name="Финансовый 2 121 3 2 3 3" xfId="20319"/>
    <cellStyle name="Финансовый 2 121 3 2 3 4" xfId="22676"/>
    <cellStyle name="Финансовый 2 121 3 2 3 5" xfId="21096"/>
    <cellStyle name="Финансовый 2 121 3 2 3 6" xfId="25845"/>
    <cellStyle name="Финансовый 2 121 3 2 3 7" xfId="22437"/>
    <cellStyle name="Финансовый 2 121 3 2 3 8" xfId="33492"/>
    <cellStyle name="Финансовый 2 121 3 2 3 9" xfId="32172"/>
    <cellStyle name="Финансовый 2 121 3 2 4" xfId="17316"/>
    <cellStyle name="Финансовый 2 121 3 2 5" xfId="18628"/>
    <cellStyle name="Финансовый 2 121 3 2 5 2" xfId="24348"/>
    <cellStyle name="Финансовый 2 121 3 2 5 3" xfId="27771"/>
    <cellStyle name="Финансовый 2 121 3 2 5 4" xfId="29208"/>
    <cellStyle name="Финансовый 2 121 3 2 5 5" xfId="30514"/>
    <cellStyle name="Финансовый 2 121 3 2 5 6" xfId="34859"/>
    <cellStyle name="Финансовый 2 121 3 2 5 7" xfId="36195"/>
    <cellStyle name="Финансовый 2 121 3 3" xfId="12602"/>
    <cellStyle name="Финансовый 2 121 3 3 2" xfId="13030"/>
    <cellStyle name="Финансовый 2 121 3 3 3" xfId="15292"/>
    <cellStyle name="Финансовый 2 121 3 3 3 2" xfId="15688"/>
    <cellStyle name="Финансовый 2 121 3 3 3 3" xfId="19671"/>
    <cellStyle name="Финансовый 2 121 3 3 3 4" xfId="25087"/>
    <cellStyle name="Финансовый 2 121 3 3 3 5" xfId="25849"/>
    <cellStyle name="Финансовый 2 121 3 3 3 6" xfId="27243"/>
    <cellStyle name="Финансовый 2 121 3 3 3 7" xfId="28722"/>
    <cellStyle name="Финансовый 2 121 3 3 3 8" xfId="32844"/>
    <cellStyle name="Финансовый 2 121 3 3 3 9" xfId="31882"/>
    <cellStyle name="Финансовый 2 121 3 3 4" xfId="17964"/>
    <cellStyle name="Финансовый 2 121 3 3 5" xfId="19276"/>
    <cellStyle name="Финансовый 2 121 3 3 5 2" xfId="21381"/>
    <cellStyle name="Финансовый 2 121 3 3 5 3" xfId="28419"/>
    <cellStyle name="Финансовый 2 121 3 3 5 4" xfId="29856"/>
    <cellStyle name="Финансовый 2 121 3 3 5 5" xfId="31162"/>
    <cellStyle name="Финансовый 2 121 3 3 5 6" xfId="34211"/>
    <cellStyle name="Финансовый 2 121 3 3 5 7" xfId="35547"/>
    <cellStyle name="Финансовый 2 121 4" xfId="9939"/>
    <cellStyle name="Финансовый 2 121 4 2" xfId="13463"/>
    <cellStyle name="Финансовый 2 121 4 3" xfId="14859"/>
    <cellStyle name="Финансовый 2 121 4 3 2" xfId="16121"/>
    <cellStyle name="Финансовый 2 121 4 3 3" xfId="20104"/>
    <cellStyle name="Финансовый 2 121 4 3 4" xfId="23449"/>
    <cellStyle name="Финансовый 2 121 4 3 5" xfId="25987"/>
    <cellStyle name="Финансовый 2 121 4 3 6" xfId="22081"/>
    <cellStyle name="Финансовый 2 121 4 3 7" xfId="26809"/>
    <cellStyle name="Финансовый 2 121 4 3 8" xfId="33277"/>
    <cellStyle name="Финансовый 2 121 4 3 9" xfId="31969"/>
    <cellStyle name="Финансовый 2 121 4 4" xfId="17531"/>
    <cellStyle name="Финансовый 2 121 4 5" xfId="18843"/>
    <cellStyle name="Финансовый 2 121 4 5 2" xfId="21494"/>
    <cellStyle name="Финансовый 2 121 4 5 3" xfId="27986"/>
    <cellStyle name="Финансовый 2 121 4 5 4" xfId="29423"/>
    <cellStyle name="Финансовый 2 121 4 5 5" xfId="30729"/>
    <cellStyle name="Финансовый 2 121 4 5 6" xfId="34644"/>
    <cellStyle name="Финансовый 2 121 4 5 7" xfId="35980"/>
    <cellStyle name="Финансовый 2 121 5" xfId="11280"/>
    <cellStyle name="Финансовый 2 121 6" xfId="14111"/>
    <cellStyle name="Финансовый 2 121 7" xfId="14211"/>
    <cellStyle name="Финансовый 2 121 7 2" xfId="16769"/>
    <cellStyle name="Финансовый 2 121 7 3" xfId="20752"/>
    <cellStyle name="Финансовый 2 121 7 4" xfId="23172"/>
    <cellStyle name="Финансовый 2 121 7 5" xfId="27093"/>
    <cellStyle name="Финансовый 2 121 7 6" xfId="23419"/>
    <cellStyle name="Финансовый 2 121 7 7" xfId="28666"/>
    <cellStyle name="Финансовый 2 121 7 8" xfId="33925"/>
    <cellStyle name="Финансовый 2 121 7 9" xfId="32619"/>
    <cellStyle name="Финансовый 2 121 8" xfId="16883"/>
    <cellStyle name="Финансовый 2 121 9" xfId="18195"/>
    <cellStyle name="Финансовый 2 121 9 2" xfId="24281"/>
    <cellStyle name="Финансовый 2 121 9 3" xfId="27338"/>
    <cellStyle name="Финансовый 2 121 9 4" xfId="28775"/>
    <cellStyle name="Финансовый 2 121 9 5" xfId="30081"/>
    <cellStyle name="Финансовый 2 121 9 6" xfId="35292"/>
    <cellStyle name="Финансовый 2 121 9 7" xfId="36628"/>
    <cellStyle name="Финансовый 2 122" xfId="30"/>
    <cellStyle name="Финансовый 2 122 2" xfId="422"/>
    <cellStyle name="Финансовый 2 122 2 2" xfId="7752"/>
    <cellStyle name="Финансовый 2 122 2 3" xfId="10330"/>
    <cellStyle name="Финансовый 2 122 3" xfId="1396"/>
    <cellStyle name="Финансовый 2 122 3 2" xfId="7800"/>
    <cellStyle name="Финансовый 2 122 3 2 2" xfId="13768"/>
    <cellStyle name="Финансовый 2 122 3 2 3" xfId="14554"/>
    <cellStyle name="Финансовый 2 122 3 2 3 2" xfId="16426"/>
    <cellStyle name="Финансовый 2 122 3 2 3 3" xfId="20409"/>
    <cellStyle name="Финансовый 2 122 3 2 3 4" xfId="22267"/>
    <cellStyle name="Финансовый 2 122 3 2 3 5" xfId="24561"/>
    <cellStyle name="Финансовый 2 122 3 2 3 6" xfId="25434"/>
    <cellStyle name="Финансовый 2 122 3 2 3 7" xfId="22109"/>
    <cellStyle name="Финансовый 2 122 3 2 3 8" xfId="33582"/>
    <cellStyle name="Финансовый 2 122 3 2 3 9" xfId="31378"/>
    <cellStyle name="Финансовый 2 122 3 2 4" xfId="17226"/>
    <cellStyle name="Финансовый 2 122 3 2 5" xfId="18538"/>
    <cellStyle name="Финансовый 2 122 3 2 5 2" xfId="23603"/>
    <cellStyle name="Финансовый 2 122 3 2 5 3" xfId="27681"/>
    <cellStyle name="Финансовый 2 122 3 2 5 4" xfId="29118"/>
    <cellStyle name="Финансовый 2 122 3 2 5 5" xfId="30424"/>
    <cellStyle name="Финансовый 2 122 3 2 5 6" xfId="34949"/>
    <cellStyle name="Финансовый 2 122 3 2 5 7" xfId="36285"/>
    <cellStyle name="Финансовый 2 122 3 3" xfId="12512"/>
    <cellStyle name="Финансовый 2 122 3 3 2" xfId="13120"/>
    <cellStyle name="Финансовый 2 122 3 3 3" xfId="15202"/>
    <cellStyle name="Финансовый 2 122 3 3 3 2" xfId="15778"/>
    <cellStyle name="Финансовый 2 122 3 3 3 3" xfId="19761"/>
    <cellStyle name="Финансовый 2 122 3 3 3 4" xfId="22121"/>
    <cellStyle name="Финансовый 2 122 3 3 3 5" xfId="26783"/>
    <cellStyle name="Финансовый 2 122 3 3 3 6" xfId="26380"/>
    <cellStyle name="Финансовый 2 122 3 3 3 7" xfId="28718"/>
    <cellStyle name="Финансовый 2 122 3 3 3 8" xfId="32934"/>
    <cellStyle name="Финансовый 2 122 3 3 3 9" xfId="31919"/>
    <cellStyle name="Финансовый 2 122 3 3 4" xfId="17874"/>
    <cellStyle name="Финансовый 2 122 3 3 5" xfId="19186"/>
    <cellStyle name="Финансовый 2 122 3 3 5 2" xfId="24501"/>
    <cellStyle name="Финансовый 2 122 3 3 5 3" xfId="28329"/>
    <cellStyle name="Финансовый 2 122 3 3 5 4" xfId="29766"/>
    <cellStyle name="Финансовый 2 122 3 3 5 5" xfId="31072"/>
    <cellStyle name="Финансовый 2 122 3 3 5 6" xfId="34301"/>
    <cellStyle name="Финансовый 2 122 3 3 5 7" xfId="35637"/>
    <cellStyle name="Финансовый 2 122 4" xfId="9940"/>
    <cellStyle name="Финансовый 2 122 4 2" xfId="13462"/>
    <cellStyle name="Финансовый 2 122 4 3" xfId="14860"/>
    <cellStyle name="Финансовый 2 122 4 3 2" xfId="16120"/>
    <cellStyle name="Финансовый 2 122 4 3 3" xfId="20103"/>
    <cellStyle name="Финансовый 2 122 4 3 4" xfId="25384"/>
    <cellStyle name="Финансовый 2 122 4 3 5" xfId="26084"/>
    <cellStyle name="Финансовый 2 122 4 3 6" xfId="26088"/>
    <cellStyle name="Финансовый 2 122 4 3 7" xfId="22501"/>
    <cellStyle name="Финансовый 2 122 4 3 8" xfId="33276"/>
    <cellStyle name="Финансовый 2 122 4 3 9" xfId="32096"/>
    <cellStyle name="Финансовый 2 122 4 4" xfId="17532"/>
    <cellStyle name="Финансовый 2 122 4 5" xfId="18844"/>
    <cellStyle name="Финансовый 2 122 4 5 2" xfId="21320"/>
    <cellStyle name="Финансовый 2 122 4 5 3" xfId="27987"/>
    <cellStyle name="Финансовый 2 122 4 5 4" xfId="29424"/>
    <cellStyle name="Финансовый 2 122 4 5 5" xfId="30730"/>
    <cellStyle name="Финансовый 2 122 4 5 6" xfId="34643"/>
    <cellStyle name="Финансовый 2 122 4 5 7" xfId="35979"/>
    <cellStyle name="Финансовый 2 122 5" xfId="11281"/>
    <cellStyle name="Финансовый 2 122 6" xfId="14110"/>
    <cellStyle name="Финансовый 2 122 7" xfId="14212"/>
    <cellStyle name="Финансовый 2 122 7 2" xfId="16768"/>
    <cellStyle name="Финансовый 2 122 7 3" xfId="20751"/>
    <cellStyle name="Финансовый 2 122 7 4" xfId="22998"/>
    <cellStyle name="Финансовый 2 122 7 5" xfId="27087"/>
    <cellStyle name="Финансовый 2 122 7 6" xfId="22608"/>
    <cellStyle name="Финансовый 2 122 7 7" xfId="28635"/>
    <cellStyle name="Финансовый 2 122 7 8" xfId="33924"/>
    <cellStyle name="Финансовый 2 122 7 9" xfId="32089"/>
    <cellStyle name="Финансовый 2 122 8" xfId="16884"/>
    <cellStyle name="Финансовый 2 122 9" xfId="18196"/>
    <cellStyle name="Финансовый 2 122 9 2" xfId="24098"/>
    <cellStyle name="Финансовый 2 122 9 3" xfId="27339"/>
    <cellStyle name="Финансовый 2 122 9 4" xfId="28776"/>
    <cellStyle name="Финансовый 2 122 9 5" xfId="30082"/>
    <cellStyle name="Финансовый 2 122 9 6" xfId="35291"/>
    <cellStyle name="Финансовый 2 122 9 7" xfId="36627"/>
    <cellStyle name="Финансовый 2 123" xfId="31"/>
    <cellStyle name="Финансовый 2 123 2" xfId="423"/>
    <cellStyle name="Финансовый 2 123 2 2" xfId="7999"/>
    <cellStyle name="Финансовый 2 123 2 3" xfId="10331"/>
    <cellStyle name="Финансовый 2 123 3" xfId="1397"/>
    <cellStyle name="Финансовый 2 123 3 2" xfId="7778"/>
    <cellStyle name="Финансовый 2 123 3 2 2" xfId="13780"/>
    <cellStyle name="Финансовый 2 123 3 2 3" xfId="14542"/>
    <cellStyle name="Финансовый 2 123 3 2 3 2" xfId="16438"/>
    <cellStyle name="Финансовый 2 123 3 2 3 3" xfId="20421"/>
    <cellStyle name="Финансовый 2 123 3 2 3 4" xfId="24027"/>
    <cellStyle name="Финансовый 2 123 3 2 3 5" xfId="25693"/>
    <cellStyle name="Финансовый 2 123 3 2 3 6" xfId="26571"/>
    <cellStyle name="Финансовый 2 123 3 2 3 7" xfId="26237"/>
    <cellStyle name="Финансовый 2 123 3 2 3 8" xfId="33594"/>
    <cellStyle name="Финансовый 2 123 3 2 3 9" xfId="32228"/>
    <cellStyle name="Финансовый 2 123 3 2 4" xfId="17214"/>
    <cellStyle name="Финансовый 2 123 3 2 5" xfId="18526"/>
    <cellStyle name="Финансовый 2 123 3 2 5 2" xfId="23503"/>
    <cellStyle name="Финансовый 2 123 3 2 5 3" xfId="27669"/>
    <cellStyle name="Финансовый 2 123 3 2 5 4" xfId="29106"/>
    <cellStyle name="Финансовый 2 123 3 2 5 5" xfId="30412"/>
    <cellStyle name="Финансовый 2 123 3 2 5 6" xfId="34961"/>
    <cellStyle name="Финансовый 2 123 3 2 5 7" xfId="36297"/>
    <cellStyle name="Финансовый 2 123 3 3" xfId="12500"/>
    <cellStyle name="Финансовый 2 123 3 3 2" xfId="13132"/>
    <cellStyle name="Финансовый 2 123 3 3 3" xfId="15190"/>
    <cellStyle name="Финансовый 2 123 3 3 3 2" xfId="15790"/>
    <cellStyle name="Финансовый 2 123 3 3 3 3" xfId="19773"/>
    <cellStyle name="Финансовый 2 123 3 3 3 4" xfId="22443"/>
    <cellStyle name="Финансовый 2 123 3 3 3 5" xfId="26497"/>
    <cellStyle name="Финансовый 2 123 3 3 3 6" xfId="21746"/>
    <cellStyle name="Финансовый 2 123 3 3 3 7" xfId="26554"/>
    <cellStyle name="Финансовый 2 123 3 3 3 8" xfId="32946"/>
    <cellStyle name="Финансовый 2 123 3 3 3 9" xfId="31555"/>
    <cellStyle name="Финансовый 2 123 3 3 4" xfId="17862"/>
    <cellStyle name="Финансовый 2 123 3 3 5" xfId="19174"/>
    <cellStyle name="Финансовый 2 123 3 3 5 2" xfId="21155"/>
    <cellStyle name="Финансовый 2 123 3 3 5 3" xfId="28317"/>
    <cellStyle name="Финансовый 2 123 3 3 5 4" xfId="29754"/>
    <cellStyle name="Финансовый 2 123 3 3 5 5" xfId="31060"/>
    <cellStyle name="Финансовый 2 123 3 3 5 6" xfId="34313"/>
    <cellStyle name="Финансовый 2 123 3 3 5 7" xfId="35649"/>
    <cellStyle name="Финансовый 2 123 4" xfId="9941"/>
    <cellStyle name="Финансовый 2 123 4 2" xfId="13461"/>
    <cellStyle name="Финансовый 2 123 4 3" xfId="14861"/>
    <cellStyle name="Финансовый 2 123 4 3 2" xfId="16119"/>
    <cellStyle name="Финансовый 2 123 4 3 3" xfId="20102"/>
    <cellStyle name="Финансовый 2 123 4 3 4" xfId="23244"/>
    <cellStyle name="Финансовый 2 123 4 3 5" xfId="27115"/>
    <cellStyle name="Финансовый 2 123 4 3 6" xfId="23238"/>
    <cellStyle name="Финансовый 2 123 4 3 7" xfId="25958"/>
    <cellStyle name="Финансовый 2 123 4 3 8" xfId="33275"/>
    <cellStyle name="Финансовый 2 123 4 3 9" xfId="32157"/>
    <cellStyle name="Финансовый 2 123 4 4" xfId="17533"/>
    <cellStyle name="Финансовый 2 123 4 5" xfId="18845"/>
    <cellStyle name="Финансовый 2 123 4 5 2" xfId="22832"/>
    <cellStyle name="Финансовый 2 123 4 5 3" xfId="27988"/>
    <cellStyle name="Финансовый 2 123 4 5 4" xfId="29425"/>
    <cellStyle name="Финансовый 2 123 4 5 5" xfId="30731"/>
    <cellStyle name="Финансовый 2 123 4 5 6" xfId="34642"/>
    <cellStyle name="Финансовый 2 123 4 5 7" xfId="35978"/>
    <cellStyle name="Финансовый 2 123 5" xfId="11282"/>
    <cellStyle name="Финансовый 2 123 6" xfId="14109"/>
    <cellStyle name="Финансовый 2 123 7" xfId="14213"/>
    <cellStyle name="Финансовый 2 123 7 2" xfId="16767"/>
    <cellStyle name="Финансовый 2 123 7 3" xfId="20750"/>
    <cellStyle name="Финансовый 2 123 7 4" xfId="22877"/>
    <cellStyle name="Финансовый 2 123 7 5" xfId="24459"/>
    <cellStyle name="Финансовый 2 123 7 6" xfId="26522"/>
    <cellStyle name="Финансовый 2 123 7 7" xfId="23092"/>
    <cellStyle name="Финансовый 2 123 7 8" xfId="33923"/>
    <cellStyle name="Финансовый 2 123 7 9" xfId="32150"/>
    <cellStyle name="Финансовый 2 123 8" xfId="16885"/>
    <cellStyle name="Финансовый 2 123 9" xfId="18197"/>
    <cellStyle name="Финансовый 2 123 9 2" xfId="23704"/>
    <cellStyle name="Финансовый 2 123 9 3" xfId="27340"/>
    <cellStyle name="Финансовый 2 123 9 4" xfId="28777"/>
    <cellStyle name="Финансовый 2 123 9 5" xfId="30083"/>
    <cellStyle name="Финансовый 2 123 9 6" xfId="35290"/>
    <cellStyle name="Финансовый 2 123 9 7" xfId="36626"/>
    <cellStyle name="Финансовый 2 124" xfId="32"/>
    <cellStyle name="Финансовый 2 124 2" xfId="424"/>
    <cellStyle name="Финансовый 2 124 2 2" xfId="7794"/>
    <cellStyle name="Финансовый 2 124 2 3" xfId="10332"/>
    <cellStyle name="Финансовый 2 124 3" xfId="1398"/>
    <cellStyle name="Финансовый 2 124 3 2" xfId="8060"/>
    <cellStyle name="Финансовый 2 124 3 2 2" xfId="13714"/>
    <cellStyle name="Финансовый 2 124 3 2 3" xfId="14608"/>
    <cellStyle name="Финансовый 2 124 3 2 3 2" xfId="16372"/>
    <cellStyle name="Финансовый 2 124 3 2 3 3" xfId="20355"/>
    <cellStyle name="Финансовый 2 124 3 2 3 4" xfId="21755"/>
    <cellStyle name="Финансовый 2 124 3 2 3 5" xfId="26168"/>
    <cellStyle name="Финансовый 2 124 3 2 3 6" xfId="27076"/>
    <cellStyle name="Финансовый 2 124 3 2 3 7" xfId="21585"/>
    <cellStyle name="Финансовый 2 124 3 2 3 8" xfId="33528"/>
    <cellStyle name="Финансовый 2 124 3 2 3 9" xfId="32438"/>
    <cellStyle name="Финансовый 2 124 3 2 4" xfId="17280"/>
    <cellStyle name="Финансовый 2 124 3 2 5" xfId="18592"/>
    <cellStyle name="Финансовый 2 124 3 2 5 2" xfId="21177"/>
    <cellStyle name="Финансовый 2 124 3 2 5 3" xfId="27735"/>
    <cellStyle name="Финансовый 2 124 3 2 5 4" xfId="29172"/>
    <cellStyle name="Финансовый 2 124 3 2 5 5" xfId="30478"/>
    <cellStyle name="Финансовый 2 124 3 2 5 6" xfId="34895"/>
    <cellStyle name="Финансовый 2 124 3 2 5 7" xfId="36231"/>
    <cellStyle name="Финансовый 2 124 3 3" xfId="12566"/>
    <cellStyle name="Финансовый 2 124 3 3 2" xfId="13066"/>
    <cellStyle name="Финансовый 2 124 3 3 3" xfId="15256"/>
    <cellStyle name="Финансовый 2 124 3 3 3 2" xfId="15724"/>
    <cellStyle name="Финансовый 2 124 3 3 3 3" xfId="19707"/>
    <cellStyle name="Финансовый 2 124 3 3 3 4" xfId="24200"/>
    <cellStyle name="Финансовый 2 124 3 3 3 5" xfId="20923"/>
    <cellStyle name="Финансовый 2 124 3 3 3 6" xfId="23483"/>
    <cellStyle name="Финансовый 2 124 3 3 3 7" xfId="22178"/>
    <cellStyle name="Финансовый 2 124 3 3 3 8" xfId="32880"/>
    <cellStyle name="Финансовый 2 124 3 3 3 9" xfId="32372"/>
    <cellStyle name="Финансовый 2 124 3 3 4" xfId="17928"/>
    <cellStyle name="Финансовый 2 124 3 3 5" xfId="19240"/>
    <cellStyle name="Финансовый 2 124 3 3 5 2" xfId="21632"/>
    <cellStyle name="Финансовый 2 124 3 3 5 3" xfId="28383"/>
    <cellStyle name="Финансовый 2 124 3 3 5 4" xfId="29820"/>
    <cellStyle name="Финансовый 2 124 3 3 5 5" xfId="31126"/>
    <cellStyle name="Финансовый 2 124 3 3 5 6" xfId="34247"/>
    <cellStyle name="Финансовый 2 124 3 3 5 7" xfId="35583"/>
    <cellStyle name="Финансовый 2 124 4" xfId="9942"/>
    <cellStyle name="Финансовый 2 124 4 2" xfId="13460"/>
    <cellStyle name="Финансовый 2 124 4 3" xfId="14862"/>
    <cellStyle name="Финансовый 2 124 4 3 2" xfId="16118"/>
    <cellStyle name="Финансовый 2 124 4 3 3" xfId="20101"/>
    <cellStyle name="Финансовый 2 124 4 3 4" xfId="21374"/>
    <cellStyle name="Финансовый 2 124 4 3 5" xfId="26200"/>
    <cellStyle name="Финансовый 2 124 4 3 6" xfId="22780"/>
    <cellStyle name="Финансовый 2 124 4 3 7" xfId="26742"/>
    <cellStyle name="Финансовый 2 124 4 3 8" xfId="33274"/>
    <cellStyle name="Финансовый 2 124 4 3 9" xfId="32227"/>
    <cellStyle name="Финансовый 2 124 4 4" xfId="17534"/>
    <cellStyle name="Финансовый 2 124 4 5" xfId="18846"/>
    <cellStyle name="Финансовый 2 124 4 5 2" xfId="22773"/>
    <cellStyle name="Финансовый 2 124 4 5 3" xfId="27989"/>
    <cellStyle name="Финансовый 2 124 4 5 4" xfId="29426"/>
    <cellStyle name="Финансовый 2 124 4 5 5" xfId="30732"/>
    <cellStyle name="Финансовый 2 124 4 5 6" xfId="34641"/>
    <cellStyle name="Финансовый 2 124 4 5 7" xfId="35977"/>
    <cellStyle name="Финансовый 2 124 5" xfId="11283"/>
    <cellStyle name="Финансовый 2 124 6" xfId="14108"/>
    <cellStyle name="Финансовый 2 124 7" xfId="14214"/>
    <cellStyle name="Финансовый 2 124 7 2" xfId="16766"/>
    <cellStyle name="Финансовый 2 124 7 3" xfId="20749"/>
    <cellStyle name="Финансовый 2 124 7 4" xfId="25146"/>
    <cellStyle name="Финансовый 2 124 7 5" xfId="23913"/>
    <cellStyle name="Финансовый 2 124 7 6" xfId="20824"/>
    <cellStyle name="Финансовый 2 124 7 7" xfId="20893"/>
    <cellStyle name="Финансовый 2 124 7 8" xfId="33922"/>
    <cellStyle name="Финансовый 2 124 7 9" xfId="32210"/>
    <cellStyle name="Финансовый 2 124 8" xfId="16886"/>
    <cellStyle name="Финансовый 2 124 9" xfId="18198"/>
    <cellStyle name="Финансовый 2 124 9 2" xfId="23502"/>
    <cellStyle name="Финансовый 2 124 9 3" xfId="27341"/>
    <cellStyle name="Финансовый 2 124 9 4" xfId="28778"/>
    <cellStyle name="Финансовый 2 124 9 5" xfId="30084"/>
    <cellStyle name="Финансовый 2 124 9 6" xfId="35289"/>
    <cellStyle name="Финансовый 2 124 9 7" xfId="36625"/>
    <cellStyle name="Финансовый 2 125" xfId="33"/>
    <cellStyle name="Финансовый 2 125 2" xfId="425"/>
    <cellStyle name="Финансовый 2 125 2 2" xfId="8286"/>
    <cellStyle name="Финансовый 2 125 2 3" xfId="10333"/>
    <cellStyle name="Финансовый 2 125 3" xfId="1399"/>
    <cellStyle name="Финансовый 2 125 3 2" xfId="8147"/>
    <cellStyle name="Финансовый 2 125 3 2 2" xfId="13677"/>
    <cellStyle name="Финансовый 2 125 3 2 3" xfId="14645"/>
    <cellStyle name="Финансовый 2 125 3 2 3 2" xfId="16335"/>
    <cellStyle name="Финансовый 2 125 3 2 3 3" xfId="20318"/>
    <cellStyle name="Финансовый 2 125 3 2 3 4" xfId="22602"/>
    <cellStyle name="Финансовый 2 125 3 2 3 5" xfId="21239"/>
    <cellStyle name="Финансовый 2 125 3 2 3 6" xfId="26055"/>
    <cellStyle name="Финансовый 2 125 3 2 3 7" xfId="21947"/>
    <cellStyle name="Финансовый 2 125 3 2 3 8" xfId="33491"/>
    <cellStyle name="Финансовый 2 125 3 2 3 9" xfId="32253"/>
    <cellStyle name="Финансовый 2 125 3 2 4" xfId="17317"/>
    <cellStyle name="Финансовый 2 125 3 2 5" xfId="18629"/>
    <cellStyle name="Финансовый 2 125 3 2 5 2" xfId="24130"/>
    <cellStyle name="Финансовый 2 125 3 2 5 3" xfId="27772"/>
    <cellStyle name="Финансовый 2 125 3 2 5 4" xfId="29209"/>
    <cellStyle name="Финансовый 2 125 3 2 5 5" xfId="30515"/>
    <cellStyle name="Финансовый 2 125 3 2 5 6" xfId="34858"/>
    <cellStyle name="Финансовый 2 125 3 2 5 7" xfId="36194"/>
    <cellStyle name="Финансовый 2 125 3 3" xfId="12603"/>
    <cellStyle name="Финансовый 2 125 3 3 2" xfId="13029"/>
    <cellStyle name="Финансовый 2 125 3 3 3" xfId="15293"/>
    <cellStyle name="Финансовый 2 125 3 3 3 2" xfId="15687"/>
    <cellStyle name="Финансовый 2 125 3 3 3 3" xfId="19670"/>
    <cellStyle name="Финансовый 2 125 3 3 3 4" xfId="24746"/>
    <cellStyle name="Финансовый 2 125 3 3 3 5" xfId="25593"/>
    <cellStyle name="Финансовый 2 125 3 3 3 6" xfId="26098"/>
    <cellStyle name="Финансовый 2 125 3 3 3 7" xfId="21613"/>
    <cellStyle name="Финансовый 2 125 3 3 3 8" xfId="32843"/>
    <cellStyle name="Финансовый 2 125 3 3 3 9" xfId="31895"/>
    <cellStyle name="Финансовый 2 125 3 3 4" xfId="17965"/>
    <cellStyle name="Финансовый 2 125 3 3 5" xfId="19277"/>
    <cellStyle name="Финансовый 2 125 3 3 5 2" xfId="21473"/>
    <cellStyle name="Финансовый 2 125 3 3 5 3" xfId="28420"/>
    <cellStyle name="Финансовый 2 125 3 3 5 4" xfId="29857"/>
    <cellStyle name="Финансовый 2 125 3 3 5 5" xfId="31163"/>
    <cellStyle name="Финансовый 2 125 3 3 5 6" xfId="34210"/>
    <cellStyle name="Финансовый 2 125 3 3 5 7" xfId="35546"/>
    <cellStyle name="Финансовый 2 125 4" xfId="9943"/>
    <cellStyle name="Финансовый 2 125 4 2" xfId="13459"/>
    <cellStyle name="Финансовый 2 125 4 3" xfId="14863"/>
    <cellStyle name="Финансовый 2 125 4 3 2" xfId="16117"/>
    <cellStyle name="Финансовый 2 125 4 3 3" xfId="20100"/>
    <cellStyle name="Финансовый 2 125 4 3 4" xfId="24750"/>
    <cellStyle name="Финансовый 2 125 4 3 5" xfId="22674"/>
    <cellStyle name="Финансовый 2 125 4 3 6" xfId="24036"/>
    <cellStyle name="Финансовый 2 125 4 3 7" xfId="26090"/>
    <cellStyle name="Финансовый 2 125 4 3 8" xfId="33273"/>
    <cellStyle name="Финансовый 2 125 4 3 9" xfId="32215"/>
    <cellStyle name="Финансовый 2 125 4 4" xfId="17535"/>
    <cellStyle name="Финансовый 2 125 4 5" xfId="18847"/>
    <cellStyle name="Финансовый 2 125 4 5 2" xfId="22714"/>
    <cellStyle name="Финансовый 2 125 4 5 3" xfId="27990"/>
    <cellStyle name="Финансовый 2 125 4 5 4" xfId="29427"/>
    <cellStyle name="Финансовый 2 125 4 5 5" xfId="30733"/>
    <cellStyle name="Финансовый 2 125 4 5 6" xfId="34640"/>
    <cellStyle name="Финансовый 2 125 4 5 7" xfId="35976"/>
    <cellStyle name="Финансовый 2 125 5" xfId="11284"/>
    <cellStyle name="Финансовый 2 125 6" xfId="14107"/>
    <cellStyle name="Финансовый 2 125 7" xfId="14215"/>
    <cellStyle name="Финансовый 2 125 7 2" xfId="16765"/>
    <cellStyle name="Финансовый 2 125 7 3" xfId="20748"/>
    <cellStyle name="Финансовый 2 125 7 4" xfId="21490"/>
    <cellStyle name="Финансовый 2 125 7 5" xfId="26858"/>
    <cellStyle name="Финансовый 2 125 7 6" xfId="24787"/>
    <cellStyle name="Финансовый 2 125 7 7" xfId="24838"/>
    <cellStyle name="Финансовый 2 125 7 8" xfId="33921"/>
    <cellStyle name="Финансовый 2 125 7 9" xfId="32312"/>
    <cellStyle name="Финансовый 2 125 8" xfId="16887"/>
    <cellStyle name="Финансовый 2 125 9" xfId="18199"/>
    <cellStyle name="Финансовый 2 125 9 2" xfId="23291"/>
    <cellStyle name="Финансовый 2 125 9 3" xfId="27342"/>
    <cellStyle name="Финансовый 2 125 9 4" xfId="28779"/>
    <cellStyle name="Финансовый 2 125 9 5" xfId="30085"/>
    <cellStyle name="Финансовый 2 125 9 6" xfId="35288"/>
    <cellStyle name="Финансовый 2 125 9 7" xfId="36624"/>
    <cellStyle name="Финансовый 2 126" xfId="34"/>
    <cellStyle name="Финансовый 2 126 2" xfId="426"/>
    <cellStyle name="Финансовый 2 126 2 2" xfId="8124"/>
    <cellStyle name="Финансовый 2 126 2 3" xfId="10334"/>
    <cellStyle name="Финансовый 2 126 3" xfId="1400"/>
    <cellStyle name="Финансовый 2 126 3 2" xfId="7801"/>
    <cellStyle name="Финансовый 2 126 3 2 2" xfId="13767"/>
    <cellStyle name="Финансовый 2 126 3 2 3" xfId="14555"/>
    <cellStyle name="Финансовый 2 126 3 2 3 2" xfId="16425"/>
    <cellStyle name="Финансовый 2 126 3 2 3 3" xfId="20408"/>
    <cellStyle name="Финансовый 2 126 3 2 3 4" xfId="22300"/>
    <cellStyle name="Финансовый 2 126 3 2 3 5" xfId="24568"/>
    <cellStyle name="Финансовый 2 126 3 2 3 6" xfId="24620"/>
    <cellStyle name="Финансовый 2 126 3 2 3 7" xfId="28713"/>
    <cellStyle name="Финансовый 2 126 3 2 3 8" xfId="33581"/>
    <cellStyle name="Финансовый 2 126 3 2 3 9" xfId="31684"/>
    <cellStyle name="Финансовый 2 126 3 2 4" xfId="17227"/>
    <cellStyle name="Финансовый 2 126 3 2 5" xfId="18539"/>
    <cellStyle name="Финансовый 2 126 3 2 5 2" xfId="23392"/>
    <cellStyle name="Финансовый 2 126 3 2 5 3" xfId="27682"/>
    <cellStyle name="Финансовый 2 126 3 2 5 4" xfId="29119"/>
    <cellStyle name="Финансовый 2 126 3 2 5 5" xfId="30425"/>
    <cellStyle name="Финансовый 2 126 3 2 5 6" xfId="34948"/>
    <cellStyle name="Финансовый 2 126 3 2 5 7" xfId="36284"/>
    <cellStyle name="Финансовый 2 126 3 3" xfId="12513"/>
    <cellStyle name="Финансовый 2 126 3 3 2" xfId="13119"/>
    <cellStyle name="Финансовый 2 126 3 3 3" xfId="15203"/>
    <cellStyle name="Финансовый 2 126 3 3 3 2" xfId="15777"/>
    <cellStyle name="Финансовый 2 126 3 3 3 3" xfId="19760"/>
    <cellStyle name="Финансовый 2 126 3 3 3 4" xfId="22067"/>
    <cellStyle name="Финансовый 2 126 3 3 3 5" xfId="23683"/>
    <cellStyle name="Финансовый 2 126 3 3 3 6" xfId="23129"/>
    <cellStyle name="Финансовый 2 126 3 3 3 7" xfId="21520"/>
    <cellStyle name="Финансовый 2 126 3 3 3 8" xfId="32933"/>
    <cellStyle name="Финансовый 2 126 3 3 3 9" xfId="31920"/>
    <cellStyle name="Финансовый 2 126 3 3 4" xfId="17875"/>
    <cellStyle name="Финансовый 2 126 3 3 5" xfId="19187"/>
    <cellStyle name="Финансовый 2 126 3 3 5 2" xfId="21152"/>
    <cellStyle name="Финансовый 2 126 3 3 5 3" xfId="28330"/>
    <cellStyle name="Финансовый 2 126 3 3 5 4" xfId="29767"/>
    <cellStyle name="Финансовый 2 126 3 3 5 5" xfId="31073"/>
    <cellStyle name="Финансовый 2 126 3 3 5 6" xfId="34300"/>
    <cellStyle name="Финансовый 2 126 3 3 5 7" xfId="35636"/>
    <cellStyle name="Финансовый 2 126 4" xfId="9944"/>
    <cellStyle name="Финансовый 2 126 4 2" xfId="13458"/>
    <cellStyle name="Финансовый 2 126 4 3" xfId="14864"/>
    <cellStyle name="Финансовый 2 126 4 3 2" xfId="16116"/>
    <cellStyle name="Финансовый 2 126 4 3 3" xfId="20099"/>
    <cellStyle name="Финансовый 2 126 4 3 4" xfId="24366"/>
    <cellStyle name="Финансовый 2 126 4 3 5" xfId="26642"/>
    <cellStyle name="Финансовый 2 126 4 3 6" xfId="24910"/>
    <cellStyle name="Финансовый 2 126 4 3 7" xfId="25119"/>
    <cellStyle name="Финансовый 2 126 4 3 8" xfId="33272"/>
    <cellStyle name="Финансовый 2 126 4 3 9" xfId="32235"/>
    <cellStyle name="Финансовый 2 126 4 4" xfId="17536"/>
    <cellStyle name="Финансовый 2 126 4 5" xfId="18848"/>
    <cellStyle name="Финансовый 2 126 4 5 2" xfId="22550"/>
    <cellStyle name="Финансовый 2 126 4 5 3" xfId="27991"/>
    <cellStyle name="Финансовый 2 126 4 5 4" xfId="29428"/>
    <cellStyle name="Финансовый 2 126 4 5 5" xfId="30734"/>
    <cellStyle name="Финансовый 2 126 4 5 6" xfId="34639"/>
    <cellStyle name="Финансовый 2 126 4 5 7" xfId="35975"/>
    <cellStyle name="Финансовый 2 126 5" xfId="11285"/>
    <cellStyle name="Финансовый 2 126 6" xfId="14106"/>
    <cellStyle name="Финансовый 2 126 7" xfId="14216"/>
    <cellStyle name="Финансовый 2 126 7 2" xfId="16764"/>
    <cellStyle name="Финансовый 2 126 7 3" xfId="20747"/>
    <cellStyle name="Финансовый 2 126 7 4" xfId="21316"/>
    <cellStyle name="Финансовый 2 126 7 5" xfId="21725"/>
    <cellStyle name="Финансовый 2 126 7 6" xfId="27096"/>
    <cellStyle name="Финансовый 2 126 7 7" xfId="24413"/>
    <cellStyle name="Финансовый 2 126 7 8" xfId="33920"/>
    <cellStyle name="Финансовый 2 126 7 9" xfId="32351"/>
    <cellStyle name="Финансовый 2 126 8" xfId="16888"/>
    <cellStyle name="Финансовый 2 126 9" xfId="18200"/>
    <cellStyle name="Финансовый 2 126 9 2" xfId="25335"/>
    <cellStyle name="Финансовый 2 126 9 3" xfId="27343"/>
    <cellStyle name="Финансовый 2 126 9 4" xfId="28780"/>
    <cellStyle name="Финансовый 2 126 9 5" xfId="30086"/>
    <cellStyle name="Финансовый 2 126 9 6" xfId="35287"/>
    <cellStyle name="Финансовый 2 126 9 7" xfId="36623"/>
    <cellStyle name="Финансовый 2 127" xfId="35"/>
    <cellStyle name="Финансовый 2 127 2" xfId="427"/>
    <cellStyle name="Финансовый 2 127 2 2" xfId="8058"/>
    <cellStyle name="Финансовый 2 127 2 3" xfId="10335"/>
    <cellStyle name="Финансовый 2 127 3" xfId="1401"/>
    <cellStyle name="Финансовый 2 127 3 2" xfId="7779"/>
    <cellStyle name="Финансовый 2 127 3 2 2" xfId="13779"/>
    <cellStyle name="Финансовый 2 127 3 2 3" xfId="14543"/>
    <cellStyle name="Финансовый 2 127 3 2 3 2" xfId="16437"/>
    <cellStyle name="Финансовый 2 127 3 2 3 3" xfId="20420"/>
    <cellStyle name="Финансовый 2 127 3 2 3 4" xfId="23660"/>
    <cellStyle name="Финансовый 2 127 3 2 3 5" xfId="25654"/>
    <cellStyle name="Финансовый 2 127 3 2 3 6" xfId="26679"/>
    <cellStyle name="Финансовый 2 127 3 2 3 7" xfId="23512"/>
    <cellStyle name="Финансовый 2 127 3 2 3 8" xfId="33593"/>
    <cellStyle name="Финансовый 2 127 3 2 3 9" xfId="32236"/>
    <cellStyle name="Финансовый 2 127 3 2 4" xfId="17215"/>
    <cellStyle name="Финансовый 2 127 3 2 5" xfId="18527"/>
    <cellStyle name="Финансовый 2 127 3 2 5 2" xfId="23292"/>
    <cellStyle name="Финансовый 2 127 3 2 5 3" xfId="27670"/>
    <cellStyle name="Финансовый 2 127 3 2 5 4" xfId="29107"/>
    <cellStyle name="Финансовый 2 127 3 2 5 5" xfId="30413"/>
    <cellStyle name="Финансовый 2 127 3 2 5 6" xfId="34960"/>
    <cellStyle name="Финансовый 2 127 3 2 5 7" xfId="36296"/>
    <cellStyle name="Финансовый 2 127 3 3" xfId="12501"/>
    <cellStyle name="Финансовый 2 127 3 3 2" xfId="13131"/>
    <cellStyle name="Финансовый 2 127 3 3 3" xfId="15191"/>
    <cellStyle name="Финансовый 2 127 3 3 3 2" xfId="15789"/>
    <cellStyle name="Финансовый 2 127 3 3 3 3" xfId="19772"/>
    <cellStyle name="Финансовый 2 127 3 3 3 4" xfId="22381"/>
    <cellStyle name="Финансовый 2 127 3 3 3 5" xfId="24830"/>
    <cellStyle name="Финансовый 2 127 3 3 3 6" xfId="26017"/>
    <cellStyle name="Финансовый 2 127 3 3 3 7" xfId="25760"/>
    <cellStyle name="Финансовый 2 127 3 3 3 8" xfId="32945"/>
    <cellStyle name="Финансовый 2 127 3 3 3 9" xfId="32560"/>
    <cellStyle name="Финансовый 2 127 3 3 4" xfId="17863"/>
    <cellStyle name="Финансовый 2 127 3 3 5" xfId="19175"/>
    <cellStyle name="Финансовый 2 127 3 3 5 2" xfId="24170"/>
    <cellStyle name="Финансовый 2 127 3 3 5 3" xfId="28318"/>
    <cellStyle name="Финансовый 2 127 3 3 5 4" xfId="29755"/>
    <cellStyle name="Финансовый 2 127 3 3 5 5" xfId="31061"/>
    <cellStyle name="Финансовый 2 127 3 3 5 6" xfId="34312"/>
    <cellStyle name="Финансовый 2 127 3 3 5 7" xfId="35648"/>
    <cellStyle name="Финансовый 2 127 4" xfId="9945"/>
    <cellStyle name="Финансовый 2 127 4 2" xfId="13457"/>
    <cellStyle name="Финансовый 2 127 4 3" xfId="14865"/>
    <cellStyle name="Финансовый 2 127 4 3 2" xfId="16115"/>
    <cellStyle name="Финансовый 2 127 4 3 3" xfId="20098"/>
    <cellStyle name="Финансовый 2 127 4 3 4" xfId="21002"/>
    <cellStyle name="Финансовый 2 127 4 3 5" xfId="26648"/>
    <cellStyle name="Финансовый 2 127 4 3 6" xfId="22499"/>
    <cellStyle name="Финансовый 2 127 4 3 7" xfId="26851"/>
    <cellStyle name="Финансовый 2 127 4 3 8" xfId="33271"/>
    <cellStyle name="Финансовый 2 127 4 3 9" xfId="32422"/>
    <cellStyle name="Финансовый 2 127 4 4" xfId="17537"/>
    <cellStyle name="Финансовый 2 127 4 5" xfId="18849"/>
    <cellStyle name="Финансовый 2 127 4 5 2" xfId="22497"/>
    <cellStyle name="Финансовый 2 127 4 5 3" xfId="27992"/>
    <cellStyle name="Финансовый 2 127 4 5 4" xfId="29429"/>
    <cellStyle name="Финансовый 2 127 4 5 5" xfId="30735"/>
    <cellStyle name="Финансовый 2 127 4 5 6" xfId="34638"/>
    <cellStyle name="Финансовый 2 127 4 5 7" xfId="35974"/>
    <cellStyle name="Финансовый 2 127 5" xfId="11286"/>
    <cellStyle name="Финансовый 2 127 6" xfId="14105"/>
    <cellStyle name="Финансовый 2 127 7" xfId="14217"/>
    <cellStyle name="Финансовый 2 127 7 2" xfId="16763"/>
    <cellStyle name="Финансовый 2 127 7 3" xfId="20746"/>
    <cellStyle name="Финансовый 2 127 7 4" xfId="22827"/>
    <cellStyle name="Финансовый 2 127 7 5" xfId="22009"/>
    <cellStyle name="Финансовый 2 127 7 6" xfId="25158"/>
    <cellStyle name="Финансовый 2 127 7 7" xfId="25512"/>
    <cellStyle name="Финансовый 2 127 7 8" xfId="33919"/>
    <cellStyle name="Финансовый 2 127 7 9" xfId="32414"/>
    <cellStyle name="Финансовый 2 127 8" xfId="16889"/>
    <cellStyle name="Финансовый 2 127 9" xfId="18201"/>
    <cellStyle name="Финансовый 2 127 9 2" xfId="23117"/>
    <cellStyle name="Финансовый 2 127 9 3" xfId="27344"/>
    <cellStyle name="Финансовый 2 127 9 4" xfId="28781"/>
    <cellStyle name="Финансовый 2 127 9 5" xfId="30087"/>
    <cellStyle name="Финансовый 2 127 9 6" xfId="35286"/>
    <cellStyle name="Финансовый 2 127 9 7" xfId="36622"/>
    <cellStyle name="Финансовый 2 128" xfId="36"/>
    <cellStyle name="Финансовый 2 128 2" xfId="428"/>
    <cellStyle name="Финансовый 2 128 2 2" xfId="7753"/>
    <cellStyle name="Финансовый 2 128 2 3" xfId="10336"/>
    <cellStyle name="Финансовый 2 128 3" xfId="1402"/>
    <cellStyle name="Финансовый 2 128 3 2" xfId="8035"/>
    <cellStyle name="Финансовый 2 128 3 2 2" xfId="13720"/>
    <cellStyle name="Финансовый 2 128 3 2 3" xfId="14602"/>
    <cellStyle name="Финансовый 2 128 3 2 3 2" xfId="16378"/>
    <cellStyle name="Финансовый 2 128 3 2 3 3" xfId="20361"/>
    <cellStyle name="Финансовый 2 128 3 2 3 4" xfId="21064"/>
    <cellStyle name="Финансовый 2 128 3 2 3 5" xfId="23930"/>
    <cellStyle name="Финансовый 2 128 3 2 3 6" xfId="25374"/>
    <cellStyle name="Финансовый 2 128 3 2 3 7" xfId="22886"/>
    <cellStyle name="Финансовый 2 128 3 2 3 8" xfId="33534"/>
    <cellStyle name="Финансовый 2 128 3 2 3 9" xfId="32048"/>
    <cellStyle name="Финансовый 2 128 3 2 4" xfId="17274"/>
    <cellStyle name="Финансовый 2 128 3 2 5" xfId="18586"/>
    <cellStyle name="Финансовый 2 128 3 2 5 2" xfId="23527"/>
    <cellStyle name="Финансовый 2 128 3 2 5 3" xfId="27729"/>
    <cellStyle name="Финансовый 2 128 3 2 5 4" xfId="29166"/>
    <cellStyle name="Финансовый 2 128 3 2 5 5" xfId="30472"/>
    <cellStyle name="Финансовый 2 128 3 2 5 6" xfId="34901"/>
    <cellStyle name="Финансовый 2 128 3 2 5 7" xfId="36237"/>
    <cellStyle name="Финансовый 2 128 3 3" xfId="12560"/>
    <cellStyle name="Финансовый 2 128 3 3 2" xfId="13072"/>
    <cellStyle name="Финансовый 2 128 3 3 3" xfId="15250"/>
    <cellStyle name="Финансовый 2 128 3 3 3 2" xfId="15730"/>
    <cellStyle name="Финансовый 2 128 3 3 3 3" xfId="19713"/>
    <cellStyle name="Финансовый 2 128 3 3 3 4" xfId="23287"/>
    <cellStyle name="Финансовый 2 128 3 3 3 5" xfId="26550"/>
    <cellStyle name="Финансовый 2 128 3 3 3 6" xfId="27002"/>
    <cellStyle name="Финансовый 2 128 3 3 3 7" xfId="22740"/>
    <cellStyle name="Финансовый 2 128 3 3 3 8" xfId="32886"/>
    <cellStyle name="Финансовый 2 128 3 3 3 9" xfId="32593"/>
    <cellStyle name="Финансовый 2 128 3 3 4" xfId="17922"/>
    <cellStyle name="Финансовый 2 128 3 3 5" xfId="19234"/>
    <cellStyle name="Финансовый 2 128 3 3 5 2" xfId="20993"/>
    <cellStyle name="Финансовый 2 128 3 3 5 3" xfId="28377"/>
    <cellStyle name="Финансовый 2 128 3 3 5 4" xfId="29814"/>
    <cellStyle name="Финансовый 2 128 3 3 5 5" xfId="31120"/>
    <cellStyle name="Финансовый 2 128 3 3 5 6" xfId="34253"/>
    <cellStyle name="Финансовый 2 128 3 3 5 7" xfId="35589"/>
    <cellStyle name="Финансовый 2 128 4" xfId="9946"/>
    <cellStyle name="Финансовый 2 128 4 2" xfId="13456"/>
    <cellStyle name="Финансовый 2 128 4 3" xfId="14866"/>
    <cellStyle name="Финансовый 2 128 4 3 2" xfId="16114"/>
    <cellStyle name="Финансовый 2 128 4 3 3" xfId="20097"/>
    <cellStyle name="Финансовый 2 128 4 3 4" xfId="24857"/>
    <cellStyle name="Финансовый 2 128 4 3 5" xfId="25472"/>
    <cellStyle name="Финансовый 2 128 4 3 6" xfId="26935"/>
    <cellStyle name="Финансовый 2 128 4 3 7" xfId="23128"/>
    <cellStyle name="Финансовый 2 128 4 3 8" xfId="33270"/>
    <cellStyle name="Финансовый 2 128 4 3 9" xfId="31523"/>
    <cellStyle name="Финансовый 2 128 4 4" xfId="17538"/>
    <cellStyle name="Финансовый 2 128 4 5" xfId="18850"/>
    <cellStyle name="Финансовый 2 128 4 5 2" xfId="22447"/>
    <cellStyle name="Финансовый 2 128 4 5 3" xfId="27993"/>
    <cellStyle name="Финансовый 2 128 4 5 4" xfId="29430"/>
    <cellStyle name="Финансовый 2 128 4 5 5" xfId="30736"/>
    <cellStyle name="Финансовый 2 128 4 5 6" xfId="34637"/>
    <cellStyle name="Финансовый 2 128 4 5 7" xfId="35973"/>
    <cellStyle name="Финансовый 2 128 5" xfId="11287"/>
    <cellStyle name="Финансовый 2 128 6" xfId="14104"/>
    <cellStyle name="Финансовый 2 128 7" xfId="14218"/>
    <cellStyle name="Финансовый 2 128 7 2" xfId="16762"/>
    <cellStyle name="Финансовый 2 128 7 3" xfId="20745"/>
    <cellStyle name="Финансовый 2 128 7 4" xfId="22770"/>
    <cellStyle name="Финансовый 2 128 7 5" xfId="26060"/>
    <cellStyle name="Финансовый 2 128 7 6" xfId="25595"/>
    <cellStyle name="Финансовый 2 128 7 7" xfId="21894"/>
    <cellStyle name="Финансовый 2 128 7 8" xfId="33918"/>
    <cellStyle name="Финансовый 2 128 7 9" xfId="32498"/>
    <cellStyle name="Финансовый 2 128 8" xfId="16890"/>
    <cellStyle name="Финансовый 2 128 9" xfId="18202"/>
    <cellStyle name="Финансовый 2 128 9 2" xfId="21546"/>
    <cellStyle name="Финансовый 2 128 9 3" xfId="27345"/>
    <cellStyle name="Финансовый 2 128 9 4" xfId="28782"/>
    <cellStyle name="Финансовый 2 128 9 5" xfId="30088"/>
    <cellStyle name="Финансовый 2 128 9 6" xfId="35285"/>
    <cellStyle name="Финансовый 2 128 9 7" xfId="36621"/>
    <cellStyle name="Финансовый 2 129" xfId="37"/>
    <cellStyle name="Финансовый 2 129 2" xfId="429"/>
    <cellStyle name="Финансовый 2 129 2 2" xfId="8309"/>
    <cellStyle name="Финансовый 2 129 2 3" xfId="10337"/>
    <cellStyle name="Финансовый 2 129 3" xfId="1403"/>
    <cellStyle name="Финансовый 2 129 3 2" xfId="8199"/>
    <cellStyle name="Финансовый 2 129 3 2 2" xfId="13661"/>
    <cellStyle name="Финансовый 2 129 3 2 3" xfId="14661"/>
    <cellStyle name="Финансовый 2 129 3 2 3 2" xfId="16319"/>
    <cellStyle name="Финансовый 2 129 3 2 3 3" xfId="20302"/>
    <cellStyle name="Финансовый 2 129 3 2 3 4" xfId="21764"/>
    <cellStyle name="Финансовый 2 129 3 2 3 5" xfId="27133"/>
    <cellStyle name="Финансовый 2 129 3 2 3 6" xfId="27153"/>
    <cellStyle name="Финансовый 2 129 3 2 3 7" xfId="26864"/>
    <cellStyle name="Финансовый 2 129 3 2 3 8" xfId="33475"/>
    <cellStyle name="Финансовый 2 129 3 2 3 9" xfId="32474"/>
    <cellStyle name="Финансовый 2 129 3 2 4" xfId="17333"/>
    <cellStyle name="Финансовый 2 129 3 2 5" xfId="18645"/>
    <cellStyle name="Финансовый 2 129 3 2 5 2" xfId="22409"/>
    <cellStyle name="Финансовый 2 129 3 2 5 3" xfId="27788"/>
    <cellStyle name="Финансовый 2 129 3 2 5 4" xfId="29225"/>
    <cellStyle name="Финансовый 2 129 3 2 5 5" xfId="30531"/>
    <cellStyle name="Финансовый 2 129 3 2 5 6" xfId="34842"/>
    <cellStyle name="Финансовый 2 129 3 2 5 7" xfId="36178"/>
    <cellStyle name="Финансовый 2 129 3 3" xfId="12619"/>
    <cellStyle name="Финансовый 2 129 3 3 2" xfId="13013"/>
    <cellStyle name="Финансовый 2 129 3 3 3" xfId="15309"/>
    <cellStyle name="Финансовый 2 129 3 3 3 2" xfId="15671"/>
    <cellStyle name="Финансовый 2 129 3 3 3 3" xfId="19654"/>
    <cellStyle name="Финансовый 2 129 3 3 3 4" xfId="22527"/>
    <cellStyle name="Финансовый 2 129 3 3 3 5" xfId="23866"/>
    <cellStyle name="Финансовый 2 129 3 3 3 6" xfId="26656"/>
    <cellStyle name="Финансовый 2 129 3 3 3 7" xfId="25028"/>
    <cellStyle name="Финансовый 2 129 3 3 3 8" xfId="32827"/>
    <cellStyle name="Финансовый 2 129 3 3 3 9" xfId="32220"/>
    <cellStyle name="Финансовый 2 129 3 3 4" xfId="17981"/>
    <cellStyle name="Финансовый 2 129 3 3 5" xfId="19293"/>
    <cellStyle name="Финансовый 2 129 3 3 5 2" xfId="22670"/>
    <cellStyle name="Финансовый 2 129 3 3 5 3" xfId="28436"/>
    <cellStyle name="Финансовый 2 129 3 3 5 4" xfId="29873"/>
    <cellStyle name="Финансовый 2 129 3 3 5 5" xfId="31179"/>
    <cellStyle name="Финансовый 2 129 3 3 5 6" xfId="34194"/>
    <cellStyle name="Финансовый 2 129 3 3 5 7" xfId="35530"/>
    <cellStyle name="Финансовый 2 129 4" xfId="9947"/>
    <cellStyle name="Финансовый 2 129 4 2" xfId="13455"/>
    <cellStyle name="Финансовый 2 129 4 3" xfId="14867"/>
    <cellStyle name="Финансовый 2 129 4 3 2" xfId="16113"/>
    <cellStyle name="Финансовый 2 129 4 3 3" xfId="20096"/>
    <cellStyle name="Финансовый 2 129 4 3 4" xfId="24475"/>
    <cellStyle name="Финансовый 2 129 4 3 5" xfId="26965"/>
    <cellStyle name="Финансовый 2 129 4 3 6" xfId="22277"/>
    <cellStyle name="Финансовый 2 129 4 3 7" xfId="26444"/>
    <cellStyle name="Финансовый 2 129 4 3 8" xfId="33269"/>
    <cellStyle name="Финансовый 2 129 4 3 9" xfId="32507"/>
    <cellStyle name="Финансовый 2 129 4 4" xfId="17539"/>
    <cellStyle name="Финансовый 2 129 4 5" xfId="18851"/>
    <cellStyle name="Финансовый 2 129 4 5 2" xfId="22387"/>
    <cellStyle name="Финансовый 2 129 4 5 3" xfId="27994"/>
    <cellStyle name="Финансовый 2 129 4 5 4" xfId="29431"/>
    <cellStyle name="Финансовый 2 129 4 5 5" xfId="30737"/>
    <cellStyle name="Финансовый 2 129 4 5 6" xfId="34636"/>
    <cellStyle name="Финансовый 2 129 4 5 7" xfId="35972"/>
    <cellStyle name="Финансовый 2 129 5" xfId="11288"/>
    <cellStyle name="Финансовый 2 129 6" xfId="14103"/>
    <cellStyle name="Финансовый 2 129 7" xfId="14219"/>
    <cellStyle name="Финансовый 2 129 7 2" xfId="16761"/>
    <cellStyle name="Финансовый 2 129 7 3" xfId="20744"/>
    <cellStyle name="Финансовый 2 129 7 4" xfId="22711"/>
    <cellStyle name="Финансовый 2 129 7 5" xfId="26738"/>
    <cellStyle name="Финансовый 2 129 7 6" xfId="26116"/>
    <cellStyle name="Финансовый 2 129 7 7" xfId="26031"/>
    <cellStyle name="Финансовый 2 129 7 8" xfId="33917"/>
    <cellStyle name="Финансовый 2 129 7 9" xfId="31451"/>
    <cellStyle name="Финансовый 2 129 8" xfId="16891"/>
    <cellStyle name="Финансовый 2 129 9" xfId="18203"/>
    <cellStyle name="Финансовый 2 129 9 2" xfId="25193"/>
    <cellStyle name="Финансовый 2 129 9 3" xfId="27346"/>
    <cellStyle name="Финансовый 2 129 9 4" xfId="28783"/>
    <cellStyle name="Финансовый 2 129 9 5" xfId="30089"/>
    <cellStyle name="Финансовый 2 129 9 6" xfId="35284"/>
    <cellStyle name="Финансовый 2 129 9 7" xfId="36620"/>
    <cellStyle name="Финансовый 2 13" xfId="38"/>
    <cellStyle name="Финансовый 2 13 2" xfId="343"/>
    <cellStyle name="Финансовый 2 13 2 2" xfId="8047"/>
    <cellStyle name="Финансовый 2 13 2 3" xfId="10251"/>
    <cellStyle name="Финансовый 2 13 3" xfId="1279"/>
    <cellStyle name="Финансовый 2 13 3 2" xfId="8582"/>
    <cellStyle name="Финансовый 2 13 3 2 2" xfId="13629"/>
    <cellStyle name="Финансовый 2 13 3 2 3" xfId="14693"/>
    <cellStyle name="Финансовый 2 13 3 2 3 2" xfId="16287"/>
    <cellStyle name="Финансовый 2 13 3 2 3 3" xfId="20270"/>
    <cellStyle name="Финансовый 2 13 3 2 3 4" xfId="23943"/>
    <cellStyle name="Финансовый 2 13 3 2 3 5" xfId="26782"/>
    <cellStyle name="Финансовый 2 13 3 2 3 6" xfId="26234"/>
    <cellStyle name="Финансовый 2 13 3 2 3 7" xfId="23566"/>
    <cellStyle name="Финансовый 2 13 3 2 3 8" xfId="33443"/>
    <cellStyle name="Финансовый 2 13 3 2 3 9" xfId="32558"/>
    <cellStyle name="Финансовый 2 13 3 2 4" xfId="17365"/>
    <cellStyle name="Финансовый 2 13 3 2 5" xfId="18677"/>
    <cellStyle name="Финансовый 2 13 3 2 5 2" xfId="23369"/>
    <cellStyle name="Финансовый 2 13 3 2 5 3" xfId="27820"/>
    <cellStyle name="Финансовый 2 13 3 2 5 4" xfId="29257"/>
    <cellStyle name="Финансовый 2 13 3 2 5 5" xfId="30563"/>
    <cellStyle name="Финансовый 2 13 3 2 5 6" xfId="34810"/>
    <cellStyle name="Финансовый 2 13 3 2 5 7" xfId="36146"/>
    <cellStyle name="Финансовый 2 13 3 3" xfId="12651"/>
    <cellStyle name="Финансовый 2 13 3 3 2" xfId="12981"/>
    <cellStyle name="Финансовый 2 13 3 3 3" xfId="15341"/>
    <cellStyle name="Финансовый 2 13 3 3 3 2" xfId="15639"/>
    <cellStyle name="Финансовый 2 13 3 3 3 3" xfId="19622"/>
    <cellStyle name="Финансовый 2 13 3 3 3 4" xfId="22451"/>
    <cellStyle name="Финансовый 2 13 3 3 3 5" xfId="23270"/>
    <cellStyle name="Финансовый 2 13 3 3 3 6" xfId="27282"/>
    <cellStyle name="Финансовый 2 13 3 3 3 7" xfId="21170"/>
    <cellStyle name="Финансовый 2 13 3 3 3 8" xfId="32795"/>
    <cellStyle name="Финансовый 2 13 3 3 3 9" xfId="31702"/>
    <cellStyle name="Финансовый 2 13 3 3 4" xfId="18013"/>
    <cellStyle name="Финансовый 2 13 3 3 5" xfId="19325"/>
    <cellStyle name="Финансовый 2 13 3 3 5 2" xfId="24622"/>
    <cellStyle name="Финансовый 2 13 3 3 5 3" xfId="28468"/>
    <cellStyle name="Финансовый 2 13 3 3 5 4" xfId="29905"/>
    <cellStyle name="Финансовый 2 13 3 3 5 5" xfId="31211"/>
    <cellStyle name="Финансовый 2 13 3 3 5 6" xfId="34162"/>
    <cellStyle name="Финансовый 2 13 3 3 5 7" xfId="35498"/>
    <cellStyle name="Финансовый 2 13 4" xfId="9948"/>
    <cellStyle name="Финансовый 2 13 4 2" xfId="13454"/>
    <cellStyle name="Финансовый 2 13 4 3" xfId="14868"/>
    <cellStyle name="Финансовый 2 13 4 3 2" xfId="16112"/>
    <cellStyle name="Финансовый 2 13 4 3 3" xfId="20095"/>
    <cellStyle name="Финансовый 2 13 4 3 4" xfId="21123"/>
    <cellStyle name="Финансовый 2 13 4 3 5" xfId="27244"/>
    <cellStyle name="Финансовый 2 13 4 3 6" xfId="23174"/>
    <cellStyle name="Финансовый 2 13 4 3 7" xfId="26002"/>
    <cellStyle name="Финансовый 2 13 4 3 8" xfId="33268"/>
    <cellStyle name="Финансовый 2 13 4 3 9" xfId="31534"/>
    <cellStyle name="Финансовый 2 13 4 4" xfId="17540"/>
    <cellStyle name="Финансовый 2 13 4 5" xfId="18852"/>
    <cellStyle name="Финансовый 2 13 4 5 2" xfId="22323"/>
    <cellStyle name="Финансовый 2 13 4 5 3" xfId="27995"/>
    <cellStyle name="Финансовый 2 13 4 5 4" xfId="29432"/>
    <cellStyle name="Финансовый 2 13 4 5 5" xfId="30738"/>
    <cellStyle name="Финансовый 2 13 4 5 6" xfId="34635"/>
    <cellStyle name="Финансовый 2 13 4 5 7" xfId="35971"/>
    <cellStyle name="Финансовый 2 13 5" xfId="11164"/>
    <cellStyle name="Финансовый 2 13 6" xfId="14102"/>
    <cellStyle name="Финансовый 2 13 7" xfId="14161"/>
    <cellStyle name="Финансовый 2 13 7 2" xfId="16760"/>
    <cellStyle name="Финансовый 2 13 7 3" xfId="20743"/>
    <cellStyle name="Финансовый 2 13 7 4" xfId="23463"/>
    <cellStyle name="Финансовый 2 13 7 5" xfId="25493"/>
    <cellStyle name="Финансовый 2 13 7 6" xfId="24191"/>
    <cellStyle name="Финансовый 2 13 7 7" xfId="20918"/>
    <cellStyle name="Финансовый 2 13 7 8" xfId="33916"/>
    <cellStyle name="Финансовый 2 13 7 9" xfId="31531"/>
    <cellStyle name="Финансовый 2 13 8" xfId="14220"/>
    <cellStyle name="Финансовый 2 13 8 2" xfId="16892"/>
    <cellStyle name="Финансовый 2 13 8 3" xfId="20792"/>
    <cellStyle name="Финансовый 2 13 8 4" xfId="22547"/>
    <cellStyle name="Финансовый 2 13 8 5" xfId="25941"/>
    <cellStyle name="Финансовый 2 13 8 6" xfId="24928"/>
    <cellStyle name="Финансовый 2 13 8 7" xfId="21131"/>
    <cellStyle name="Финансовый 2 13 8 8" xfId="33965"/>
    <cellStyle name="Финансовый 2 13 8 9" xfId="35326"/>
    <cellStyle name="Финансовый 2 13 9" xfId="18204"/>
    <cellStyle name="Финансовый 2 13 9 2" xfId="21141"/>
    <cellStyle name="Финансовый 2 13 9 3" xfId="27347"/>
    <cellStyle name="Финансовый 2 13 9 4" xfId="28784"/>
    <cellStyle name="Финансовый 2 13 9 5" xfId="30090"/>
    <cellStyle name="Финансовый 2 13 9 6" xfId="35283"/>
    <cellStyle name="Финансовый 2 13 9 7" xfId="36619"/>
    <cellStyle name="Финансовый 2 130" xfId="39"/>
    <cellStyle name="Финансовый 2 130 2" xfId="430"/>
    <cellStyle name="Финансовый 2 130 2 2" xfId="8125"/>
    <cellStyle name="Финансовый 2 130 2 3" xfId="10338"/>
    <cellStyle name="Финансовый 2 130 3" xfId="1404"/>
    <cellStyle name="Финансовый 2 130 3 2" xfId="7828"/>
    <cellStyle name="Финансовый 2 130 3 2 2" xfId="13764"/>
    <cellStyle name="Финансовый 2 130 3 2 3" xfId="14558"/>
    <cellStyle name="Финансовый 2 130 3 2 3 2" xfId="16422"/>
    <cellStyle name="Финансовый 2 130 3 2 3 3" xfId="20405"/>
    <cellStyle name="Финансовый 2 130 3 2 3 4" xfId="22220"/>
    <cellStyle name="Финансовый 2 130 3 2 3 5" xfId="26185"/>
    <cellStyle name="Финансовый 2 130 3 2 3 6" xfId="21227"/>
    <cellStyle name="Финансовый 2 130 3 2 3 7" xfId="21887"/>
    <cellStyle name="Финансовый 2 130 3 2 3 8" xfId="33578"/>
    <cellStyle name="Финансовый 2 130 3 2 3 9" xfId="31794"/>
    <cellStyle name="Финансовый 2 130 3 2 4" xfId="17230"/>
    <cellStyle name="Финансовый 2 130 3 2 5" xfId="18542"/>
    <cellStyle name="Финансовый 2 130 3 2 5 2" xfId="22894"/>
    <cellStyle name="Финансовый 2 130 3 2 5 3" xfId="27685"/>
    <cellStyle name="Финансовый 2 130 3 2 5 4" xfId="29122"/>
    <cellStyle name="Финансовый 2 130 3 2 5 5" xfId="30428"/>
    <cellStyle name="Финансовый 2 130 3 2 5 6" xfId="34945"/>
    <cellStyle name="Финансовый 2 130 3 2 5 7" xfId="36281"/>
    <cellStyle name="Финансовый 2 130 3 3" xfId="12516"/>
    <cellStyle name="Финансовый 2 130 3 3 2" xfId="13116"/>
    <cellStyle name="Финансовый 2 130 3 3 3" xfId="15206"/>
    <cellStyle name="Финансовый 2 130 3 3 3 2" xfId="15774"/>
    <cellStyle name="Финансовый 2 130 3 3 3 3" xfId="19757"/>
    <cellStyle name="Финансовый 2 130 3 3 3 4" xfId="20950"/>
    <cellStyle name="Финансовый 2 130 3 3 3 5" xfId="24937"/>
    <cellStyle name="Финансовый 2 130 3 3 3 6" xfId="21104"/>
    <cellStyle name="Финансовый 2 130 3 3 3 7" xfId="26284"/>
    <cellStyle name="Финансовый 2 130 3 3 3 8" xfId="32930"/>
    <cellStyle name="Финансовый 2 130 3 3 3 9" xfId="31381"/>
    <cellStyle name="Финансовый 2 130 3 3 4" xfId="17878"/>
    <cellStyle name="Финансовый 2 130 3 3 5" xfId="19190"/>
    <cellStyle name="Финансовый 2 130 3 3 5 2" xfId="24176"/>
    <cellStyle name="Финансовый 2 130 3 3 5 3" xfId="28333"/>
    <cellStyle name="Финансовый 2 130 3 3 5 4" xfId="29770"/>
    <cellStyle name="Финансовый 2 130 3 3 5 5" xfId="31076"/>
    <cellStyle name="Финансовый 2 130 3 3 5 6" xfId="34297"/>
    <cellStyle name="Финансовый 2 130 3 3 5 7" xfId="35633"/>
    <cellStyle name="Финансовый 2 130 4" xfId="9949"/>
    <cellStyle name="Финансовый 2 130 4 2" xfId="13453"/>
    <cellStyle name="Финансовый 2 130 4 3" xfId="14869"/>
    <cellStyle name="Финансовый 2 130 4 3 2" xfId="16111"/>
    <cellStyle name="Финансовый 2 130 4 3 3" xfId="20094"/>
    <cellStyle name="Финансовый 2 130 4 3 4" xfId="24800"/>
    <cellStyle name="Финансовый 2 130 4 3 5" xfId="21780"/>
    <cellStyle name="Финансовый 2 130 4 3 6" xfId="26408"/>
    <cellStyle name="Финансовый 2 130 4 3 7" xfId="25176"/>
    <cellStyle name="Финансовый 2 130 4 3 8" xfId="33267"/>
    <cellStyle name="Финансовый 2 130 4 3 9" xfId="31514"/>
    <cellStyle name="Финансовый 2 130 4 4" xfId="17541"/>
    <cellStyle name="Финансовый 2 130 4 5" xfId="18853"/>
    <cellStyle name="Финансовый 2 130 4 5 2" xfId="22135"/>
    <cellStyle name="Финансовый 2 130 4 5 3" xfId="27996"/>
    <cellStyle name="Финансовый 2 130 4 5 4" xfId="29433"/>
    <cellStyle name="Финансовый 2 130 4 5 5" xfId="30739"/>
    <cellStyle name="Финансовый 2 130 4 5 6" xfId="34634"/>
    <cellStyle name="Финансовый 2 130 4 5 7" xfId="35970"/>
    <cellStyle name="Финансовый 2 130 5" xfId="11289"/>
    <cellStyle name="Финансовый 2 130 6" xfId="14101"/>
    <cellStyle name="Финансовый 2 130 7" xfId="14221"/>
    <cellStyle name="Финансовый 2 130 7 2" xfId="16759"/>
    <cellStyle name="Финансовый 2 130 7 3" xfId="20742"/>
    <cellStyle name="Финансовый 2 130 7 4" xfId="22495"/>
    <cellStyle name="Финансовый 2 130 7 5" xfId="21258"/>
    <cellStyle name="Финансовый 2 130 7 6" xfId="23471"/>
    <cellStyle name="Финансовый 2 130 7 7" xfId="26750"/>
    <cellStyle name="Финансовый 2 130 7 8" xfId="33915"/>
    <cellStyle name="Финансовый 2 130 7 9" xfId="32547"/>
    <cellStyle name="Финансовый 2 130 8" xfId="16893"/>
    <cellStyle name="Финансовый 2 130 9" xfId="18205"/>
    <cellStyle name="Финансовый 2 130 9 2" xfId="24780"/>
    <cellStyle name="Финансовый 2 130 9 3" xfId="27348"/>
    <cellStyle name="Финансовый 2 130 9 4" xfId="28785"/>
    <cellStyle name="Финансовый 2 130 9 5" xfId="30091"/>
    <cellStyle name="Финансовый 2 130 9 6" xfId="35282"/>
    <cellStyle name="Финансовый 2 130 9 7" xfId="36618"/>
    <cellStyle name="Финансовый 2 131" xfId="40"/>
    <cellStyle name="Финансовый 2 131 2" xfId="431"/>
    <cellStyle name="Финансовый 2 131 2 2" xfId="8381"/>
    <cellStyle name="Финансовый 2 131 2 3" xfId="10339"/>
    <cellStyle name="Финансовый 2 131 3" xfId="1405"/>
    <cellStyle name="Финансовый 2 131 3 2" xfId="8633"/>
    <cellStyle name="Финансовый 2 131 3 2 2" xfId="13623"/>
    <cellStyle name="Финансовый 2 131 3 2 3" xfId="14699"/>
    <cellStyle name="Финансовый 2 131 3 2 3 2" xfId="16281"/>
    <cellStyle name="Финансовый 2 131 3 2 3 3" xfId="20264"/>
    <cellStyle name="Финансовый 2 131 3 2 3 4" xfId="24804"/>
    <cellStyle name="Финансовый 2 131 3 2 3 5" xfId="26135"/>
    <cellStyle name="Финансовый 2 131 3 2 3 6" xfId="25452"/>
    <cellStyle name="Финансовый 2 131 3 2 3 7" xfId="21042"/>
    <cellStyle name="Финансовый 2 131 3 2 3 8" xfId="33437"/>
    <cellStyle name="Финансовый 2 131 3 2 3 9" xfId="32180"/>
    <cellStyle name="Финансовый 2 131 3 2 4" xfId="17371"/>
    <cellStyle name="Финансовый 2 131 3 2 5" xfId="18683"/>
    <cellStyle name="Финансовый 2 131 3 2 5 2" xfId="21033"/>
    <cellStyle name="Финансовый 2 131 3 2 5 3" xfId="27826"/>
    <cellStyle name="Финансовый 2 131 3 2 5 4" xfId="29263"/>
    <cellStyle name="Финансовый 2 131 3 2 5 5" xfId="30569"/>
    <cellStyle name="Финансовый 2 131 3 2 5 6" xfId="34804"/>
    <cellStyle name="Финансовый 2 131 3 2 5 7" xfId="36140"/>
    <cellStyle name="Финансовый 2 131 3 3" xfId="12657"/>
    <cellStyle name="Финансовый 2 131 3 3 2" xfId="12975"/>
    <cellStyle name="Финансовый 2 131 3 3 3" xfId="15347"/>
    <cellStyle name="Финансовый 2 131 3 3 3 2" xfId="15633"/>
    <cellStyle name="Финансовый 2 131 3 3 3 3" xfId="19616"/>
    <cellStyle name="Финансовый 2 131 3 3 3 4" xfId="24952"/>
    <cellStyle name="Финансовый 2 131 3 3 3 5" xfId="26070"/>
    <cellStyle name="Финансовый 2 131 3 3 3 6" xfId="22812"/>
    <cellStyle name="Финансовый 2 131 3 3 3 7" xfId="27178"/>
    <cellStyle name="Финансовый 2 131 3 3 3 8" xfId="32789"/>
    <cellStyle name="Финансовый 2 131 3 3 3 9" xfId="31821"/>
    <cellStyle name="Финансовый 2 131 3 3 4" xfId="18019"/>
    <cellStyle name="Финансовый 2 131 3 3 5" xfId="19331"/>
    <cellStyle name="Финансовый 2 131 3 3 5 2" xfId="21702"/>
    <cellStyle name="Финансовый 2 131 3 3 5 3" xfId="28474"/>
    <cellStyle name="Финансовый 2 131 3 3 5 4" xfId="29911"/>
    <cellStyle name="Финансовый 2 131 3 3 5 5" xfId="31217"/>
    <cellStyle name="Финансовый 2 131 3 3 5 6" xfId="34156"/>
    <cellStyle name="Финансовый 2 131 3 3 5 7" xfId="35492"/>
    <cellStyle name="Финансовый 2 131 4" xfId="9950"/>
    <cellStyle name="Финансовый 2 131 4 2" xfId="13452"/>
    <cellStyle name="Финансовый 2 131 4 3" xfId="14870"/>
    <cellStyle name="Финансовый 2 131 4 3 2" xfId="16110"/>
    <cellStyle name="Финансовый 2 131 4 3 3" xfId="20093"/>
    <cellStyle name="Финансовый 2 131 4 3 4" xfId="24428"/>
    <cellStyle name="Финансовый 2 131 4 3 5" xfId="22215"/>
    <cellStyle name="Финансовый 2 131 4 3 6" xfId="25482"/>
    <cellStyle name="Финансовый 2 131 4 3 7" xfId="24944"/>
    <cellStyle name="Финансовый 2 131 4 3 8" xfId="33266"/>
    <cellStyle name="Финансовый 2 131 4 3 9" xfId="31572"/>
    <cellStyle name="Финансовый 2 131 4 4" xfId="17542"/>
    <cellStyle name="Финансовый 2 131 4 5" xfId="18854"/>
    <cellStyle name="Финансовый 2 131 4 5 2" xfId="22079"/>
    <cellStyle name="Финансовый 2 131 4 5 3" xfId="27997"/>
    <cellStyle name="Финансовый 2 131 4 5 4" xfId="29434"/>
    <cellStyle name="Финансовый 2 131 4 5 5" xfId="30740"/>
    <cellStyle name="Финансовый 2 131 4 5 6" xfId="34633"/>
    <cellStyle name="Финансовый 2 131 4 5 7" xfId="35969"/>
    <cellStyle name="Финансовый 2 131 5" xfId="11290"/>
    <cellStyle name="Финансовый 2 131 6" xfId="14100"/>
    <cellStyle name="Финансовый 2 131 7" xfId="14222"/>
    <cellStyle name="Финансовый 2 131 7 2" xfId="16758"/>
    <cellStyle name="Финансовый 2 131 7 3" xfId="20741"/>
    <cellStyle name="Финансовый 2 131 7 4" xfId="22445"/>
    <cellStyle name="Финансовый 2 131 7 5" xfId="24340"/>
    <cellStyle name="Финансовый 2 131 7 6" xfId="23468"/>
    <cellStyle name="Финансовый 2 131 7 7" xfId="24507"/>
    <cellStyle name="Финансовый 2 131 7 8" xfId="33914"/>
    <cellStyle name="Финансовый 2 131 7 9" xfId="31569"/>
    <cellStyle name="Финансовый 2 131 8" xfId="16894"/>
    <cellStyle name="Финансовый 2 131 9" xfId="18206"/>
    <cellStyle name="Финансовый 2 131 9 2" xfId="24401"/>
    <cellStyle name="Финансовый 2 131 9 3" xfId="27349"/>
    <cellStyle name="Финансовый 2 131 9 4" xfId="28786"/>
    <cellStyle name="Финансовый 2 131 9 5" xfId="30092"/>
    <cellStyle name="Финансовый 2 131 9 6" xfId="35281"/>
    <cellStyle name="Финансовый 2 131 9 7" xfId="36617"/>
    <cellStyle name="Финансовый 2 132" xfId="41"/>
    <cellStyle name="Финансовый 2 132 2" xfId="432"/>
    <cellStyle name="Финансовый 2 132 2 2" xfId="7754"/>
    <cellStyle name="Финансовый 2 132 2 3" xfId="10340"/>
    <cellStyle name="Финансовый 2 132 3" xfId="1406"/>
    <cellStyle name="Финансовый 2 132 3 2" xfId="8179"/>
    <cellStyle name="Финансовый 2 132 3 2 2" xfId="13669"/>
    <cellStyle name="Финансовый 2 132 3 2 3" xfId="14653"/>
    <cellStyle name="Финансовый 2 132 3 2 3 2" xfId="16327"/>
    <cellStyle name="Финансовый 2 132 3 2 3 3" xfId="20310"/>
    <cellStyle name="Финансовый 2 132 3 2 3 4" xfId="24805"/>
    <cellStyle name="Финансовый 2 132 3 2 3 5" xfId="26391"/>
    <cellStyle name="Финансовый 2 132 3 2 3 6" xfId="21082"/>
    <cellStyle name="Финансовый 2 132 3 2 3 7" xfId="20826"/>
    <cellStyle name="Финансовый 2 132 3 2 3 8" xfId="33483"/>
    <cellStyle name="Финансовый 2 132 3 2 3 9" xfId="32022"/>
    <cellStyle name="Финансовый 2 132 3 2 4" xfId="17325"/>
    <cellStyle name="Финансовый 2 132 3 2 5" xfId="18637"/>
    <cellStyle name="Финансовый 2 132 3 2 5 2" xfId="21517"/>
    <cellStyle name="Финансовый 2 132 3 2 5 3" xfId="27780"/>
    <cellStyle name="Финансовый 2 132 3 2 5 4" xfId="29217"/>
    <cellStyle name="Финансовый 2 132 3 2 5 5" xfId="30523"/>
    <cellStyle name="Финансовый 2 132 3 2 5 6" xfId="34850"/>
    <cellStyle name="Финансовый 2 132 3 2 5 7" xfId="36186"/>
    <cellStyle name="Финансовый 2 132 3 3" xfId="12611"/>
    <cellStyle name="Финансовый 2 132 3 3 2" xfId="13021"/>
    <cellStyle name="Финансовый 2 132 3 3 3" xfId="15301"/>
    <cellStyle name="Финансовый 2 132 3 3 3 2" xfId="15679"/>
    <cellStyle name="Финансовый 2 132 3 3 3 3" xfId="19662"/>
    <cellStyle name="Финансовый 2 132 3 3 3 4" xfId="22910"/>
    <cellStyle name="Финансовый 2 132 3 3 3 5" xfId="26788"/>
    <cellStyle name="Финансовый 2 132 3 3 3 6" xfId="21354"/>
    <cellStyle name="Финансовый 2 132 3 3 3 7" xfId="27137"/>
    <cellStyle name="Финансовый 2 132 3 3 3 8" xfId="32835"/>
    <cellStyle name="Финансовый 2 132 3 3 3 9" xfId="31414"/>
    <cellStyle name="Финансовый 2 132 3 3 4" xfId="17973"/>
    <cellStyle name="Финансовый 2 132 3 3 5" xfId="19285"/>
    <cellStyle name="Финансовый 2 132 3 3 5 2" xfId="23570"/>
    <cellStyle name="Финансовый 2 132 3 3 5 3" xfId="28428"/>
    <cellStyle name="Финансовый 2 132 3 3 5 4" xfId="29865"/>
    <cellStyle name="Финансовый 2 132 3 3 5 5" xfId="31171"/>
    <cellStyle name="Финансовый 2 132 3 3 5 6" xfId="34202"/>
    <cellStyle name="Финансовый 2 132 3 3 5 7" xfId="35538"/>
    <cellStyle name="Финансовый 2 132 4" xfId="9951"/>
    <cellStyle name="Финансовый 2 132 4 2" xfId="13451"/>
    <cellStyle name="Финансовый 2 132 4 3" xfId="14871"/>
    <cellStyle name="Финансовый 2 132 4 3 2" xfId="16109"/>
    <cellStyle name="Финансовый 2 132 4 3 3" xfId="20092"/>
    <cellStyle name="Финансовый 2 132 4 3 4" xfId="24207"/>
    <cellStyle name="Финансовый 2 132 4 3 5" xfId="27163"/>
    <cellStyle name="Финансовый 2 132 4 3 6" xfId="25543"/>
    <cellStyle name="Финансовый 2 132 4 3 7" xfId="21921"/>
    <cellStyle name="Финансовый 2 132 4 3 8" xfId="33265"/>
    <cellStyle name="Финансовый 2 132 4 3 9" xfId="31540"/>
    <cellStyle name="Финансовый 2 132 4 4" xfId="17543"/>
    <cellStyle name="Финансовый 2 132 4 5" xfId="18855"/>
    <cellStyle name="Финансовый 2 132 4 5 2" xfId="20965"/>
    <cellStyle name="Финансовый 2 132 4 5 3" xfId="27998"/>
    <cellStyle name="Финансовый 2 132 4 5 4" xfId="29435"/>
    <cellStyle name="Финансовый 2 132 4 5 5" xfId="30741"/>
    <cellStyle name="Финансовый 2 132 4 5 6" xfId="34632"/>
    <cellStyle name="Финансовый 2 132 4 5 7" xfId="35968"/>
    <cellStyle name="Финансовый 2 132 5" xfId="11291"/>
    <cellStyle name="Финансовый 2 132 6" xfId="14099"/>
    <cellStyle name="Финансовый 2 132 7" xfId="14223"/>
    <cellStyle name="Финансовый 2 132 7 2" xfId="16757"/>
    <cellStyle name="Финансовый 2 132 7 3" xfId="20740"/>
    <cellStyle name="Финансовый 2 132 7 4" xfId="22383"/>
    <cellStyle name="Финансовый 2 132 7 5" xfId="20843"/>
    <cellStyle name="Финансовый 2 132 7 6" xfId="26030"/>
    <cellStyle name="Финансовый 2 132 7 7" xfId="24613"/>
    <cellStyle name="Финансовый 2 132 7 8" xfId="33913"/>
    <cellStyle name="Финансовый 2 132 7 9" xfId="31650"/>
    <cellStyle name="Финансовый 2 132 8" xfId="16895"/>
    <cellStyle name="Финансовый 2 132 9" xfId="18207"/>
    <cellStyle name="Финансовый 2 132 9 2" xfId="24187"/>
    <cellStyle name="Финансовый 2 132 9 3" xfId="27350"/>
    <cellStyle name="Финансовый 2 132 9 4" xfId="28787"/>
    <cellStyle name="Финансовый 2 132 9 5" xfId="30093"/>
    <cellStyle name="Финансовый 2 132 9 6" xfId="35280"/>
    <cellStyle name="Финансовый 2 132 9 7" xfId="36616"/>
    <cellStyle name="Финансовый 2 133" xfId="42"/>
    <cellStyle name="Финансовый 2 133 2" xfId="433"/>
    <cellStyle name="Финансовый 2 133 2 2" xfId="8764"/>
    <cellStyle name="Финансовый 2 133 2 3" xfId="10341"/>
    <cellStyle name="Финансовый 2 133 3" xfId="1407"/>
    <cellStyle name="Финансовый 2 133 3 2" xfId="8629"/>
    <cellStyle name="Финансовый 2 133 3 2 2" xfId="13624"/>
    <cellStyle name="Финансовый 2 133 3 2 3" xfId="14698"/>
    <cellStyle name="Финансовый 2 133 3 2 3 2" xfId="16282"/>
    <cellStyle name="Финансовый 2 133 3 2 3 3" xfId="20265"/>
    <cellStyle name="Финансовый 2 133 3 2 3 4" xfId="22897"/>
    <cellStyle name="Финансовый 2 133 3 2 3 5" xfId="22184"/>
    <cellStyle name="Финансовый 2 133 3 2 3 6" xfId="22283"/>
    <cellStyle name="Финансовый 2 133 3 2 3 7" xfId="22261"/>
    <cellStyle name="Финансовый 2 133 3 2 3 8" xfId="33438"/>
    <cellStyle name="Финансовый 2 133 3 2 3 9" xfId="32120"/>
    <cellStyle name="Финансовый 2 133 3 2 4" xfId="17370"/>
    <cellStyle name="Финансовый 2 133 3 2 5" xfId="18682"/>
    <cellStyle name="Финансовый 2 133 3 2 5 2" xfId="24395"/>
    <cellStyle name="Финансовый 2 133 3 2 5 3" xfId="27825"/>
    <cellStyle name="Финансовый 2 133 3 2 5 4" xfId="29262"/>
    <cellStyle name="Финансовый 2 133 3 2 5 5" xfId="30568"/>
    <cellStyle name="Финансовый 2 133 3 2 5 6" xfId="34805"/>
    <cellStyle name="Финансовый 2 133 3 2 5 7" xfId="36141"/>
    <cellStyle name="Финансовый 2 133 3 3" xfId="12656"/>
    <cellStyle name="Финансовый 2 133 3 3 2" xfId="12976"/>
    <cellStyle name="Финансовый 2 133 3 3 3" xfId="15346"/>
    <cellStyle name="Финансовый 2 133 3 3 3 2" xfId="15634"/>
    <cellStyle name="Финансовый 2 133 3 3 3 3" xfId="19617"/>
    <cellStyle name="Финансовый 2 133 3 3 3 4" xfId="20967"/>
    <cellStyle name="Финансовый 2 133 3 3 3 5" xfId="26131"/>
    <cellStyle name="Финансовый 2 133 3 3 3 6" xfId="21087"/>
    <cellStyle name="Финансовый 2 133 3 3 3 7" xfId="24223"/>
    <cellStyle name="Финансовый 2 133 3 3 3 8" xfId="32790"/>
    <cellStyle name="Финансовый 2 133 3 3 3 9" xfId="31765"/>
    <cellStyle name="Финансовый 2 133 3 3 4" xfId="18018"/>
    <cellStyle name="Финансовый 2 133 3 3 5" xfId="19330"/>
    <cellStyle name="Финансовый 2 133 3 3 5 2" xfId="25245"/>
    <cellStyle name="Финансовый 2 133 3 3 5 3" xfId="28473"/>
    <cellStyle name="Финансовый 2 133 3 3 5 4" xfId="29910"/>
    <cellStyle name="Финансовый 2 133 3 3 5 5" xfId="31216"/>
    <cellStyle name="Финансовый 2 133 3 3 5 6" xfId="34157"/>
    <cellStyle name="Финансовый 2 133 3 3 5 7" xfId="35493"/>
    <cellStyle name="Финансовый 2 133 4" xfId="9952"/>
    <cellStyle name="Финансовый 2 133 4 2" xfId="13450"/>
    <cellStyle name="Финансовый 2 133 4 3" xfId="14872"/>
    <cellStyle name="Финансовый 2 133 4 3 2" xfId="16108"/>
    <cellStyle name="Финансовый 2 133 4 3 3" xfId="20091"/>
    <cellStyle name="Финансовый 2 133 4 3 4" xfId="24020"/>
    <cellStyle name="Финансовый 2 133 4 3 5" xfId="25792"/>
    <cellStyle name="Финансовый 2 133 4 3 6" xfId="24066"/>
    <cellStyle name="Финансовый 2 133 4 3 7" xfId="26048"/>
    <cellStyle name="Финансовый 2 133 4 3 8" xfId="33264"/>
    <cellStyle name="Финансовый 2 133 4 3 9" xfId="31553"/>
    <cellStyle name="Финансовый 2 133 4 4" xfId="17544"/>
    <cellStyle name="Финансовый 2 133 4 5" xfId="18856"/>
    <cellStyle name="Финансовый 2 133 4 5 2" xfId="24948"/>
    <cellStyle name="Финансовый 2 133 4 5 3" xfId="27999"/>
    <cellStyle name="Финансовый 2 133 4 5 4" xfId="29436"/>
    <cellStyle name="Финансовый 2 133 4 5 5" xfId="30742"/>
    <cellStyle name="Финансовый 2 133 4 5 6" xfId="34631"/>
    <cellStyle name="Финансовый 2 133 4 5 7" xfId="35967"/>
    <cellStyle name="Финансовый 2 133 5" xfId="11292"/>
    <cellStyle name="Финансовый 2 133 6" xfId="14098"/>
    <cellStyle name="Финансовый 2 133 7" xfId="14224"/>
    <cellStyle name="Финансовый 2 133 7 2" xfId="16756"/>
    <cellStyle name="Финансовый 2 133 7 3" xfId="20739"/>
    <cellStyle name="Финансовый 2 133 7 4" xfId="22316"/>
    <cellStyle name="Финансовый 2 133 7 5" xfId="21263"/>
    <cellStyle name="Финансовый 2 133 7 6" xfId="21994"/>
    <cellStyle name="Финансовый 2 133 7 7" xfId="26286"/>
    <cellStyle name="Финансовый 2 133 7 8" xfId="33912"/>
    <cellStyle name="Финансовый 2 133 7 9" xfId="31644"/>
    <cellStyle name="Финансовый 2 133 8" xfId="16896"/>
    <cellStyle name="Финансовый 2 133 9" xfId="18208"/>
    <cellStyle name="Финансовый 2 133 9 2" xfId="23993"/>
    <cellStyle name="Финансовый 2 133 9 3" xfId="27351"/>
    <cellStyle name="Финансовый 2 133 9 4" xfId="28788"/>
    <cellStyle name="Финансовый 2 133 9 5" xfId="30094"/>
    <cellStyle name="Финансовый 2 133 9 6" xfId="35279"/>
    <cellStyle name="Финансовый 2 133 9 7" xfId="36615"/>
    <cellStyle name="Финансовый 2 134" xfId="43"/>
    <cellStyle name="Финансовый 2 134 2" xfId="434"/>
    <cellStyle name="Финансовый 2 134 2 2" xfId="8126"/>
    <cellStyle name="Финансовый 2 134 2 3" xfId="10342"/>
    <cellStyle name="Финансовый 2 134 3" xfId="1408"/>
    <cellStyle name="Финансовый 2 134 3 2" xfId="8033"/>
    <cellStyle name="Финансовый 2 134 3 2 2" xfId="13721"/>
    <cellStyle name="Финансовый 2 134 3 2 3" xfId="14601"/>
    <cellStyle name="Финансовый 2 134 3 2 3 2" xfId="16379"/>
    <cellStyle name="Финансовый 2 134 3 2 3 3" xfId="20362"/>
    <cellStyle name="Финансовый 2 134 3 2 3 4" xfId="25093"/>
    <cellStyle name="Финансовый 2 134 3 2 3 5" xfId="26816"/>
    <cellStyle name="Финансовый 2 134 3 2 3 6" xfId="23310"/>
    <cellStyle name="Финансовый 2 134 3 2 3 7" xfId="27162"/>
    <cellStyle name="Финансовый 2 134 3 2 3 8" xfId="33535"/>
    <cellStyle name="Финансовый 2 134 3 2 3 9" xfId="31996"/>
    <cellStyle name="Финансовый 2 134 3 2 4" xfId="17273"/>
    <cellStyle name="Финансовый 2 134 3 2 5" xfId="18585"/>
    <cellStyle name="Финансовый 2 134 3 2 5 2" xfId="23728"/>
    <cellStyle name="Финансовый 2 134 3 2 5 3" xfId="27728"/>
    <cellStyle name="Финансовый 2 134 3 2 5 4" xfId="29165"/>
    <cellStyle name="Финансовый 2 134 3 2 5 5" xfId="30471"/>
    <cellStyle name="Финансовый 2 134 3 2 5 6" xfId="34902"/>
    <cellStyle name="Финансовый 2 134 3 2 5 7" xfId="36238"/>
    <cellStyle name="Финансовый 2 134 3 3" xfId="12559"/>
    <cellStyle name="Финансовый 2 134 3 3 2" xfId="13073"/>
    <cellStyle name="Финансовый 2 134 3 3 3" xfId="15249"/>
    <cellStyle name="Финансовый 2 134 3 3 3 2" xfId="15731"/>
    <cellStyle name="Финансовый 2 134 3 3 3 3" xfId="19714"/>
    <cellStyle name="Финансовый 2 134 3 3 3 4" xfId="23497"/>
    <cellStyle name="Финансовый 2 134 3 3 3 5" xfId="26700"/>
    <cellStyle name="Финансовый 2 134 3 3 3 6" xfId="26995"/>
    <cellStyle name="Финансовый 2 134 3 3 3 7" xfId="24834"/>
    <cellStyle name="Финансовый 2 134 3 3 3 8" xfId="32887"/>
    <cellStyle name="Финансовый 2 134 3 3 3 9" xfId="32010"/>
    <cellStyle name="Финансовый 2 134 3 3 4" xfId="17921"/>
    <cellStyle name="Финансовый 2 134 3 3 5" xfId="19233"/>
    <cellStyle name="Финансовый 2 134 3 3 5 2" xfId="22105"/>
    <cellStyle name="Финансовый 2 134 3 3 5 3" xfId="28376"/>
    <cellStyle name="Финансовый 2 134 3 3 5 4" xfId="29813"/>
    <cellStyle name="Финансовый 2 134 3 3 5 5" xfId="31119"/>
    <cellStyle name="Финансовый 2 134 3 3 5 6" xfId="34254"/>
    <cellStyle name="Финансовый 2 134 3 3 5 7" xfId="35590"/>
    <cellStyle name="Финансовый 2 134 4" xfId="9953"/>
    <cellStyle name="Финансовый 2 134 4 2" xfId="13449"/>
    <cellStyle name="Финансовый 2 134 4 3" xfId="14873"/>
    <cellStyle name="Финансовый 2 134 4 3 2" xfId="16107"/>
    <cellStyle name="Финансовый 2 134 4 3 3" xfId="20090"/>
    <cellStyle name="Финансовый 2 134 4 3 4" xfId="23655"/>
    <cellStyle name="Финансовый 2 134 4 3 5" xfId="26277"/>
    <cellStyle name="Финансовый 2 134 4 3 6" xfId="22847"/>
    <cellStyle name="Финансовый 2 134 4 3 7" xfId="20884"/>
    <cellStyle name="Финансовый 2 134 4 3 8" xfId="33263"/>
    <cellStyle name="Финансовый 2 134 4 3 9" xfId="31655"/>
    <cellStyle name="Финансовый 2 134 4 4" xfId="17545"/>
    <cellStyle name="Финансовый 2 134 4 5" xfId="18857"/>
    <cellStyle name="Финансовый 2 134 4 5 2" xfId="24606"/>
    <cellStyle name="Финансовый 2 134 4 5 3" xfId="28000"/>
    <cellStyle name="Финансовый 2 134 4 5 4" xfId="29437"/>
    <cellStyle name="Финансовый 2 134 4 5 5" xfId="30743"/>
    <cellStyle name="Финансовый 2 134 4 5 6" xfId="34630"/>
    <cellStyle name="Финансовый 2 134 4 5 7" xfId="35966"/>
    <cellStyle name="Финансовый 2 134 5" xfId="11293"/>
    <cellStyle name="Финансовый 2 134 6" xfId="14097"/>
    <cellStyle name="Финансовый 2 134 7" xfId="14225"/>
    <cellStyle name="Финансовый 2 134 7 2" xfId="16755"/>
    <cellStyle name="Финансовый 2 134 7 3" xfId="20738"/>
    <cellStyle name="Финансовый 2 134 7 4" xfId="22131"/>
    <cellStyle name="Финансовый 2 134 7 5" xfId="24977"/>
    <cellStyle name="Финансовый 2 134 7 6" xfId="26458"/>
    <cellStyle name="Финансовый 2 134 7 7" xfId="27305"/>
    <cellStyle name="Финансовый 2 134 7 8" xfId="33911"/>
    <cellStyle name="Финансовый 2 134 7 9" xfId="31364"/>
    <cellStyle name="Финансовый 2 134 8" xfId="16897"/>
    <cellStyle name="Финансовый 2 134 9" xfId="18209"/>
    <cellStyle name="Финансовый 2 134 9 2" xfId="23643"/>
    <cellStyle name="Финансовый 2 134 9 3" xfId="27352"/>
    <cellStyle name="Финансовый 2 134 9 4" xfId="28789"/>
    <cellStyle name="Финансовый 2 134 9 5" xfId="30095"/>
    <cellStyle name="Финансовый 2 134 9 6" xfId="35278"/>
    <cellStyle name="Финансовый 2 134 9 7" xfId="36614"/>
    <cellStyle name="Финансовый 2 135" xfId="44"/>
    <cellStyle name="Финансовый 2 135 2" xfId="435"/>
    <cellStyle name="Финансовый 2 135 2 2" xfId="8859"/>
    <cellStyle name="Финансовый 2 135 2 3" xfId="10343"/>
    <cellStyle name="Финансовый 2 135 3" xfId="1409"/>
    <cellStyle name="Финансовый 2 135 3 2" xfId="7862"/>
    <cellStyle name="Финансовый 2 135 3 2 2" xfId="13751"/>
    <cellStyle name="Финансовый 2 135 3 2 3" xfId="14571"/>
    <cellStyle name="Финансовый 2 135 3 2 3 2" xfId="16409"/>
    <cellStyle name="Финансовый 2 135 3 2 3 3" xfId="20392"/>
    <cellStyle name="Финансовый 2 135 3 2 3 4" xfId="23623"/>
    <cellStyle name="Финансовый 2 135 3 2 3 5" xfId="25507"/>
    <cellStyle name="Финансовый 2 135 3 2 3 6" xfId="26206"/>
    <cellStyle name="Финансовый 2 135 3 2 3 7" xfId="25008"/>
    <cellStyle name="Финансовый 2 135 3 2 3 8" xfId="33565"/>
    <cellStyle name="Финансовый 2 135 3 2 3 9" xfId="32042"/>
    <cellStyle name="Финансовый 2 135 3 2 4" xfId="17243"/>
    <cellStyle name="Финансовый 2 135 3 2 5" xfId="18555"/>
    <cellStyle name="Финансовый 2 135 3 2 5 2" xfId="22843"/>
    <cellStyle name="Финансовый 2 135 3 2 5 3" xfId="27698"/>
    <cellStyle name="Финансовый 2 135 3 2 5 4" xfId="29135"/>
    <cellStyle name="Финансовый 2 135 3 2 5 5" xfId="30441"/>
    <cellStyle name="Финансовый 2 135 3 2 5 6" xfId="34932"/>
    <cellStyle name="Финансовый 2 135 3 2 5 7" xfId="36268"/>
    <cellStyle name="Финансовый 2 135 3 3" xfId="12529"/>
    <cellStyle name="Финансовый 2 135 3 3 2" xfId="13103"/>
    <cellStyle name="Финансовый 2 135 3 3 3" xfId="15219"/>
    <cellStyle name="Финансовый 2 135 3 3 3 2" xfId="15761"/>
    <cellStyle name="Финансовый 2 135 3 3 3 3" xfId="19744"/>
    <cellStyle name="Финансовый 2 135 3 3 3 4" xfId="22194"/>
    <cellStyle name="Финансовый 2 135 3 3 3 5" xfId="25532"/>
    <cellStyle name="Финансовый 2 135 3 3 3 6" xfId="21977"/>
    <cellStyle name="Финансовый 2 135 3 3 3 7" xfId="26616"/>
    <cellStyle name="Финансовый 2 135 3 3 3 8" xfId="32917"/>
    <cellStyle name="Финансовый 2 135 3 3 3 9" xfId="32536"/>
    <cellStyle name="Финансовый 2 135 3 3 4" xfId="17891"/>
    <cellStyle name="Финансовый 2 135 3 3 5" xfId="19203"/>
    <cellStyle name="Финансовый 2 135 3 3 5 2" xfId="21013"/>
    <cellStyle name="Финансовый 2 135 3 3 5 3" xfId="28346"/>
    <cellStyle name="Финансовый 2 135 3 3 5 4" xfId="29783"/>
    <cellStyle name="Финансовый 2 135 3 3 5 5" xfId="31089"/>
    <cellStyle name="Финансовый 2 135 3 3 5 6" xfId="34284"/>
    <cellStyle name="Финансовый 2 135 3 3 5 7" xfId="35620"/>
    <cellStyle name="Финансовый 2 135 4" xfId="9954"/>
    <cellStyle name="Финансовый 2 135 4 2" xfId="13448"/>
    <cellStyle name="Финансовый 2 135 4 3" xfId="14874"/>
    <cellStyle name="Финансовый 2 135 4 3 2" xfId="16106"/>
    <cellStyle name="Финансовый 2 135 4 3 3" xfId="20089"/>
    <cellStyle name="Финансовый 2 135 4 3 4" xfId="23452"/>
    <cellStyle name="Финансовый 2 135 4 3 5" xfId="24318"/>
    <cellStyle name="Финансовый 2 135 4 3 6" xfId="22167"/>
    <cellStyle name="Финансовый 2 135 4 3 7" xfId="26908"/>
    <cellStyle name="Финансовый 2 135 4 3 8" xfId="33262"/>
    <cellStyle name="Финансовый 2 135 4 3 9" xfId="31379"/>
    <cellStyle name="Финансовый 2 135 4 4" xfId="17546"/>
    <cellStyle name="Финансовый 2 135 4 5" xfId="18858"/>
    <cellStyle name="Финансовый 2 135 4 5 2" xfId="23747"/>
    <cellStyle name="Финансовый 2 135 4 5 3" xfId="28001"/>
    <cellStyle name="Финансовый 2 135 4 5 4" xfId="29438"/>
    <cellStyle name="Финансовый 2 135 4 5 5" xfId="30744"/>
    <cellStyle name="Финансовый 2 135 4 5 6" xfId="34629"/>
    <cellStyle name="Финансовый 2 135 4 5 7" xfId="35965"/>
    <cellStyle name="Финансовый 2 135 5" xfId="11294"/>
    <cellStyle name="Финансовый 2 135 6" xfId="14096"/>
    <cellStyle name="Финансовый 2 135 7" xfId="14226"/>
    <cellStyle name="Финансовый 2 135 7 2" xfId="16754"/>
    <cellStyle name="Финансовый 2 135 7 3" xfId="20737"/>
    <cellStyle name="Финансовый 2 135 7 4" xfId="22076"/>
    <cellStyle name="Финансовый 2 135 7 5" xfId="24836"/>
    <cellStyle name="Финансовый 2 135 7 6" xfId="25394"/>
    <cellStyle name="Финансовый 2 135 7 7" xfId="26354"/>
    <cellStyle name="Финансовый 2 135 7 8" xfId="33910"/>
    <cellStyle name="Финансовый 2 135 7 9" xfId="31651"/>
    <cellStyle name="Финансовый 2 135 8" xfId="16898"/>
    <cellStyle name="Финансовый 2 135 9" xfId="18210"/>
    <cellStyle name="Финансовый 2 135 9 2" xfId="23439"/>
    <cellStyle name="Финансовый 2 135 9 3" xfId="27353"/>
    <cellStyle name="Финансовый 2 135 9 4" xfId="28790"/>
    <cellStyle name="Финансовый 2 135 9 5" xfId="30096"/>
    <cellStyle name="Финансовый 2 135 9 6" xfId="35277"/>
    <cellStyle name="Финансовый 2 135 9 7" xfId="36613"/>
    <cellStyle name="Финансовый 2 136" xfId="45"/>
    <cellStyle name="Финансовый 2 136 2" xfId="436"/>
    <cellStyle name="Финансовый 2 136 2 2" xfId="7755"/>
    <cellStyle name="Финансовый 2 136 2 3" xfId="10344"/>
    <cellStyle name="Финансовый 2 136 3" xfId="1410"/>
    <cellStyle name="Финансовый 2 136 3 2" xfId="7835"/>
    <cellStyle name="Финансовый 2 136 3 2 2" xfId="13761"/>
    <cellStyle name="Финансовый 2 136 3 2 3" xfId="14561"/>
    <cellStyle name="Финансовый 2 136 3 2 3 2" xfId="16419"/>
    <cellStyle name="Финансовый 2 136 3 2 3 3" xfId="20402"/>
    <cellStyle name="Финансовый 2 136 3 2 3 4" xfId="20870"/>
    <cellStyle name="Финансовый 2 136 3 2 3 5" xfId="27232"/>
    <cellStyle name="Финансовый 2 136 3 2 3 6" xfId="26892"/>
    <cellStyle name="Финансовый 2 136 3 2 3 7" xfId="23808"/>
    <cellStyle name="Финансовый 2 136 3 2 3 8" xfId="33575"/>
    <cellStyle name="Финансовый 2 136 3 2 3 9" xfId="31848"/>
    <cellStyle name="Финансовый 2 136 3 2 4" xfId="17233"/>
    <cellStyle name="Финансовый 2 136 3 2 5" xfId="18545"/>
    <cellStyle name="Финансовый 2 136 3 2 5 2" xfId="24184"/>
    <cellStyle name="Финансовый 2 136 3 2 5 3" xfId="27688"/>
    <cellStyle name="Финансовый 2 136 3 2 5 4" xfId="29125"/>
    <cellStyle name="Финансовый 2 136 3 2 5 5" xfId="30431"/>
    <cellStyle name="Финансовый 2 136 3 2 5 6" xfId="34942"/>
    <cellStyle name="Финансовый 2 136 3 2 5 7" xfId="36278"/>
    <cellStyle name="Финансовый 2 136 3 3" xfId="12519"/>
    <cellStyle name="Финансовый 2 136 3 3 2" xfId="13113"/>
    <cellStyle name="Финансовый 2 136 3 3 3" xfId="15209"/>
    <cellStyle name="Финансовый 2 136 3 3 3 2" xfId="15771"/>
    <cellStyle name="Финансовый 2 136 3 3 3 3" xfId="19754"/>
    <cellStyle name="Финансовый 2 136 3 3 3 4" xfId="22264"/>
    <cellStyle name="Финансовый 2 136 3 3 3 5" xfId="24575"/>
    <cellStyle name="Финансовый 2 136 3 3 3 6" xfId="20907"/>
    <cellStyle name="Финансовый 2 136 3 3 3 7" xfId="27301"/>
    <cellStyle name="Финансовый 2 136 3 3 3 8" xfId="32927"/>
    <cellStyle name="Финансовый 2 136 3 3 3 9" xfId="31738"/>
    <cellStyle name="Финансовый 2 136 3 3 4" xfId="17881"/>
    <cellStyle name="Финансовый 2 136 3 3 5" xfId="19193"/>
    <cellStyle name="Финансовый 2 136 3 3 5 2" xfId="23429"/>
    <cellStyle name="Финансовый 2 136 3 3 5 3" xfId="28336"/>
    <cellStyle name="Финансовый 2 136 3 3 5 4" xfId="29773"/>
    <cellStyle name="Финансовый 2 136 3 3 5 5" xfId="31079"/>
    <cellStyle name="Финансовый 2 136 3 3 5 6" xfId="34294"/>
    <cellStyle name="Финансовый 2 136 3 3 5 7" xfId="35630"/>
    <cellStyle name="Финансовый 2 136 4" xfId="9955"/>
    <cellStyle name="Финансовый 2 136 4 2" xfId="13447"/>
    <cellStyle name="Финансовый 2 136 4 3" xfId="14875"/>
    <cellStyle name="Финансовый 2 136 4 3 2" xfId="16105"/>
    <cellStyle name="Финансовый 2 136 4 3 3" xfId="20088"/>
    <cellStyle name="Финансовый 2 136 4 3 4" xfId="23248"/>
    <cellStyle name="Финансовый 2 136 4 3 5" xfId="25633"/>
    <cellStyle name="Финансовый 2 136 4 3 6" xfId="22533"/>
    <cellStyle name="Финансовый 2 136 4 3 7" xfId="26472"/>
    <cellStyle name="Финансовый 2 136 4 3 8" xfId="33261"/>
    <cellStyle name="Финансовый 2 136 4 3 9" xfId="31685"/>
    <cellStyle name="Финансовый 2 136 4 4" xfId="17547"/>
    <cellStyle name="Финансовый 2 136 4 5" xfId="18859"/>
    <cellStyle name="Финансовый 2 136 4 5 2" xfId="21840"/>
    <cellStyle name="Финансовый 2 136 4 5 3" xfId="28002"/>
    <cellStyle name="Финансовый 2 136 4 5 4" xfId="29439"/>
    <cellStyle name="Финансовый 2 136 4 5 5" xfId="30745"/>
    <cellStyle name="Финансовый 2 136 4 5 6" xfId="34628"/>
    <cellStyle name="Финансовый 2 136 4 5 7" xfId="35964"/>
    <cellStyle name="Финансовый 2 136 5" xfId="11295"/>
    <cellStyle name="Финансовый 2 136 6" xfId="14095"/>
    <cellStyle name="Финансовый 2 136 7" xfId="14227"/>
    <cellStyle name="Финансовый 2 136 7 2" xfId="16753"/>
    <cellStyle name="Финансовый 2 136 7 3" xfId="20736"/>
    <cellStyle name="Финансовый 2 136 7 4" xfId="20962"/>
    <cellStyle name="Финансовый 2 136 7 5" xfId="24657"/>
    <cellStyle name="Финансовый 2 136 7 6" xfId="22668"/>
    <cellStyle name="Финансовый 2 136 7 7" xfId="25969"/>
    <cellStyle name="Финансовый 2 136 7 8" xfId="33909"/>
    <cellStyle name="Финансовый 2 136 7 9" xfId="31658"/>
    <cellStyle name="Финансовый 2 136 8" xfId="16899"/>
    <cellStyle name="Финансовый 2 136 9" xfId="18211"/>
    <cellStyle name="Финансовый 2 136 9 2" xfId="23232"/>
    <cellStyle name="Финансовый 2 136 9 3" xfId="27354"/>
    <cellStyle name="Финансовый 2 136 9 4" xfId="28791"/>
    <cellStyle name="Финансовый 2 136 9 5" xfId="30097"/>
    <cellStyle name="Финансовый 2 136 9 6" xfId="35276"/>
    <cellStyle name="Финансовый 2 136 9 7" xfId="36612"/>
    <cellStyle name="Финансовый 2 137" xfId="46"/>
    <cellStyle name="Финансовый 2 137 2" xfId="437"/>
    <cellStyle name="Финансовый 2 137 2 2" xfId="8888"/>
    <cellStyle name="Финансовый 2 137 2 3" xfId="10345"/>
    <cellStyle name="Финансовый 2 137 3" xfId="1411"/>
    <cellStyle name="Финансовый 2 137 3 2" xfId="7861"/>
    <cellStyle name="Финансовый 2 137 3 2 2" xfId="13752"/>
    <cellStyle name="Финансовый 2 137 3 2 3" xfId="14570"/>
    <cellStyle name="Финансовый 2 137 3 2 3 2" xfId="16410"/>
    <cellStyle name="Финансовый 2 137 3 2 3 3" xfId="20393"/>
    <cellStyle name="Финансовый 2 137 3 2 3 4" xfId="23969"/>
    <cellStyle name="Финансовый 2 137 3 2 3 5" xfId="26029"/>
    <cellStyle name="Финансовый 2 137 3 2 3 6" xfId="26404"/>
    <cellStyle name="Финансовый 2 137 3 2 3 7" xfId="24973"/>
    <cellStyle name="Финансовый 2 137 3 2 3 8" xfId="33566"/>
    <cellStyle name="Финансовый 2 137 3 2 3 9" xfId="31990"/>
    <cellStyle name="Финансовый 2 137 3 2 4" xfId="17242"/>
    <cellStyle name="Финансовый 2 137 3 2 5" xfId="18554"/>
    <cellStyle name="Финансовый 2 137 3 2 5 2" xfId="21035"/>
    <cellStyle name="Финансовый 2 137 3 2 5 3" xfId="27697"/>
    <cellStyle name="Финансовый 2 137 3 2 5 4" xfId="29134"/>
    <cellStyle name="Финансовый 2 137 3 2 5 5" xfId="30440"/>
    <cellStyle name="Финансовый 2 137 3 2 5 6" xfId="34933"/>
    <cellStyle name="Финансовый 2 137 3 2 5 7" xfId="36269"/>
    <cellStyle name="Финансовый 2 137 3 3" xfId="12528"/>
    <cellStyle name="Финансовый 2 137 3 3 2" xfId="13104"/>
    <cellStyle name="Финансовый 2 137 3 3 3" xfId="15218"/>
    <cellStyle name="Финансовый 2 137 3 3 3 2" xfId="15762"/>
    <cellStyle name="Финансовый 2 137 3 3 3 3" xfId="19745"/>
    <cellStyle name="Финансовый 2 137 3 3 3 4" xfId="22424"/>
    <cellStyle name="Финансовый 2 137 3 3 3 5" xfId="26104"/>
    <cellStyle name="Финансовый 2 137 3 3 3 6" xfId="21199"/>
    <cellStyle name="Финансовый 2 137 3 3 3 7" xfId="23927"/>
    <cellStyle name="Финансовый 2 137 3 3 3 8" xfId="32918"/>
    <cellStyle name="Финансовый 2 137 3 3 3 9" xfId="31490"/>
    <cellStyle name="Финансовый 2 137 3 3 4" xfId="17890"/>
    <cellStyle name="Финансовый 2 137 3 3 5" xfId="19202"/>
    <cellStyle name="Финансовый 2 137 3 3 5 2" xfId="24376"/>
    <cellStyle name="Финансовый 2 137 3 3 5 3" xfId="28345"/>
    <cellStyle name="Финансовый 2 137 3 3 5 4" xfId="29782"/>
    <cellStyle name="Финансовый 2 137 3 3 5 5" xfId="31088"/>
    <cellStyle name="Финансовый 2 137 3 3 5 6" xfId="34285"/>
    <cellStyle name="Финансовый 2 137 3 3 5 7" xfId="35621"/>
    <cellStyle name="Финансовый 2 137 4" xfId="9956"/>
    <cellStyle name="Финансовый 2 137 4 2" xfId="13446"/>
    <cellStyle name="Финансовый 2 137 4 3" xfId="14876"/>
    <cellStyle name="Финансовый 2 137 4 3 2" xfId="16104"/>
    <cellStyle name="Финансовый 2 137 4 3 3" xfId="20087"/>
    <cellStyle name="Финансовый 2 137 4 3 4" xfId="25287"/>
    <cellStyle name="Финансовый 2 137 4 3 5" xfId="20900"/>
    <cellStyle name="Финансовый 2 137 4 3 6" xfId="25589"/>
    <cellStyle name="Финансовый 2 137 4 3 7" xfId="26099"/>
    <cellStyle name="Финансовый 2 137 4 3 8" xfId="33260"/>
    <cellStyle name="Финансовый 2 137 4 3 9" xfId="31721"/>
    <cellStyle name="Финансовый 2 137 4 4" xfId="17548"/>
    <cellStyle name="Финансовый 2 137 4 5" xfId="18860"/>
    <cellStyle name="Финансовый 2 137 4 5 2" xfId="21874"/>
    <cellStyle name="Финансовый 2 137 4 5 3" xfId="28003"/>
    <cellStyle name="Финансовый 2 137 4 5 4" xfId="29440"/>
    <cellStyle name="Финансовый 2 137 4 5 5" xfId="30746"/>
    <cellStyle name="Финансовый 2 137 4 5 6" xfId="34627"/>
    <cellStyle name="Финансовый 2 137 4 5 7" xfId="35963"/>
    <cellStyle name="Финансовый 2 137 5" xfId="11296"/>
    <cellStyle name="Финансовый 2 137 6" xfId="14094"/>
    <cellStyle name="Финансовый 2 137 7" xfId="14228"/>
    <cellStyle name="Финансовый 2 137 7 2" xfId="16752"/>
    <cellStyle name="Финансовый 2 137 7 3" xfId="20735"/>
    <cellStyle name="Финансовый 2 137 7 4" xfId="22598"/>
    <cellStyle name="Финансовый 2 137 7 5" xfId="25458"/>
    <cellStyle name="Финансовый 2 137 7 6" xfId="21389"/>
    <cellStyle name="Финансовый 2 137 7 7" xfId="28664"/>
    <cellStyle name="Финансовый 2 137 7 8" xfId="33908"/>
    <cellStyle name="Финансовый 2 137 7 9" xfId="31703"/>
    <cellStyle name="Финансовый 2 137 8" xfId="16900"/>
    <cellStyle name="Финансовый 2 137 9" xfId="18212"/>
    <cellStyle name="Финансовый 2 137 9 2" xfId="25276"/>
    <cellStyle name="Финансовый 2 137 9 3" xfId="27355"/>
    <cellStyle name="Финансовый 2 137 9 4" xfId="28792"/>
    <cellStyle name="Финансовый 2 137 9 5" xfId="30098"/>
    <cellStyle name="Финансовый 2 137 9 6" xfId="35275"/>
    <cellStyle name="Финансовый 2 137 9 7" xfId="36611"/>
    <cellStyle name="Финансовый 2 138" xfId="47"/>
    <cellStyle name="Финансовый 2 138 2" xfId="438"/>
    <cellStyle name="Финансовый 2 138 2 2" xfId="8127"/>
    <cellStyle name="Финансовый 2 138 2 3" xfId="10346"/>
    <cellStyle name="Финансовый 2 138 3" xfId="1412"/>
    <cellStyle name="Финансовый 2 138 3 2" xfId="7841"/>
    <cellStyle name="Финансовый 2 138 3 2 2" xfId="13760"/>
    <cellStyle name="Финансовый 2 138 3 2 3" xfId="14562"/>
    <cellStyle name="Финансовый 2 138 3 2 3 2" xfId="16418"/>
    <cellStyle name="Финансовый 2 138 3 2 3 3" xfId="20401"/>
    <cellStyle name="Финансовый 2 138 3 2 3 4" xfId="21601"/>
    <cellStyle name="Финансовый 2 138 3 2 3 5" xfId="26356"/>
    <cellStyle name="Финансовый 2 138 3 2 3 6" xfId="25496"/>
    <cellStyle name="Финансовый 2 138 3 2 3 7" xfId="27101"/>
    <cellStyle name="Финансовый 2 138 3 2 3 8" xfId="33574"/>
    <cellStyle name="Финансовый 2 138 3 2 3 9" xfId="31864"/>
    <cellStyle name="Финансовый 2 138 3 2 4" xfId="17234"/>
    <cellStyle name="Финансовый 2 138 3 2 5" xfId="18546"/>
    <cellStyle name="Финансовый 2 138 3 2 5 2" xfId="23991"/>
    <cellStyle name="Финансовый 2 138 3 2 5 3" xfId="27689"/>
    <cellStyle name="Финансовый 2 138 3 2 5 4" xfId="29126"/>
    <cellStyle name="Финансовый 2 138 3 2 5 5" xfId="30432"/>
    <cellStyle name="Финансовый 2 138 3 2 5 6" xfId="34941"/>
    <cellStyle name="Финансовый 2 138 3 2 5 7" xfId="36277"/>
    <cellStyle name="Финансовый 2 138 3 3" xfId="12520"/>
    <cellStyle name="Финансовый 2 138 3 3 2" xfId="13112"/>
    <cellStyle name="Финансовый 2 138 3 3 3" xfId="15210"/>
    <cellStyle name="Финансовый 2 138 3 3 3 2" xfId="15770"/>
    <cellStyle name="Финансовый 2 138 3 3 3 3" xfId="19753"/>
    <cellStyle name="Финансовый 2 138 3 3 3 4" xfId="22292"/>
    <cellStyle name="Финансовый 2 138 3 3 3 5" xfId="24067"/>
    <cellStyle name="Финансовый 2 138 3 3 3 6" xfId="26646"/>
    <cellStyle name="Финансовый 2 138 3 3 3 7" xfId="22596"/>
    <cellStyle name="Финансовый 2 138 3 3 3 8" xfId="32926"/>
    <cellStyle name="Финансовый 2 138 3 3 3 9" xfId="31797"/>
    <cellStyle name="Финансовый 2 138 3 3 4" xfId="17882"/>
    <cellStyle name="Финансовый 2 138 3 3 5" xfId="19194"/>
    <cellStyle name="Финансовый 2 138 3 3 5 2" xfId="23222"/>
    <cellStyle name="Финансовый 2 138 3 3 5 3" xfId="28337"/>
    <cellStyle name="Финансовый 2 138 3 3 5 4" xfId="29774"/>
    <cellStyle name="Финансовый 2 138 3 3 5 5" xfId="31080"/>
    <cellStyle name="Финансовый 2 138 3 3 5 6" xfId="34293"/>
    <cellStyle name="Финансовый 2 138 3 3 5 7" xfId="35629"/>
    <cellStyle name="Финансовый 2 138 4" xfId="9957"/>
    <cellStyle name="Финансовый 2 138 4 2" xfId="13445"/>
    <cellStyle name="Финансовый 2 138 4 3" xfId="14877"/>
    <cellStyle name="Финансовый 2 138 4 3 2" xfId="16103"/>
    <cellStyle name="Финансовый 2 138 4 3 3" xfId="20086"/>
    <cellStyle name="Финансовый 2 138 4 3 4" xfId="23071"/>
    <cellStyle name="Финансовый 2 138 4 3 5" xfId="23816"/>
    <cellStyle name="Финансовый 2 138 4 3 6" xfId="25038"/>
    <cellStyle name="Финансовый 2 138 4 3 7" xfId="23478"/>
    <cellStyle name="Финансовый 2 138 4 3 8" xfId="33259"/>
    <cellStyle name="Финансовый 2 138 4 3 9" xfId="31737"/>
    <cellStyle name="Финансовый 2 138 4 4" xfId="17549"/>
    <cellStyle name="Финансовый 2 138 4 5" xfId="18861"/>
    <cellStyle name="Финансовый 2 138 4 5 2" xfId="21605"/>
    <cellStyle name="Финансовый 2 138 4 5 3" xfId="28004"/>
    <cellStyle name="Финансовый 2 138 4 5 4" xfId="29441"/>
    <cellStyle name="Финансовый 2 138 4 5 5" xfId="30747"/>
    <cellStyle name="Финансовый 2 138 4 5 6" xfId="34626"/>
    <cellStyle name="Финансовый 2 138 4 5 7" xfId="35962"/>
    <cellStyle name="Финансовый 2 138 5" xfId="11297"/>
    <cellStyle name="Финансовый 2 138 6" xfId="14093"/>
    <cellStyle name="Финансовый 2 138 7" xfId="14229"/>
    <cellStyle name="Финансовый 2 138 7 2" xfId="16751"/>
    <cellStyle name="Финансовый 2 138 7 3" xfId="20734"/>
    <cellStyle name="Финансовый 2 138 7 4" xfId="22644"/>
    <cellStyle name="Финансовый 2 138 7 5" xfId="26253"/>
    <cellStyle name="Финансовый 2 138 7 6" xfId="21005"/>
    <cellStyle name="Финансовый 2 138 7 7" xfId="28696"/>
    <cellStyle name="Финансовый 2 138 7 8" xfId="33907"/>
    <cellStyle name="Финансовый 2 138 7 9" xfId="31697"/>
    <cellStyle name="Финансовый 2 138 8" xfId="16901"/>
    <cellStyle name="Финансовый 2 138 9" xfId="18213"/>
    <cellStyle name="Финансовый 2 138 9 2" xfId="23059"/>
    <cellStyle name="Финансовый 2 138 9 3" xfId="27356"/>
    <cellStyle name="Финансовый 2 138 9 4" xfId="28793"/>
    <cellStyle name="Финансовый 2 138 9 5" xfId="30099"/>
    <cellStyle name="Финансовый 2 138 9 6" xfId="35274"/>
    <cellStyle name="Финансовый 2 138 9 7" xfId="36610"/>
    <cellStyle name="Финансовый 2 139" xfId="48"/>
    <cellStyle name="Финансовый 2 139 2" xfId="439"/>
    <cellStyle name="Финансовый 2 139 2 2" xfId="7883"/>
    <cellStyle name="Финансовый 2 139 2 3" xfId="10347"/>
    <cellStyle name="Финансовый 2 139 3" xfId="1413"/>
    <cellStyle name="Финансовый 2 139 3 2" xfId="7680"/>
    <cellStyle name="Финансовый 2 139 3 2 2" xfId="13814"/>
    <cellStyle name="Финансовый 2 139 3 2 3" xfId="14508"/>
    <cellStyle name="Финансовый 2 139 3 2 3 2" xfId="16472"/>
    <cellStyle name="Финансовый 2 139 3 2 3 3" xfId="20455"/>
    <cellStyle name="Финансовый 2 139 3 2 3 4" xfId="23975"/>
    <cellStyle name="Финансовый 2 139 3 2 3 5" xfId="25445"/>
    <cellStyle name="Финансовый 2 139 3 2 3 6" xfId="24908"/>
    <cellStyle name="Финансовый 2 139 3 2 3 7" xfId="23840"/>
    <cellStyle name="Финансовый 2 139 3 2 3 8" xfId="33628"/>
    <cellStyle name="Финансовый 2 139 3 2 3 9" xfId="32094"/>
    <cellStyle name="Финансовый 2 139 3 2 4" xfId="17180"/>
    <cellStyle name="Финансовый 2 139 3 2 5" xfId="18492"/>
    <cellStyle name="Финансовый 2 139 3 2 5 2" xfId="21446"/>
    <cellStyle name="Финансовый 2 139 3 2 5 3" xfId="27635"/>
    <cellStyle name="Финансовый 2 139 3 2 5 4" xfId="29072"/>
    <cellStyle name="Финансовый 2 139 3 2 5 5" xfId="30378"/>
    <cellStyle name="Финансовый 2 139 3 2 5 6" xfId="34995"/>
    <cellStyle name="Финансовый 2 139 3 2 5 7" xfId="36331"/>
    <cellStyle name="Финансовый 2 139 3 3" xfId="12466"/>
    <cellStyle name="Финансовый 2 139 3 3 2" xfId="13166"/>
    <cellStyle name="Финансовый 2 139 3 3 3" xfId="15156"/>
    <cellStyle name="Финансовый 2 139 3 3 3 2" xfId="15824"/>
    <cellStyle name="Финансовый 2 139 3 3 3 3" xfId="19807"/>
    <cellStyle name="Финансовый 2 139 3 3 3 4" xfId="23161"/>
    <cellStyle name="Финансовый 2 139 3 3 3 5" xfId="27195"/>
    <cellStyle name="Финансовый 2 139 3 3 3 6" xfId="24089"/>
    <cellStyle name="Финансовый 2 139 3 3 3 7" xfId="26903"/>
    <cellStyle name="Финансовый 2 139 3 3 3 8" xfId="32980"/>
    <cellStyle name="Финансовый 2 139 3 3 3 9" xfId="32599"/>
    <cellStyle name="Финансовый 2 139 3 3 4" xfId="17828"/>
    <cellStyle name="Финансовый 2 139 3 3 5" xfId="19140"/>
    <cellStyle name="Финансовый 2 139 3 3 5 2" xfId="22969"/>
    <cellStyle name="Финансовый 2 139 3 3 5 3" xfId="28283"/>
    <cellStyle name="Финансовый 2 139 3 3 5 4" xfId="29720"/>
    <cellStyle name="Финансовый 2 139 3 3 5 5" xfId="31026"/>
    <cellStyle name="Финансовый 2 139 3 3 5 6" xfId="34347"/>
    <cellStyle name="Финансовый 2 139 3 3 5 7" xfId="35683"/>
    <cellStyle name="Финансовый 2 139 4" xfId="9958"/>
    <cellStyle name="Финансовый 2 139 4 2" xfId="13444"/>
    <cellStyle name="Финансовый 2 139 4 3" xfId="14878"/>
    <cellStyle name="Финансовый 2 139 4 3 2" xfId="16102"/>
    <cellStyle name="Финансовый 2 139 4 3 3" xfId="20085"/>
    <cellStyle name="Финансовый 2 139 4 3 4" xfId="23068"/>
    <cellStyle name="Финансовый 2 139 4 3 5" xfId="25746"/>
    <cellStyle name="Финансовый 2 139 4 3 6" xfId="24721"/>
    <cellStyle name="Финансовый 2 139 4 3 7" xfId="24311"/>
    <cellStyle name="Финансовый 2 139 4 3 8" xfId="33258"/>
    <cellStyle name="Финансовый 2 139 4 3 9" xfId="31795"/>
    <cellStyle name="Финансовый 2 139 4 4" xfId="17550"/>
    <cellStyle name="Финансовый 2 139 4 5" xfId="18862"/>
    <cellStyle name="Финансовый 2 139 4 5 2" xfId="21617"/>
    <cellStyle name="Финансовый 2 139 4 5 3" xfId="28005"/>
    <cellStyle name="Финансовый 2 139 4 5 4" xfId="29442"/>
    <cellStyle name="Финансовый 2 139 4 5 5" xfId="30748"/>
    <cellStyle name="Финансовый 2 139 4 5 6" xfId="34625"/>
    <cellStyle name="Финансовый 2 139 4 5 7" xfId="35961"/>
    <cellStyle name="Финансовый 2 139 5" xfId="11298"/>
    <cellStyle name="Финансовый 2 139 6" xfId="14092"/>
    <cellStyle name="Финансовый 2 139 7" xfId="14230"/>
    <cellStyle name="Финансовый 2 139 7 2" xfId="16750"/>
    <cellStyle name="Финансовый 2 139 7 3" xfId="20733"/>
    <cellStyle name="Финансовый 2 139 7 4" xfId="22281"/>
    <cellStyle name="Финансовый 2 139 7 5" xfId="24978"/>
    <cellStyle name="Финансовый 2 139 7 6" xfId="22746"/>
    <cellStyle name="Финансовый 2 139 7 7" xfId="26859"/>
    <cellStyle name="Финансовый 2 139 7 8" xfId="33906"/>
    <cellStyle name="Финансовый 2 139 7 9" xfId="31767"/>
    <cellStyle name="Финансовый 2 139 8" xfId="16902"/>
    <cellStyle name="Финансовый 2 139 9" xfId="18214"/>
    <cellStyle name="Финансовый 2 139 9 2" xfId="21482"/>
    <cellStyle name="Финансовый 2 139 9 3" xfId="27357"/>
    <cellStyle name="Финансовый 2 139 9 4" xfId="28794"/>
    <cellStyle name="Финансовый 2 139 9 5" xfId="30100"/>
    <cellStyle name="Финансовый 2 139 9 6" xfId="35273"/>
    <cellStyle name="Финансовый 2 139 9 7" xfId="36609"/>
    <cellStyle name="Финансовый 2 14" xfId="49"/>
    <cellStyle name="Финансовый 2 14 2" xfId="344"/>
    <cellStyle name="Финансовый 2 14 2 2" xfId="7734"/>
    <cellStyle name="Финансовый 2 14 2 3" xfId="10252"/>
    <cellStyle name="Финансовый 2 14 3" xfId="1280"/>
    <cellStyle name="Финансовый 2 14 3 2" xfId="8188"/>
    <cellStyle name="Финансовый 2 14 3 2 2" xfId="13666"/>
    <cellStyle name="Финансовый 2 14 3 2 3" xfId="14656"/>
    <cellStyle name="Финансовый 2 14 3 2 3 2" xfId="16324"/>
    <cellStyle name="Финансовый 2 14 3 2 3 3" xfId="20307"/>
    <cellStyle name="Финансовый 2 14 3 2 3 4" xfId="25014"/>
    <cellStyle name="Финансовый 2 14 3 2 3 5" xfId="25796"/>
    <cellStyle name="Финансовый 2 14 3 2 3 6" xfId="24412"/>
    <cellStyle name="Финансовый 2 14 3 2 3 7" xfId="25499"/>
    <cellStyle name="Финансовый 2 14 3 2 3 8" xfId="33480"/>
    <cellStyle name="Финансовый 2 14 3 2 3 9" xfId="32136"/>
    <cellStyle name="Финансовый 2 14 3 2 4" xfId="17328"/>
    <cellStyle name="Финансовый 2 14 3 2 5" xfId="18640"/>
    <cellStyle name="Финансовый 2 14 3 2 5 2" xfId="22799"/>
    <cellStyle name="Финансовый 2 14 3 2 5 3" xfId="27783"/>
    <cellStyle name="Финансовый 2 14 3 2 5 4" xfId="29220"/>
    <cellStyle name="Финансовый 2 14 3 2 5 5" xfId="30526"/>
    <cellStyle name="Финансовый 2 14 3 2 5 6" xfId="34847"/>
    <cellStyle name="Финансовый 2 14 3 2 5 7" xfId="36183"/>
    <cellStyle name="Финансовый 2 14 3 3" xfId="12614"/>
    <cellStyle name="Финансовый 2 14 3 3 2" xfId="13018"/>
    <cellStyle name="Финансовый 2 14 3 3 3" xfId="15304"/>
    <cellStyle name="Финансовый 2 14 3 3 3 2" xfId="15676"/>
    <cellStyle name="Финансовый 2 14 3 3 3 3" xfId="19659"/>
    <cellStyle name="Финансовый 2 14 3 3 3 4" xfId="21401"/>
    <cellStyle name="Финансовый 2 14 3 3 3 5" xfId="26064"/>
    <cellStyle name="Финансовый 2 14 3 3 3 6" xfId="22667"/>
    <cellStyle name="Финансовый 2 14 3 3 3 7" xfId="28634"/>
    <cellStyle name="Финансовый 2 14 3 3 3 8" xfId="32832"/>
    <cellStyle name="Финансовый 2 14 3 3 3 9" xfId="31432"/>
    <cellStyle name="Финансовый 2 14 3 3 4" xfId="17976"/>
    <cellStyle name="Финансовый 2 14 3 3 5" xfId="19288"/>
    <cellStyle name="Финансовый 2 14 3 3 5 2" xfId="22966"/>
    <cellStyle name="Финансовый 2 14 3 3 5 3" xfId="28431"/>
    <cellStyle name="Финансовый 2 14 3 3 5 4" xfId="29868"/>
    <cellStyle name="Финансовый 2 14 3 3 5 5" xfId="31174"/>
    <cellStyle name="Финансовый 2 14 3 3 5 6" xfId="34199"/>
    <cellStyle name="Финансовый 2 14 3 3 5 7" xfId="35535"/>
    <cellStyle name="Финансовый 2 14 4" xfId="9959"/>
    <cellStyle name="Финансовый 2 14 4 2" xfId="13443"/>
    <cellStyle name="Финансовый 2 14 4 3" xfId="14879"/>
    <cellStyle name="Финансовый 2 14 4 3 2" xfId="16101"/>
    <cellStyle name="Финансовый 2 14 4 3 3" xfId="20084"/>
    <cellStyle name="Финансовый 2 14 4 3 4" xfId="25284"/>
    <cellStyle name="Финансовый 2 14 4 3 5" xfId="25476"/>
    <cellStyle name="Финансовый 2 14 4 3 6" xfId="25747"/>
    <cellStyle name="Финансовый 2 14 4 3 7" xfId="27044"/>
    <cellStyle name="Финансовый 2 14 4 3 8" xfId="33257"/>
    <cellStyle name="Финансовый 2 14 4 3 9" xfId="31814"/>
    <cellStyle name="Финансовый 2 14 4 4" xfId="17551"/>
    <cellStyle name="Финансовый 2 14 4 5" xfId="18863"/>
    <cellStyle name="Финансовый 2 14 4 5 2" xfId="21592"/>
    <cellStyle name="Финансовый 2 14 4 5 3" xfId="28006"/>
    <cellStyle name="Финансовый 2 14 4 5 4" xfId="29443"/>
    <cellStyle name="Финансовый 2 14 4 5 5" xfId="30749"/>
    <cellStyle name="Финансовый 2 14 4 5 6" xfId="34624"/>
    <cellStyle name="Финансовый 2 14 4 5 7" xfId="35960"/>
    <cellStyle name="Финансовый 2 14 5" xfId="11165"/>
    <cellStyle name="Финансовый 2 14 6" xfId="14091"/>
    <cellStyle name="Финансовый 2 14 7" xfId="14162"/>
    <cellStyle name="Финансовый 2 14 7 2" xfId="16749"/>
    <cellStyle name="Финансовый 2 14 7 3" xfId="20732"/>
    <cellStyle name="Финансовый 2 14 7 4" xfId="25387"/>
    <cellStyle name="Финансовый 2 14 7 5" xfId="24818"/>
    <cellStyle name="Финансовый 2 14 7 6" xfId="27298"/>
    <cellStyle name="Финансовый 2 14 7 7" xfId="27116"/>
    <cellStyle name="Финансовый 2 14 7 8" xfId="33905"/>
    <cellStyle name="Финансовый 2 14 7 9" xfId="31775"/>
    <cellStyle name="Финансовый 2 14 8" xfId="14231"/>
    <cellStyle name="Финансовый 2 14 8 2" xfId="16903"/>
    <cellStyle name="Финансовый 2 14 8 3" xfId="20793"/>
    <cellStyle name="Финансовый 2 14 8 4" xfId="22291"/>
    <cellStyle name="Финансовый 2 14 8 5" xfId="25673"/>
    <cellStyle name="Финансовый 2 14 8 6" xfId="25783"/>
    <cellStyle name="Финансовый 2 14 8 7" xfId="27218"/>
    <cellStyle name="Финансовый 2 14 8 8" xfId="33966"/>
    <cellStyle name="Финансовый 2 14 8 9" xfId="35327"/>
    <cellStyle name="Финансовый 2 14 9" xfId="18215"/>
    <cellStyle name="Финансовый 2 14 9 2" xfId="25140"/>
    <cellStyle name="Финансовый 2 14 9 3" xfId="27358"/>
    <cellStyle name="Финансовый 2 14 9 4" xfId="28795"/>
    <cellStyle name="Финансовый 2 14 9 5" xfId="30101"/>
    <cellStyle name="Финансовый 2 14 9 6" xfId="35272"/>
    <cellStyle name="Финансовый 2 14 9 7" xfId="36608"/>
    <cellStyle name="Финансовый 2 140" xfId="50"/>
    <cellStyle name="Финансовый 2 140 2" xfId="440"/>
    <cellStyle name="Финансовый 2 140 2 2" xfId="7756"/>
    <cellStyle name="Финансовый 2 140 2 3" xfId="10348"/>
    <cellStyle name="Финансовый 2 140 3" xfId="1414"/>
    <cellStyle name="Финансовый 2 140 3 2" xfId="8064"/>
    <cellStyle name="Финансовый 2 140 3 2 2" xfId="13713"/>
    <cellStyle name="Финансовый 2 140 3 2 3" xfId="14609"/>
    <cellStyle name="Финансовый 2 140 3 2 3 2" xfId="16371"/>
    <cellStyle name="Финансовый 2 140 3 2 3 3" xfId="20354"/>
    <cellStyle name="Финансовый 2 140 3 2 3 4" xfId="21701"/>
    <cellStyle name="Финансовый 2 140 3 2 3 5" xfId="24248"/>
    <cellStyle name="Финансовый 2 140 3 2 3 6" xfId="24227"/>
    <cellStyle name="Финансовый 2 140 3 2 3 7" xfId="27132"/>
    <cellStyle name="Финансовый 2 140 3 2 3 8" xfId="33527"/>
    <cellStyle name="Финансовый 2 140 3 2 3 9" xfId="32515"/>
    <cellStyle name="Финансовый 2 140 3 2 4" xfId="17281"/>
    <cellStyle name="Финансовый 2 140 3 2 5" xfId="18593"/>
    <cellStyle name="Финансовый 2 140 3 2 5 2" xfId="24879"/>
    <cellStyle name="Финансовый 2 140 3 2 5 3" xfId="27736"/>
    <cellStyle name="Финансовый 2 140 3 2 5 4" xfId="29173"/>
    <cellStyle name="Финансовый 2 140 3 2 5 5" xfId="30479"/>
    <cellStyle name="Финансовый 2 140 3 2 5 6" xfId="34894"/>
    <cellStyle name="Финансовый 2 140 3 2 5 7" xfId="36230"/>
    <cellStyle name="Финансовый 2 140 3 3" xfId="12567"/>
    <cellStyle name="Финансовый 2 140 3 3 2" xfId="13065"/>
    <cellStyle name="Финансовый 2 140 3 3 3" xfId="15257"/>
    <cellStyle name="Финансовый 2 140 3 3 3 2" xfId="15723"/>
    <cellStyle name="Финансовый 2 140 3 3 3 3" xfId="19706"/>
    <cellStyle name="Финансовый 2 140 3 3 3 4" xfId="24014"/>
    <cellStyle name="Финансовый 2 140 3 3 3 5" xfId="26345"/>
    <cellStyle name="Финансовый 2 140 3 3 3 6" xfId="21659"/>
    <cellStyle name="Финансовый 2 140 3 3 3 7" xfId="28702"/>
    <cellStyle name="Финансовый 2 140 3 3 3 8" xfId="32879"/>
    <cellStyle name="Финансовый 2 140 3 3 3 9" xfId="32456"/>
    <cellStyle name="Финансовый 2 140 3 3 4" xfId="17929"/>
    <cellStyle name="Финансовый 2 140 3 3 5" xfId="19241"/>
    <cellStyle name="Финансовый 2 140 3 3 5 2" xfId="21554"/>
    <cellStyle name="Финансовый 2 140 3 3 5 3" xfId="28384"/>
    <cellStyle name="Финансовый 2 140 3 3 5 4" xfId="29821"/>
    <cellStyle name="Финансовый 2 140 3 3 5 5" xfId="31127"/>
    <cellStyle name="Финансовый 2 140 3 3 5 6" xfId="34246"/>
    <cellStyle name="Финансовый 2 140 3 3 5 7" xfId="35582"/>
    <cellStyle name="Финансовый 2 140 4" xfId="9960"/>
    <cellStyle name="Финансовый 2 140 4 2" xfId="13442"/>
    <cellStyle name="Финансовый 2 140 4 3" xfId="14880"/>
    <cellStyle name="Финансовый 2 140 4 3 2" xfId="16100"/>
    <cellStyle name="Финансовый 2 140 4 3 3" xfId="20083"/>
    <cellStyle name="Финансовый 2 140 4 3 4" xfId="21063"/>
    <cellStyle name="Финансовый 2 140 4 3 5" xfId="24555"/>
    <cellStyle name="Финансовый 2 140 4 3 6" xfId="27292"/>
    <cellStyle name="Финансовый 2 140 4 3 7" xfId="25066"/>
    <cellStyle name="Финансовый 2 140 4 3 8" xfId="33256"/>
    <cellStyle name="Финансовый 2 140 4 3 9" xfId="31833"/>
    <cellStyle name="Финансовый 2 140 4 4" xfId="17552"/>
    <cellStyle name="Финансовый 2 140 4 5" xfId="18864"/>
    <cellStyle name="Финансовый 2 140 4 5 2" xfId="21502"/>
    <cellStyle name="Финансовый 2 140 4 5 3" xfId="28007"/>
    <cellStyle name="Финансовый 2 140 4 5 4" xfId="29444"/>
    <cellStyle name="Финансовый 2 140 4 5 5" xfId="30750"/>
    <cellStyle name="Финансовый 2 140 4 5 6" xfId="34623"/>
    <cellStyle name="Финансовый 2 140 4 5 7" xfId="35959"/>
    <cellStyle name="Финансовый 2 140 5" xfId="11299"/>
    <cellStyle name="Финансовый 2 140 6" xfId="14090"/>
    <cellStyle name="Финансовый 2 140 7" xfId="14232"/>
    <cellStyle name="Финансовый 2 140 7 2" xfId="16748"/>
    <cellStyle name="Финансовый 2 140 7 3" xfId="20731"/>
    <cellStyle name="Финансовый 2 140 7 4" xfId="22333"/>
    <cellStyle name="Финансовый 2 140 7 5" xfId="26411"/>
    <cellStyle name="Финансовый 2 140 7 6" xfId="22944"/>
    <cellStyle name="Финансовый 2 140 7 7" xfId="24161"/>
    <cellStyle name="Финансовый 2 140 7 8" xfId="33904"/>
    <cellStyle name="Финансовый 2 140 7 9" xfId="31751"/>
    <cellStyle name="Финансовый 2 140 8" xfId="16904"/>
    <cellStyle name="Финансовый 2 140 9" xfId="18216"/>
    <cellStyle name="Финансовый 2 140 9 2" xfId="21039"/>
    <cellStyle name="Финансовый 2 140 9 3" xfId="27359"/>
    <cellStyle name="Финансовый 2 140 9 4" xfId="28796"/>
    <cellStyle name="Финансовый 2 140 9 5" xfId="30102"/>
    <cellStyle name="Финансовый 2 140 9 6" xfId="35271"/>
    <cellStyle name="Финансовый 2 140 9 7" xfId="36607"/>
    <cellStyle name="Финансовый 2 141" xfId="51"/>
    <cellStyle name="Финансовый 2 141 2" xfId="441"/>
    <cellStyle name="Финансовый 2 141 2 2" xfId="8209"/>
    <cellStyle name="Финансовый 2 141 2 3" xfId="10349"/>
    <cellStyle name="Финансовый 2 141 3" xfId="1415"/>
    <cellStyle name="Финансовый 2 141 3 2" xfId="7847"/>
    <cellStyle name="Финансовый 2 141 3 2 2" xfId="13758"/>
    <cellStyle name="Финансовый 2 141 3 2 3" xfId="14564"/>
    <cellStyle name="Финансовый 2 141 3 2 3 2" xfId="16416"/>
    <cellStyle name="Финансовый 2 141 3 2 3 3" xfId="20399"/>
    <cellStyle name="Финансовый 2 141 3 2 3 4" xfId="25130"/>
    <cellStyle name="Финансовый 2 141 3 2 3 5" xfId="26532"/>
    <cellStyle name="Финансовый 2 141 3 2 3 6" xfId="26366"/>
    <cellStyle name="Финансовый 2 141 3 2 3 7" xfId="26153"/>
    <cellStyle name="Финансовый 2 141 3 2 3 8" xfId="33572"/>
    <cellStyle name="Финансовый 2 141 3 2 3 9" xfId="31926"/>
    <cellStyle name="Финансовый 2 141 3 2 4" xfId="17236"/>
    <cellStyle name="Финансовый 2 141 3 2 5" xfId="18548"/>
    <cellStyle name="Финансовый 2 141 3 2 5 2" xfId="23437"/>
    <cellStyle name="Финансовый 2 141 3 2 5 3" xfId="27691"/>
    <cellStyle name="Финансовый 2 141 3 2 5 4" xfId="29128"/>
    <cellStyle name="Финансовый 2 141 3 2 5 5" xfId="30434"/>
    <cellStyle name="Финансовый 2 141 3 2 5 6" xfId="34939"/>
    <cellStyle name="Финансовый 2 141 3 2 5 7" xfId="36275"/>
    <cellStyle name="Финансовый 2 141 3 3" xfId="12522"/>
    <cellStyle name="Финансовый 2 141 3 3 2" xfId="13110"/>
    <cellStyle name="Финансовый 2 141 3 3 3" xfId="15212"/>
    <cellStyle name="Финансовый 2 141 3 3 3 2" xfId="15768"/>
    <cellStyle name="Финансовый 2 141 3 3 3 3" xfId="19751"/>
    <cellStyle name="Финансовый 2 141 3 3 3 4" xfId="22231"/>
    <cellStyle name="Финансовый 2 141 3 3 3 5" xfId="26899"/>
    <cellStyle name="Финансовый 2 141 3 3 3 6" xfId="22704"/>
    <cellStyle name="Финансовый 2 141 3 3 3 7" xfId="28619"/>
    <cellStyle name="Финансовый 2 141 3 3 3 8" xfId="32924"/>
    <cellStyle name="Финансовый 2 141 3 3 3 9" xfId="31834"/>
    <cellStyle name="Финансовый 2 141 3 3 4" xfId="17884"/>
    <cellStyle name="Финансовый 2 141 3 3 5" xfId="19196"/>
    <cellStyle name="Финансовый 2 141 3 3 5 2" xfId="23050"/>
    <cellStyle name="Финансовый 2 141 3 3 5 3" xfId="28339"/>
    <cellStyle name="Финансовый 2 141 3 3 5 4" xfId="29776"/>
    <cellStyle name="Финансовый 2 141 3 3 5 5" xfId="31082"/>
    <cellStyle name="Финансовый 2 141 3 3 5 6" xfId="34291"/>
    <cellStyle name="Финансовый 2 141 3 3 5 7" xfId="35627"/>
    <cellStyle name="Финансовый 2 141 4" xfId="9961"/>
    <cellStyle name="Финансовый 2 141 4 2" xfId="13441"/>
    <cellStyle name="Финансовый 2 141 4 3" xfId="14881"/>
    <cellStyle name="Финансовый 2 141 4 3 2" xfId="16099"/>
    <cellStyle name="Финансовый 2 141 4 3 3" xfId="20082"/>
    <cellStyle name="Финансовый 2 141 4 3 4" xfId="25071"/>
    <cellStyle name="Финансовый 2 141 4 3 5" xfId="21191"/>
    <cellStyle name="Финансовый 2 141 4 3 6" xfId="25082"/>
    <cellStyle name="Финансовый 2 141 4 3 7" xfId="26248"/>
    <cellStyle name="Финансовый 2 141 4 3 8" xfId="33255"/>
    <cellStyle name="Финансовый 2 141 4 3 9" xfId="31849"/>
    <cellStyle name="Финансовый 2 141 4 4" xfId="17553"/>
    <cellStyle name="Финансовый 2 141 4 5" xfId="18865"/>
    <cellStyle name="Финансовый 2 141 4 5 2" xfId="21450"/>
    <cellStyle name="Финансовый 2 141 4 5 3" xfId="28008"/>
    <cellStyle name="Финансовый 2 141 4 5 4" xfId="29445"/>
    <cellStyle name="Финансовый 2 141 4 5 5" xfId="30751"/>
    <cellStyle name="Финансовый 2 141 4 5 6" xfId="34622"/>
    <cellStyle name="Финансовый 2 141 4 5 7" xfId="35958"/>
    <cellStyle name="Финансовый 2 141 5" xfId="11300"/>
    <cellStyle name="Финансовый 2 141 6" xfId="14089"/>
    <cellStyle name="Финансовый 2 141 7" xfId="14233"/>
    <cellStyle name="Финансовый 2 141 7 2" xfId="16747"/>
    <cellStyle name="Финансовый 2 141 7 3" xfId="20730"/>
    <cellStyle name="Финансовый 2 141 7 4" xfId="22185"/>
    <cellStyle name="Финансовый 2 141 7 5" xfId="26894"/>
    <cellStyle name="Финансовый 2 141 7 6" xfId="21130"/>
    <cellStyle name="Финансовый 2 141 7 7" xfId="21943"/>
    <cellStyle name="Финансовый 2 141 7 8" xfId="33903"/>
    <cellStyle name="Финансовый 2 141 7 9" xfId="31757"/>
    <cellStyle name="Финансовый 2 141 8" xfId="16905"/>
    <cellStyle name="Финансовый 2 141 9" xfId="18217"/>
    <cellStyle name="Финансовый 2 141 9 2" xfId="25020"/>
    <cellStyle name="Финансовый 2 141 9 3" xfId="27360"/>
    <cellStyle name="Финансовый 2 141 9 4" xfId="28797"/>
    <cellStyle name="Финансовый 2 141 9 5" xfId="30103"/>
    <cellStyle name="Финансовый 2 141 9 6" xfId="35270"/>
    <cellStyle name="Финансовый 2 141 9 7" xfId="36606"/>
    <cellStyle name="Финансовый 2 142" xfId="52"/>
    <cellStyle name="Финансовый 2 142 2" xfId="442"/>
    <cellStyle name="Финансовый 2 142 2 2" xfId="8128"/>
    <cellStyle name="Финансовый 2 142 2 3" xfId="10350"/>
    <cellStyle name="Финансовый 2 142 3" xfId="1416"/>
    <cellStyle name="Финансовый 2 142 3 2" xfId="9236"/>
    <cellStyle name="Финансовый 2 142 3 2 2" xfId="13578"/>
    <cellStyle name="Финансовый 2 142 3 2 3" xfId="14744"/>
    <cellStyle name="Финансовый 2 142 3 2 3 2" xfId="16236"/>
    <cellStyle name="Финансовый 2 142 3 2 3 3" xfId="20219"/>
    <cellStyle name="Финансовый 2 142 3 2 3 4" xfId="23212"/>
    <cellStyle name="Финансовый 2 142 3 2 3 5" xfId="26079"/>
    <cellStyle name="Финансовый 2 142 3 2 3 6" xfId="25771"/>
    <cellStyle name="Финансовый 2 142 3 2 3 7" xfId="25587"/>
    <cellStyle name="Финансовый 2 142 3 2 3 8" xfId="33392"/>
    <cellStyle name="Финансовый 2 142 3 2 3 9" xfId="31693"/>
    <cellStyle name="Финансовый 2 142 3 2 4" xfId="17416"/>
    <cellStyle name="Финансовый 2 142 3 2 5" xfId="18728"/>
    <cellStyle name="Финансовый 2 142 3 2 5 2" xfId="25779"/>
    <cellStyle name="Финансовый 2 142 3 2 5 3" xfId="27871"/>
    <cellStyle name="Финансовый 2 142 3 2 5 4" xfId="29308"/>
    <cellStyle name="Финансовый 2 142 3 2 5 5" xfId="30614"/>
    <cellStyle name="Финансовый 2 142 3 2 5 6" xfId="34759"/>
    <cellStyle name="Финансовый 2 142 3 2 5 7" xfId="36095"/>
    <cellStyle name="Финансовый 2 142 3 3" xfId="12702"/>
    <cellStyle name="Финансовый 2 142 3 3 2" xfId="12930"/>
    <cellStyle name="Финансовый 2 142 3 3 3" xfId="15392"/>
    <cellStyle name="Финансовый 2 142 3 3 3 2" xfId="15588"/>
    <cellStyle name="Финансовый 2 142 3 3 3 3" xfId="19571"/>
    <cellStyle name="Финансовый 2 142 3 3 3 4" xfId="21475"/>
    <cellStyle name="Финансовый 2 142 3 3 3 5" xfId="26280"/>
    <cellStyle name="Финансовый 2 142 3 3 3 6" xfId="25840"/>
    <cellStyle name="Финансовый 2 142 3 3 3 7" xfId="22741"/>
    <cellStyle name="Финансовый 2 142 3 3 3 8" xfId="32744"/>
    <cellStyle name="Финансовый 2 142 3 3 3 9" xfId="32430"/>
    <cellStyle name="Финансовый 2 142 3 3 4" xfId="18064"/>
    <cellStyle name="Финансовый 2 142 3 3 5" xfId="19376"/>
    <cellStyle name="Финансовый 2 142 3 3 5 2" xfId="21506"/>
    <cellStyle name="Финансовый 2 142 3 3 5 3" xfId="28519"/>
    <cellStyle name="Финансовый 2 142 3 3 5 4" xfId="29956"/>
    <cellStyle name="Финансовый 2 142 3 3 5 5" xfId="31262"/>
    <cellStyle name="Финансовый 2 142 3 3 5 6" xfId="34111"/>
    <cellStyle name="Финансовый 2 142 3 3 5 7" xfId="35447"/>
    <cellStyle name="Финансовый 2 142 4" xfId="9962"/>
    <cellStyle name="Финансовый 2 142 4 2" xfId="13440"/>
    <cellStyle name="Финансовый 2 142 4 3" xfId="14882"/>
    <cellStyle name="Финансовый 2 142 4 3 2" xfId="16098"/>
    <cellStyle name="Финансовый 2 142 4 3 3" xfId="20081"/>
    <cellStyle name="Финансовый 2 142 4 3 4" xfId="24794"/>
    <cellStyle name="Финансовый 2 142 4 3 5" xfId="27129"/>
    <cellStyle name="Финансовый 2 142 4 3 6" xfId="22853"/>
    <cellStyle name="Финансовый 2 142 4 3 7" xfId="26494"/>
    <cellStyle name="Финансовый 2 142 4 3 8" xfId="33254"/>
    <cellStyle name="Финансовый 2 142 4 3 9" xfId="31865"/>
    <cellStyle name="Финансовый 2 142 4 4" xfId="17554"/>
    <cellStyle name="Финансовый 2 142 4 5" xfId="18866"/>
    <cellStyle name="Финансовый 2 142 4 5 2" xfId="25010"/>
    <cellStyle name="Финансовый 2 142 4 5 3" xfId="28009"/>
    <cellStyle name="Финансовый 2 142 4 5 4" xfId="29446"/>
    <cellStyle name="Финансовый 2 142 4 5 5" xfId="30752"/>
    <cellStyle name="Финансовый 2 142 4 5 6" xfId="34621"/>
    <cellStyle name="Финансовый 2 142 4 5 7" xfId="35957"/>
    <cellStyle name="Финансовый 2 142 5" xfId="11301"/>
    <cellStyle name="Финансовый 2 142 6" xfId="14088"/>
    <cellStyle name="Финансовый 2 142 7" xfId="14234"/>
    <cellStyle name="Финансовый 2 142 7 2" xfId="16746"/>
    <cellStyle name="Финансовый 2 142 7 3" xfId="20729"/>
    <cellStyle name="Финансовый 2 142 7 4" xfId="22233"/>
    <cellStyle name="Финансовый 2 142 7 5" xfId="26245"/>
    <cellStyle name="Финансовый 2 142 7 6" xfId="21845"/>
    <cellStyle name="Финансовый 2 142 7 7" xfId="23680"/>
    <cellStyle name="Финансовый 2 142 7 8" xfId="33902"/>
    <cellStyle name="Финансовый 2 142 7 9" xfId="31786"/>
    <cellStyle name="Финансовый 2 142 8" xfId="16906"/>
    <cellStyle name="Финансовый 2 142 9" xfId="18218"/>
    <cellStyle name="Финансовый 2 142 9 2" xfId="24701"/>
    <cellStyle name="Финансовый 2 142 9 3" xfId="27361"/>
    <cellStyle name="Финансовый 2 142 9 4" xfId="28798"/>
    <cellStyle name="Финансовый 2 142 9 5" xfId="30104"/>
    <cellStyle name="Финансовый 2 142 9 6" xfId="35269"/>
    <cellStyle name="Финансовый 2 142 9 7" xfId="36605"/>
    <cellStyle name="Финансовый 2 143" xfId="53"/>
    <cellStyle name="Финансовый 2 143 2" xfId="443"/>
    <cellStyle name="Финансовый 2 143 2 2" xfId="8214"/>
    <cellStyle name="Финансовый 2 143 2 3" xfId="10351"/>
    <cellStyle name="Финансовый 2 143 3" xfId="1417"/>
    <cellStyle name="Финансовый 2 143 3 2" xfId="9359"/>
    <cellStyle name="Финансовый 2 143 3 2 2" xfId="13549"/>
    <cellStyle name="Финансовый 2 143 3 2 3" xfId="14773"/>
    <cellStyle name="Финансовый 2 143 3 2 3 2" xfId="16207"/>
    <cellStyle name="Финансовый 2 143 3 2 3 3" xfId="20190"/>
    <cellStyle name="Финансовый 2 143 3 2 3 4" xfId="21066"/>
    <cellStyle name="Финансовый 2 143 3 2 3 5" xfId="25701"/>
    <cellStyle name="Финансовый 2 143 3 2 3 6" xfId="23263"/>
    <cellStyle name="Финансовый 2 143 3 2 3 7" xfId="21272"/>
    <cellStyle name="Финансовый 2 143 3 2 3 8" xfId="33363"/>
    <cellStyle name="Финансовый 2 143 3 2 3 9" xfId="32255"/>
    <cellStyle name="Финансовый 2 143 3 2 4" xfId="17445"/>
    <cellStyle name="Финансовый 2 143 3 2 5" xfId="18757"/>
    <cellStyle name="Финансовый 2 143 3 2 5 2" xfId="23711"/>
    <cellStyle name="Финансовый 2 143 3 2 5 3" xfId="27900"/>
    <cellStyle name="Финансовый 2 143 3 2 5 4" xfId="29337"/>
    <cellStyle name="Финансовый 2 143 3 2 5 5" xfId="30643"/>
    <cellStyle name="Финансовый 2 143 3 2 5 6" xfId="34730"/>
    <cellStyle name="Финансовый 2 143 3 2 5 7" xfId="36066"/>
    <cellStyle name="Финансовый 2 143 3 3" xfId="12730"/>
    <cellStyle name="Финансовый 2 143 3 3 2" xfId="12902"/>
    <cellStyle name="Финансовый 2 143 3 3 3" xfId="15420"/>
    <cellStyle name="Финансовый 2 143 3 3 3 2" xfId="15560"/>
    <cellStyle name="Финансовый 2 143 3 3 3 3" xfId="19543"/>
    <cellStyle name="Финансовый 2 143 3 3 3 4" xfId="25230"/>
    <cellStyle name="Финансовый 2 143 3 3 3 5" xfId="22478"/>
    <cellStyle name="Финансовый 2 143 3 3 3 6" xfId="24832"/>
    <cellStyle name="Финансовый 2 143 3 3 3 7" xfId="25847"/>
    <cellStyle name="Финансовый 2 143 3 3 3 8" xfId="32716"/>
    <cellStyle name="Финансовый 2 143 3 3 3 9" xfId="31837"/>
    <cellStyle name="Финансовый 2 143 3 3 4" xfId="18092"/>
    <cellStyle name="Финансовый 2 143 3 3 5" xfId="19404"/>
    <cellStyle name="Финансовый 2 143 3 3 5 2" xfId="21303"/>
    <cellStyle name="Финансовый 2 143 3 3 5 3" xfId="28547"/>
    <cellStyle name="Финансовый 2 143 3 3 5 4" xfId="29984"/>
    <cellStyle name="Финансовый 2 143 3 3 5 5" xfId="31290"/>
    <cellStyle name="Финансовый 2 143 3 3 5 6" xfId="34083"/>
    <cellStyle name="Финансовый 2 143 3 3 5 7" xfId="35419"/>
    <cellStyle name="Финансовый 2 143 4" xfId="9963"/>
    <cellStyle name="Финансовый 2 143 4 2" xfId="13439"/>
    <cellStyle name="Финансовый 2 143 4 3" xfId="14883"/>
    <cellStyle name="Финансовый 2 143 4 3 2" xfId="16097"/>
    <cellStyle name="Финансовый 2 143 4 3 3" xfId="20080"/>
    <cellStyle name="Финансовый 2 143 4 3 4" xfId="24422"/>
    <cellStyle name="Финансовый 2 143 4 3 5" xfId="25745"/>
    <cellStyle name="Финансовый 2 143 4 3 6" xfId="24173"/>
    <cellStyle name="Финансовый 2 143 4 3 7" xfId="26352"/>
    <cellStyle name="Финансовый 2 143 4 3 8" xfId="33253"/>
    <cellStyle name="Финансовый 2 143 4 3 9" xfId="31908"/>
    <cellStyle name="Финансовый 2 143 4 4" xfId="17555"/>
    <cellStyle name="Финансовый 2 143 4 5" xfId="18867"/>
    <cellStyle name="Финансовый 2 143 4 5 2" xfId="24636"/>
    <cellStyle name="Финансовый 2 143 4 5 3" xfId="28010"/>
    <cellStyle name="Финансовый 2 143 4 5 4" xfId="29447"/>
    <cellStyle name="Финансовый 2 143 4 5 5" xfId="30753"/>
    <cellStyle name="Финансовый 2 143 4 5 6" xfId="34620"/>
    <cellStyle name="Финансовый 2 143 4 5 7" xfId="35956"/>
    <cellStyle name="Финансовый 2 143 5" xfId="11302"/>
    <cellStyle name="Финансовый 2 143 6" xfId="14087"/>
    <cellStyle name="Финансовый 2 143 7" xfId="14235"/>
    <cellStyle name="Финансовый 2 143 7 2" xfId="16745"/>
    <cellStyle name="Финансовый 2 143 7 3" xfId="20728"/>
    <cellStyle name="Финансовый 2 143 7 4" xfId="22053"/>
    <cellStyle name="Финансовый 2 143 7 5" xfId="24095"/>
    <cellStyle name="Финансовый 2 143 7 6" xfId="26454"/>
    <cellStyle name="Финансовый 2 143 7 7" xfId="26037"/>
    <cellStyle name="Финансовый 2 143 7 8" xfId="33901"/>
    <cellStyle name="Финансовый 2 143 7 9" xfId="31888"/>
    <cellStyle name="Финансовый 2 143 8" xfId="16907"/>
    <cellStyle name="Финансовый 2 143 9" xfId="18219"/>
    <cellStyle name="Финансовый 2 143 9 2" xfId="21988"/>
    <cellStyle name="Финансовый 2 143 9 3" xfId="27362"/>
    <cellStyle name="Финансовый 2 143 9 4" xfId="28799"/>
    <cellStyle name="Финансовый 2 143 9 5" xfId="30105"/>
    <cellStyle name="Финансовый 2 143 9 6" xfId="35268"/>
    <cellStyle name="Финансовый 2 143 9 7" xfId="36604"/>
    <cellStyle name="Финансовый 2 144" xfId="54"/>
    <cellStyle name="Финансовый 2 144 2" xfId="444"/>
    <cellStyle name="Финансовый 2 144 2 2" xfId="7757"/>
    <cellStyle name="Финансовый 2 144 2 3" xfId="10352"/>
    <cellStyle name="Финансовый 2 144 3" xfId="1418"/>
    <cellStyle name="Финансовый 2 144 3 2" xfId="9319"/>
    <cellStyle name="Финансовый 2 144 3 2 2" xfId="13562"/>
    <cellStyle name="Финансовый 2 144 3 2 3" xfId="14760"/>
    <cellStyle name="Финансовый 2 144 3 2 3 2" xfId="16220"/>
    <cellStyle name="Финансовый 2 144 3 2 3 3" xfId="20203"/>
    <cellStyle name="Финансовый 2 144 3 2 3 4" xfId="25218"/>
    <cellStyle name="Финансовый 2 144 3 2 3 5" xfId="26410"/>
    <cellStyle name="Финансовый 2 144 3 2 3 6" xfId="24970"/>
    <cellStyle name="Финансовый 2 144 3 2 3 7" xfId="20914"/>
    <cellStyle name="Финансовый 2 144 3 2 3 8" xfId="33376"/>
    <cellStyle name="Финансовый 2 144 3 2 3 9" xfId="32590"/>
    <cellStyle name="Финансовый 2 144 3 2 4" xfId="17432"/>
    <cellStyle name="Финансовый 2 144 3 2 5" xfId="18744"/>
    <cellStyle name="Финансовый 2 144 3 2 5 2" xfId="24147"/>
    <cellStyle name="Финансовый 2 144 3 2 5 3" xfId="27887"/>
    <cellStyle name="Финансовый 2 144 3 2 5 4" xfId="29324"/>
    <cellStyle name="Финансовый 2 144 3 2 5 5" xfId="30630"/>
    <cellStyle name="Финансовый 2 144 3 2 5 6" xfId="34743"/>
    <cellStyle name="Финансовый 2 144 3 2 5 7" xfId="36079"/>
    <cellStyle name="Финансовый 2 144 3 3" xfId="12717"/>
    <cellStyle name="Финансовый 2 144 3 3 2" xfId="12915"/>
    <cellStyle name="Финансовый 2 144 3 3 3" xfId="15407"/>
    <cellStyle name="Финансовый 2 144 3 3 3 2" xfId="15573"/>
    <cellStyle name="Финансовый 2 144 3 3 3 3" xfId="19556"/>
    <cellStyle name="Финансовый 2 144 3 3 3 4" xfId="25249"/>
    <cellStyle name="Финансовый 2 144 3 3 3 5" xfId="26342"/>
    <cellStyle name="Финансовый 2 144 3 3 3 6" xfId="25277"/>
    <cellStyle name="Финансовый 2 144 3 3 3 7" xfId="24831"/>
    <cellStyle name="Финансовый 2 144 3 3 3 8" xfId="32729"/>
    <cellStyle name="Финансовый 2 144 3 3 3 9" xfId="31955"/>
    <cellStyle name="Финансовый 2 144 3 3 4" xfId="18079"/>
    <cellStyle name="Финансовый 2 144 3 3 5" xfId="19391"/>
    <cellStyle name="Финансовый 2 144 3 3 5 2" xfId="23885"/>
    <cellStyle name="Финансовый 2 144 3 3 5 3" xfId="28534"/>
    <cellStyle name="Финансовый 2 144 3 3 5 4" xfId="29971"/>
    <cellStyle name="Финансовый 2 144 3 3 5 5" xfId="31277"/>
    <cellStyle name="Финансовый 2 144 3 3 5 6" xfId="34096"/>
    <cellStyle name="Финансовый 2 144 3 3 5 7" xfId="35432"/>
    <cellStyle name="Финансовый 2 144 4" xfId="9964"/>
    <cellStyle name="Финансовый 2 144 4 2" xfId="13438"/>
    <cellStyle name="Финансовый 2 144 4 3" xfId="14884"/>
    <cellStyle name="Финансовый 2 144 4 3 2" xfId="16096"/>
    <cellStyle name="Финансовый 2 144 4 3 3" xfId="20079"/>
    <cellStyle name="Финансовый 2 144 4 3 4" xfId="21056"/>
    <cellStyle name="Финансовый 2 144 4 3 5" xfId="25879"/>
    <cellStyle name="Финансовый 2 144 4 3 6" xfId="25136"/>
    <cellStyle name="Финансовый 2 144 4 3 7" xfId="27212"/>
    <cellStyle name="Финансовый 2 144 4 3 8" xfId="33252"/>
    <cellStyle name="Финансовый 2 144 4 3 9" xfId="31927"/>
    <cellStyle name="Финансовый 2 144 4 4" xfId="17556"/>
    <cellStyle name="Финансовый 2 144 4 5" xfId="18868"/>
    <cellStyle name="Финансовый 2 144 4 5 2" xfId="23750"/>
    <cellStyle name="Финансовый 2 144 4 5 3" xfId="28011"/>
    <cellStyle name="Финансовый 2 144 4 5 4" xfId="29448"/>
    <cellStyle name="Финансовый 2 144 4 5 5" xfId="30754"/>
    <cellStyle name="Финансовый 2 144 4 5 6" xfId="34619"/>
    <cellStyle name="Финансовый 2 144 4 5 7" xfId="35955"/>
    <cellStyle name="Финансовый 2 144 5" xfId="11303"/>
    <cellStyle name="Финансовый 2 144 6" xfId="14086"/>
    <cellStyle name="Финансовый 2 144 7" xfId="14236"/>
    <cellStyle name="Финансовый 2 144 7 2" xfId="16744"/>
    <cellStyle name="Финансовый 2 144 7 3" xfId="20727"/>
    <cellStyle name="Финансовый 2 144 7 4" xfId="22034"/>
    <cellStyle name="Финансовый 2 144 7 5" xfId="25820"/>
    <cellStyle name="Финансовый 2 144 7 6" xfId="24139"/>
    <cellStyle name="Финансовый 2 144 7 7" xfId="27165"/>
    <cellStyle name="Финансовый 2 144 7 8" xfId="33900"/>
    <cellStyle name="Финансовый 2 144 7 9" xfId="31371"/>
    <cellStyle name="Финансовый 2 144 8" xfId="16908"/>
    <cellStyle name="Финансовый 2 144 9" xfId="18220"/>
    <cellStyle name="Финансовый 2 144 9 2" xfId="21931"/>
    <cellStyle name="Финансовый 2 144 9 3" xfId="27363"/>
    <cellStyle name="Финансовый 2 144 9 4" xfId="28800"/>
    <cellStyle name="Финансовый 2 144 9 5" xfId="30106"/>
    <cellStyle name="Финансовый 2 144 9 6" xfId="35267"/>
    <cellStyle name="Финансовый 2 144 9 7" xfId="36603"/>
    <cellStyle name="Финансовый 2 145" xfId="55"/>
    <cellStyle name="Финансовый 2 145 2" xfId="445"/>
    <cellStyle name="Финансовый 2 145 2 2" xfId="8770"/>
    <cellStyle name="Финансовый 2 145 2 3" xfId="10353"/>
    <cellStyle name="Финансовый 2 145 3" xfId="1419"/>
    <cellStyle name="Финансовый 2 145 3 2" xfId="9235"/>
    <cellStyle name="Финансовый 2 145 3 2 2" xfId="13579"/>
    <cellStyle name="Финансовый 2 145 3 2 3" xfId="14743"/>
    <cellStyle name="Финансовый 2 145 3 2 3 2" xfId="16237"/>
    <cellStyle name="Финансовый 2 145 3 2 3 3" xfId="20220"/>
    <cellStyle name="Финансовый 2 145 3 2 3 4" xfId="23417"/>
    <cellStyle name="Финансовый 2 145 3 2 3 5" xfId="26281"/>
    <cellStyle name="Финансовый 2 145 3 2 3 6" xfId="27304"/>
    <cellStyle name="Финансовый 2 145 3 2 3 7" xfId="21232"/>
    <cellStyle name="Финансовый 2 145 3 2 3 8" xfId="33393"/>
    <cellStyle name="Финансовый 2 145 3 2 3 9" xfId="31677"/>
    <cellStyle name="Финансовый 2 145 3 2 4" xfId="17415"/>
    <cellStyle name="Финансовый 2 145 3 2 5" xfId="18727"/>
    <cellStyle name="Финансовый 2 145 3 2 5 2" xfId="20863"/>
    <cellStyle name="Финансовый 2 145 3 2 5 3" xfId="27870"/>
    <cellStyle name="Финансовый 2 145 3 2 5 4" xfId="29307"/>
    <cellStyle name="Финансовый 2 145 3 2 5 5" xfId="30613"/>
    <cellStyle name="Финансовый 2 145 3 2 5 6" xfId="34760"/>
    <cellStyle name="Финансовый 2 145 3 2 5 7" xfId="36096"/>
    <cellStyle name="Финансовый 2 145 3 3" xfId="12701"/>
    <cellStyle name="Финансовый 2 145 3 3 2" xfId="12931"/>
    <cellStyle name="Финансовый 2 145 3 3 3" xfId="15391"/>
    <cellStyle name="Финансовый 2 145 3 3 3 2" xfId="15589"/>
    <cellStyle name="Финансовый 2 145 3 3 3 3" xfId="19572"/>
    <cellStyle name="Финансовый 2 145 3 3 3 4" xfId="21600"/>
    <cellStyle name="Финансовый 2 145 3 3 3 5" xfId="25768"/>
    <cellStyle name="Финансовый 2 145 3 3 3 6" xfId="26703"/>
    <cellStyle name="Финансовый 2 145 3 3 3 7" xfId="26456"/>
    <cellStyle name="Финансовый 2 145 3 3 3 8" xfId="32745"/>
    <cellStyle name="Финансовый 2 145 3 3 3 9" xfId="32303"/>
    <cellStyle name="Финансовый 2 145 3 3 4" xfId="18063"/>
    <cellStyle name="Финансовый 2 145 3 3 5" xfId="19375"/>
    <cellStyle name="Финансовый 2 145 3 3 5 2" xfId="23049"/>
    <cellStyle name="Финансовый 2 145 3 3 5 3" xfId="28518"/>
    <cellStyle name="Финансовый 2 145 3 3 5 4" xfId="29955"/>
    <cellStyle name="Финансовый 2 145 3 3 5 5" xfId="31261"/>
    <cellStyle name="Финансовый 2 145 3 3 5 6" xfId="34112"/>
    <cellStyle name="Финансовый 2 145 3 3 5 7" xfId="35448"/>
    <cellStyle name="Финансовый 2 145 4" xfId="9965"/>
    <cellStyle name="Финансовый 2 145 4 2" xfId="13437"/>
    <cellStyle name="Финансовый 2 145 4 3" xfId="14885"/>
    <cellStyle name="Финансовый 2 145 4 3 2" xfId="16095"/>
    <cellStyle name="Финансовый 2 145 4 3 3" xfId="20078"/>
    <cellStyle name="Финансовый 2 145 4 3 4" xfId="21996"/>
    <cellStyle name="Финансовый 2 145 4 3 5" xfId="27274"/>
    <cellStyle name="Финансовый 2 145 4 3 6" xfId="21575"/>
    <cellStyle name="Финансовый 2 145 4 3 7" xfId="27173"/>
    <cellStyle name="Финансовый 2 145 4 3 8" xfId="33251"/>
    <cellStyle name="Финансовый 2 145 4 3 9" xfId="31462"/>
    <cellStyle name="Финансовый 2 145 4 4" xfId="17557"/>
    <cellStyle name="Финансовый 2 145 4 5" xfId="18869"/>
    <cellStyle name="Финансовый 2 145 4 5 2" xfId="23776"/>
    <cellStyle name="Финансовый 2 145 4 5 3" xfId="28012"/>
    <cellStyle name="Финансовый 2 145 4 5 4" xfId="29449"/>
    <cellStyle name="Финансовый 2 145 4 5 5" xfId="30755"/>
    <cellStyle name="Финансовый 2 145 4 5 6" xfId="34618"/>
    <cellStyle name="Финансовый 2 145 4 5 7" xfId="35954"/>
    <cellStyle name="Финансовый 2 145 5" xfId="11304"/>
    <cellStyle name="Финансовый 2 145 6" xfId="14085"/>
    <cellStyle name="Финансовый 2 145 7" xfId="14237"/>
    <cellStyle name="Финансовый 2 145 7 2" xfId="16743"/>
    <cellStyle name="Финансовый 2 145 7 3" xfId="20726"/>
    <cellStyle name="Финансовый 2 145 7 4" xfId="21843"/>
    <cellStyle name="Финансовый 2 145 7 5" xfId="26580"/>
    <cellStyle name="Финансовый 2 145 7 6" xfId="23374"/>
    <cellStyle name="Финансовый 2 145 7 7" xfId="25528"/>
    <cellStyle name="Финансовый 2 145 7 8" xfId="33899"/>
    <cellStyle name="Финансовый 2 145 7 9" xfId="31375"/>
    <cellStyle name="Финансовый 2 145 8" xfId="16909"/>
    <cellStyle name="Финансовый 2 145 9" xfId="18221"/>
    <cellStyle name="Финансовый 2 145 9 2" xfId="21828"/>
    <cellStyle name="Финансовый 2 145 9 3" xfId="27364"/>
    <cellStyle name="Финансовый 2 145 9 4" xfId="28801"/>
    <cellStyle name="Финансовый 2 145 9 5" xfId="30107"/>
    <cellStyle name="Финансовый 2 145 9 6" xfId="35266"/>
    <cellStyle name="Финансовый 2 145 9 7" xfId="36602"/>
    <cellStyle name="Финансовый 2 146" xfId="56"/>
    <cellStyle name="Финансовый 2 146 2" xfId="446"/>
    <cellStyle name="Финансовый 2 146 2 2" xfId="8023"/>
    <cellStyle name="Финансовый 2 146 2 3" xfId="10354"/>
    <cellStyle name="Финансовый 2 146 3" xfId="1420"/>
    <cellStyle name="Финансовый 2 146 3 2" xfId="8798"/>
    <cellStyle name="Финансовый 2 146 3 2 2" xfId="13608"/>
    <cellStyle name="Финансовый 2 146 3 2 3" xfId="14714"/>
    <cellStyle name="Финансовый 2 146 3 2 3 2" xfId="16266"/>
    <cellStyle name="Финансовый 2 146 3 2 3 3" xfId="20249"/>
    <cellStyle name="Финансовый 2 146 3 2 3 4" xfId="22566"/>
    <cellStyle name="Финансовый 2 146 3 2 3 5" xfId="25157"/>
    <cellStyle name="Финансовый 2 146 3 2 3 6" xfId="27228"/>
    <cellStyle name="Финансовый 2 146 3 2 3 7" xfId="22055"/>
    <cellStyle name="Финансовый 2 146 3 2 3 8" xfId="33422"/>
    <cellStyle name="Финансовый 2 146 3 2 3 9" xfId="31422"/>
    <cellStyle name="Финансовый 2 146 3 2 4" xfId="17386"/>
    <cellStyle name="Финансовый 2 146 3 2 5" xfId="18698"/>
    <cellStyle name="Финансовый 2 146 3 2 5 2" xfId="22429"/>
    <cellStyle name="Финансовый 2 146 3 2 5 3" xfId="27841"/>
    <cellStyle name="Финансовый 2 146 3 2 5 4" xfId="29278"/>
    <cellStyle name="Финансовый 2 146 3 2 5 5" xfId="30584"/>
    <cellStyle name="Финансовый 2 146 3 2 5 6" xfId="34789"/>
    <cellStyle name="Финансовый 2 146 3 2 5 7" xfId="36125"/>
    <cellStyle name="Финансовый 2 146 3 3" xfId="12672"/>
    <cellStyle name="Финансовый 2 146 3 3 2" xfId="12960"/>
    <cellStyle name="Финансовый 2 146 3 3 3" xfId="15362"/>
    <cellStyle name="Финансовый 2 146 3 3 3 2" xfId="15618"/>
    <cellStyle name="Финансовый 2 146 3 3 3 3" xfId="19601"/>
    <cellStyle name="Финансовый 2 146 3 3 3 4" xfId="23564"/>
    <cellStyle name="Финансовый 2 146 3 3 3 5" xfId="26400"/>
    <cellStyle name="Финансовый 2 146 3 3 3 6" xfId="23139"/>
    <cellStyle name="Финансовый 2 146 3 3 3 7" xfId="24987"/>
    <cellStyle name="Финансовый 2 146 3 3 3 8" xfId="32774"/>
    <cellStyle name="Финансовый 2 146 3 3 3 9" xfId="31717"/>
    <cellStyle name="Финансовый 2 146 3 3 4" xfId="18034"/>
    <cellStyle name="Финансовый 2 146 3 3 5" xfId="19346"/>
    <cellStyle name="Финансовый 2 146 3 3 5 2" xfId="24502"/>
    <cellStyle name="Финансовый 2 146 3 3 5 3" xfId="28489"/>
    <cellStyle name="Финансовый 2 146 3 3 5 4" xfId="29926"/>
    <cellStyle name="Финансовый 2 146 3 3 5 5" xfId="31232"/>
    <cellStyle name="Финансовый 2 146 3 3 5 6" xfId="34141"/>
    <cellStyle name="Финансовый 2 146 3 3 5 7" xfId="35477"/>
    <cellStyle name="Финансовый 2 146 4" xfId="9966"/>
    <cellStyle name="Финансовый 2 146 4 2" xfId="13436"/>
    <cellStyle name="Финансовый 2 146 4 3" xfId="14886"/>
    <cellStyle name="Финансовый 2 146 4 3 2" xfId="16094"/>
    <cellStyle name="Финансовый 2 146 4 3 3" xfId="20077"/>
    <cellStyle name="Финансовый 2 146 4 3 4" xfId="21942"/>
    <cellStyle name="Финансовый 2 146 4 3 5" xfId="24981"/>
    <cellStyle name="Финансовый 2 146 4 3 6" xfId="21814"/>
    <cellStyle name="Финансовый 2 146 4 3 7" xfId="28640"/>
    <cellStyle name="Финансовый 2 146 4 3 8" xfId="33250"/>
    <cellStyle name="Финансовый 2 146 4 3 9" xfId="31488"/>
    <cellStyle name="Финансовый 2 146 4 4" xfId="17558"/>
    <cellStyle name="Финансовый 2 146 4 5" xfId="18870"/>
    <cellStyle name="Финансовый 2 146 4 5 2" xfId="23833"/>
    <cellStyle name="Финансовый 2 146 4 5 3" xfId="28013"/>
    <cellStyle name="Финансовый 2 146 4 5 4" xfId="29450"/>
    <cellStyle name="Финансовый 2 146 4 5 5" xfId="30756"/>
    <cellStyle name="Финансовый 2 146 4 5 6" xfId="34617"/>
    <cellStyle name="Финансовый 2 146 4 5 7" xfId="35953"/>
    <cellStyle name="Финансовый 2 146 5" xfId="11305"/>
    <cellStyle name="Финансовый 2 146 6" xfId="14084"/>
    <cellStyle name="Финансовый 2 146 7" xfId="14238"/>
    <cellStyle name="Финансовый 2 146 7 2" xfId="16742"/>
    <cellStyle name="Финансовый 2 146 7 3" xfId="20725"/>
    <cellStyle name="Финансовый 2 146 7 4" xfId="20881"/>
    <cellStyle name="Финансовый 2 146 7 5" xfId="24598"/>
    <cellStyle name="Финансовый 2 146 7 6" xfId="21651"/>
    <cellStyle name="Финансовый 2 146 7 7" xfId="28733"/>
    <cellStyle name="Финансовый 2 146 7 8" xfId="33898"/>
    <cellStyle name="Финансовый 2 146 7 9" xfId="31718"/>
    <cellStyle name="Финансовый 2 146 8" xfId="16910"/>
    <cellStyle name="Финансовый 2 146 9" xfId="18222"/>
    <cellStyle name="Финансовый 2 146 9 2" xfId="21769"/>
    <cellStyle name="Финансовый 2 146 9 3" xfId="27365"/>
    <cellStyle name="Финансовый 2 146 9 4" xfId="28802"/>
    <cellStyle name="Финансовый 2 146 9 5" xfId="30108"/>
    <cellStyle name="Финансовый 2 146 9 6" xfId="35265"/>
    <cellStyle name="Финансовый 2 146 9 7" xfId="36601"/>
    <cellStyle name="Финансовый 2 147" xfId="57"/>
    <cellStyle name="Финансовый 2 147 2" xfId="447"/>
    <cellStyle name="Финансовый 2 147 2 2" xfId="8771"/>
    <cellStyle name="Финансовый 2 147 2 3" xfId="10355"/>
    <cellStyle name="Финансовый 2 147 3" xfId="1421"/>
    <cellStyle name="Финансовый 2 147 3 2" xfId="9357"/>
    <cellStyle name="Финансовый 2 147 3 2 2" xfId="13551"/>
    <cellStyle name="Финансовый 2 147 3 2 3" xfId="14771"/>
    <cellStyle name="Финансовый 2 147 3 2 3 2" xfId="16209"/>
    <cellStyle name="Финансовый 2 147 3 2 3 3" xfId="20192"/>
    <cellStyle name="Финансовый 2 147 3 2 3 4" xfId="21548"/>
    <cellStyle name="Финансовый 2 147 3 2 3 5" xfId="26152"/>
    <cellStyle name="Финансовый 2 147 3 2 3 6" xfId="22787"/>
    <cellStyle name="Финансовый 2 147 3 2 3 7" xfId="26124"/>
    <cellStyle name="Финансовый 2 147 3 2 3 8" xfId="33365"/>
    <cellStyle name="Финансовый 2 147 3 2 3 9" xfId="32113"/>
    <cellStyle name="Финансовый 2 147 3 2 4" xfId="17443"/>
    <cellStyle name="Финансовый 2 147 3 2 5" xfId="18755"/>
    <cellStyle name="Финансовый 2 147 3 2 5 2" xfId="24290"/>
    <cellStyle name="Финансовый 2 147 3 2 5 3" xfId="27898"/>
    <cellStyle name="Финансовый 2 147 3 2 5 4" xfId="29335"/>
    <cellStyle name="Финансовый 2 147 3 2 5 5" xfId="30641"/>
    <cellStyle name="Финансовый 2 147 3 2 5 6" xfId="34732"/>
    <cellStyle name="Финансовый 2 147 3 2 5 7" xfId="36068"/>
    <cellStyle name="Финансовый 2 147 3 3" xfId="12728"/>
    <cellStyle name="Финансовый 2 147 3 3 2" xfId="12904"/>
    <cellStyle name="Финансовый 2 147 3 3 3" xfId="15418"/>
    <cellStyle name="Финансовый 2 147 3 3 3 2" xfId="15562"/>
    <cellStyle name="Финансовый 2 147 3 3 3 3" xfId="19545"/>
    <cellStyle name="Финансовый 2 147 3 3 3 4" xfId="23133"/>
    <cellStyle name="Финансовый 2 147 3 3 3 5" xfId="26387"/>
    <cellStyle name="Финансовый 2 147 3 3 3 6" xfId="23824"/>
    <cellStyle name="Финансовый 2 147 3 3 3 7" xfId="26767"/>
    <cellStyle name="Финансовый 2 147 3 3 3 8" xfId="32718"/>
    <cellStyle name="Финансовый 2 147 3 3 3 9" xfId="31800"/>
    <cellStyle name="Финансовый 2 147 3 3 4" xfId="18090"/>
    <cellStyle name="Финансовый 2 147 3 3 5" xfId="19402"/>
    <cellStyle name="Финансовый 2 147 3 3 5 2" xfId="25236"/>
    <cellStyle name="Финансовый 2 147 3 3 5 3" xfId="28545"/>
    <cellStyle name="Финансовый 2 147 3 3 5 4" xfId="29982"/>
    <cellStyle name="Финансовый 2 147 3 3 5 5" xfId="31288"/>
    <cellStyle name="Финансовый 2 147 3 3 5 6" xfId="34085"/>
    <cellStyle name="Финансовый 2 147 3 3 5 7" xfId="35421"/>
    <cellStyle name="Финансовый 2 147 4" xfId="9967"/>
    <cellStyle name="Финансовый 2 147 4 2" xfId="13435"/>
    <cellStyle name="Финансовый 2 147 4 3" xfId="14887"/>
    <cellStyle name="Финансовый 2 147 4 3 2" xfId="16093"/>
    <cellStyle name="Финансовый 2 147 4 3 3" xfId="20076"/>
    <cellStyle name="Финансовый 2 147 4 3 4" xfId="21834"/>
    <cellStyle name="Финансовый 2 147 4 3 5" xfId="27121"/>
    <cellStyle name="Финансовый 2 147 4 3 6" xfId="22880"/>
    <cellStyle name="Финансовый 2 147 4 3 7" xfId="28672"/>
    <cellStyle name="Финансовый 2 147 4 3 8" xfId="33249"/>
    <cellStyle name="Финансовый 2 147 4 3 9" xfId="32534"/>
    <cellStyle name="Финансовый 2 147 4 4" xfId="17559"/>
    <cellStyle name="Финансовый 2 147 4 5" xfId="18871"/>
    <cellStyle name="Финансовый 2 147 4 5 2" xfId="23569"/>
    <cellStyle name="Финансовый 2 147 4 5 3" xfId="28014"/>
    <cellStyle name="Финансовый 2 147 4 5 4" xfId="29451"/>
    <cellStyle name="Финансовый 2 147 4 5 5" xfId="30757"/>
    <cellStyle name="Финансовый 2 147 4 5 6" xfId="34616"/>
    <cellStyle name="Финансовый 2 147 4 5 7" xfId="35952"/>
    <cellStyle name="Финансовый 2 147 5" xfId="11306"/>
    <cellStyle name="Финансовый 2 147 6" xfId="14083"/>
    <cellStyle name="Финансовый 2 147 7" xfId="14239"/>
    <cellStyle name="Финансовый 2 147 7 2" xfId="16741"/>
    <cellStyle name="Финансовый 2 147 7 3" xfId="20724"/>
    <cellStyle name="Финансовый 2 147 7 4" xfId="22930"/>
    <cellStyle name="Финансовый 2 147 7 5" xfId="25351"/>
    <cellStyle name="Финансовый 2 147 7 6" xfId="21964"/>
    <cellStyle name="Финансовый 2 147 7 7" xfId="24954"/>
    <cellStyle name="Финансовый 2 147 7 8" xfId="33897"/>
    <cellStyle name="Финансовый 2 147 7 9" xfId="31734"/>
    <cellStyle name="Финансовый 2 147 8" xfId="16911"/>
    <cellStyle name="Финансовый 2 147 9" xfId="18223"/>
    <cellStyle name="Финансовый 2 147 9 2" xfId="21713"/>
    <cellStyle name="Финансовый 2 147 9 3" xfId="27366"/>
    <cellStyle name="Финансовый 2 147 9 4" xfId="28803"/>
    <cellStyle name="Финансовый 2 147 9 5" xfId="30109"/>
    <cellStyle name="Финансовый 2 147 9 6" xfId="35264"/>
    <cellStyle name="Финансовый 2 147 9 7" xfId="36600"/>
    <cellStyle name="Финансовый 2 148" xfId="58"/>
    <cellStyle name="Финансовый 2 148 2" xfId="448"/>
    <cellStyle name="Финансовый 2 148 2 2" xfId="8008"/>
    <cellStyle name="Финансовый 2 148 2 3" xfId="10356"/>
    <cellStyle name="Финансовый 2 148 3" xfId="1422"/>
    <cellStyle name="Финансовый 2 148 3 2" xfId="9317"/>
    <cellStyle name="Финансовый 2 148 3 2 2" xfId="13564"/>
    <cellStyle name="Финансовый 2 148 3 2 3" xfId="14758"/>
    <cellStyle name="Финансовый 2 148 3 2 3 2" xfId="16222"/>
    <cellStyle name="Финансовый 2 148 3 2 3 3" xfId="20205"/>
    <cellStyle name="Финансовый 2 148 3 2 3 4" xfId="23103"/>
    <cellStyle name="Финансовый 2 148 3 2 3 5" xfId="20850"/>
    <cellStyle name="Финансовый 2 148 3 2 3 6" xfId="22064"/>
    <cellStyle name="Финансовый 2 148 3 2 3 7" xfId="26943"/>
    <cellStyle name="Финансовый 2 148 3 2 3 8" xfId="33378"/>
    <cellStyle name="Финансовый 2 148 3 2 3 9" xfId="31552"/>
    <cellStyle name="Финансовый 2 148 3 2 4" xfId="17430"/>
    <cellStyle name="Финансовый 2 148 3 2 5" xfId="18742"/>
    <cellStyle name="Финансовый 2 148 3 2 5 2" xfId="24534"/>
    <cellStyle name="Финансовый 2 148 3 2 5 3" xfId="27885"/>
    <cellStyle name="Финансовый 2 148 3 2 5 4" xfId="29322"/>
    <cellStyle name="Финансовый 2 148 3 2 5 5" xfId="30628"/>
    <cellStyle name="Финансовый 2 148 3 2 5 6" xfId="34745"/>
    <cellStyle name="Финансовый 2 148 3 2 5 7" xfId="36081"/>
    <cellStyle name="Финансовый 2 148 3 3" xfId="12715"/>
    <cellStyle name="Финансовый 2 148 3 3 2" xfId="12917"/>
    <cellStyle name="Финансовый 2 148 3 3 3" xfId="15405"/>
    <cellStyle name="Финансовый 2 148 3 3 3 2" xfId="15575"/>
    <cellStyle name="Финансовый 2 148 3 3 3 3" xfId="19558"/>
    <cellStyle name="Финансовый 2 148 3 3 3 4" xfId="21820"/>
    <cellStyle name="Финансовый 2 148 3 3 3 5" xfId="26041"/>
    <cellStyle name="Финансовый 2 148 3 3 3 6" xfId="25894"/>
    <cellStyle name="Финансовый 2 148 3 3 3 7" xfId="24134"/>
    <cellStyle name="Финансовый 2 148 3 3 3 8" xfId="32731"/>
    <cellStyle name="Финансовый 2 148 3 3 3 9" xfId="31923"/>
    <cellStyle name="Финансовый 2 148 3 3 4" xfId="18077"/>
    <cellStyle name="Финансовый 2 148 3 3 5" xfId="19389"/>
    <cellStyle name="Финансовый 2 148 3 3 5 2" xfId="20975"/>
    <cellStyle name="Финансовый 2 148 3 3 5 3" xfId="28532"/>
    <cellStyle name="Финансовый 2 148 3 3 5 4" xfId="29969"/>
    <cellStyle name="Финансовый 2 148 3 3 5 5" xfId="31275"/>
    <cellStyle name="Финансовый 2 148 3 3 5 6" xfId="34098"/>
    <cellStyle name="Финансовый 2 148 3 3 5 7" xfId="35434"/>
    <cellStyle name="Финансовый 2 148 4" xfId="9968"/>
    <cellStyle name="Финансовый 2 148 4 2" xfId="13434"/>
    <cellStyle name="Финансовый 2 148 4 3" xfId="14888"/>
    <cellStyle name="Финансовый 2 148 4 3 2" xfId="16092"/>
    <cellStyle name="Финансовый 2 148 4 3 3" xfId="20075"/>
    <cellStyle name="Финансовый 2 148 4 3 4" xfId="21779"/>
    <cellStyle name="Финансовый 2 148 4 3 5" xfId="25649"/>
    <cellStyle name="Финансовый 2 148 4 3 6" xfId="23645"/>
    <cellStyle name="Финансовый 2 148 4 3 7" xfId="26336"/>
    <cellStyle name="Финансовый 2 148 4 3 8" xfId="33248"/>
    <cellStyle name="Финансовый 2 148 4 3 9" xfId="31943"/>
    <cellStyle name="Финансовый 2 148 4 4" xfId="17560"/>
    <cellStyle name="Финансовый 2 148 4 5" xfId="18872"/>
    <cellStyle name="Финансовый 2 148 4 5 2" xfId="23356"/>
    <cellStyle name="Финансовый 2 148 4 5 3" xfId="28015"/>
    <cellStyle name="Финансовый 2 148 4 5 4" xfId="29452"/>
    <cellStyle name="Финансовый 2 148 4 5 5" xfId="30758"/>
    <cellStyle name="Финансовый 2 148 4 5 6" xfId="34615"/>
    <cellStyle name="Финансовый 2 148 4 5 7" xfId="35951"/>
    <cellStyle name="Финансовый 2 148 5" xfId="11307"/>
    <cellStyle name="Финансовый 2 148 6" xfId="14082"/>
    <cellStyle name="Финансовый 2 148 7" xfId="14240"/>
    <cellStyle name="Финансовый 2 148 7 2" xfId="16740"/>
    <cellStyle name="Финансовый 2 148 7 3" xfId="20723"/>
    <cellStyle name="Финансовый 2 148 7 4" xfId="22932"/>
    <cellStyle name="Финансовый 2 148 7 5" xfId="24157"/>
    <cellStyle name="Финансовый 2 148 7 6" xfId="22108"/>
    <cellStyle name="Финансовый 2 148 7 7" xfId="21102"/>
    <cellStyle name="Финансовый 2 148 7 8" xfId="33896"/>
    <cellStyle name="Финансовый 2 148 7 9" xfId="31790"/>
    <cellStyle name="Финансовый 2 148 8" xfId="16912"/>
    <cellStyle name="Финансовый 2 148 9" xfId="18224"/>
    <cellStyle name="Финансовый 2 148 9 2" xfId="21655"/>
    <cellStyle name="Финансовый 2 148 9 3" xfId="27367"/>
    <cellStyle name="Финансовый 2 148 9 4" xfId="28804"/>
    <cellStyle name="Финансовый 2 148 9 5" xfId="30110"/>
    <cellStyle name="Финансовый 2 148 9 6" xfId="35263"/>
    <cellStyle name="Финансовый 2 148 9 7" xfId="36599"/>
    <cellStyle name="Финансовый 2 149" xfId="59"/>
    <cellStyle name="Финансовый 2 149 2" xfId="449"/>
    <cellStyle name="Финансовый 2 149 2 2" xfId="8318"/>
    <cellStyle name="Финансовый 2 149 2 3" xfId="10357"/>
    <cellStyle name="Финансовый 2 149 3" xfId="1423"/>
    <cellStyle name="Финансовый 2 149 3 2" xfId="9358"/>
    <cellStyle name="Финансовый 2 149 3 2 2" xfId="13550"/>
    <cellStyle name="Финансовый 2 149 3 2 3" xfId="14772"/>
    <cellStyle name="Финансовый 2 149 3 2 3 2" xfId="16208"/>
    <cellStyle name="Финансовый 2 149 3 2 3 3" xfId="20191"/>
    <cellStyle name="Финансовый 2 149 3 2 3 4" xfId="25194"/>
    <cellStyle name="Финансовый 2 149 3 2 3 5" xfId="26157"/>
    <cellStyle name="Финансовый 2 149 3 2 3 6" xfId="23802"/>
    <cellStyle name="Финансовый 2 149 3 2 3 7" xfId="27260"/>
    <cellStyle name="Финансовый 2 149 3 2 3 8" xfId="33364"/>
    <cellStyle name="Финансовый 2 149 3 2 3 9" xfId="32174"/>
    <cellStyle name="Финансовый 2 149 3 2 4" xfId="17444"/>
    <cellStyle name="Финансовый 2 149 3 2 5" xfId="18756"/>
    <cellStyle name="Финансовый 2 149 3 2 5 2" xfId="24105"/>
    <cellStyle name="Финансовый 2 149 3 2 5 3" xfId="27899"/>
    <cellStyle name="Финансовый 2 149 3 2 5 4" xfId="29336"/>
    <cellStyle name="Финансовый 2 149 3 2 5 5" xfId="30642"/>
    <cellStyle name="Финансовый 2 149 3 2 5 6" xfId="34731"/>
    <cellStyle name="Финансовый 2 149 3 2 5 7" xfId="36067"/>
    <cellStyle name="Финансовый 2 149 3 3" xfId="12729"/>
    <cellStyle name="Финансовый 2 149 3 3 2" xfId="12903"/>
    <cellStyle name="Финансовый 2 149 3 3 3" xfId="15419"/>
    <cellStyle name="Финансовый 2 149 3 3 3 2" xfId="15561"/>
    <cellStyle name="Финансовый 2 149 3 3 3 3" xfId="19544"/>
    <cellStyle name="Финансовый 2 149 3 3 3 4" xfId="21646"/>
    <cellStyle name="Финансовый 2 149 3 3 3 5" xfId="25863"/>
    <cellStyle name="Финансовый 2 149 3 3 3 6" xfId="22450"/>
    <cellStyle name="Финансовый 2 149 3 3 3 7" xfId="25661"/>
    <cellStyle name="Финансовый 2 149 3 3 3 8" xfId="32717"/>
    <cellStyle name="Финансовый 2 149 3 3 3 9" xfId="31818"/>
    <cellStyle name="Финансовый 2 149 3 3 4" xfId="18091"/>
    <cellStyle name="Финансовый 2 149 3 3 5" xfId="19403"/>
    <cellStyle name="Финансовый 2 149 3 3 5 2" xfId="21672"/>
    <cellStyle name="Финансовый 2 149 3 3 5 3" xfId="28546"/>
    <cellStyle name="Финансовый 2 149 3 3 5 4" xfId="29983"/>
    <cellStyle name="Финансовый 2 149 3 3 5 5" xfId="31289"/>
    <cellStyle name="Финансовый 2 149 3 3 5 6" xfId="34084"/>
    <cellStyle name="Финансовый 2 149 3 3 5 7" xfId="35420"/>
    <cellStyle name="Финансовый 2 149 4" xfId="9969"/>
    <cellStyle name="Финансовый 2 149 4 2" xfId="13433"/>
    <cellStyle name="Финансовый 2 149 4 3" xfId="14889"/>
    <cellStyle name="Финансовый 2 149 4 3 2" xfId="16091"/>
    <cellStyle name="Финансовый 2 149 4 3 3" xfId="20074"/>
    <cellStyle name="Финансовый 2 149 4 3 4" xfId="21724"/>
    <cellStyle name="Финансовый 2 149 4 3 5" xfId="26409"/>
    <cellStyle name="Финансовый 2 149 4 3 6" xfId="24353"/>
    <cellStyle name="Финансовый 2 149 4 3 7" xfId="25634"/>
    <cellStyle name="Финансовый 2 149 4 3 8" xfId="33247"/>
    <cellStyle name="Финансовый 2 149 4 3 9" xfId="31959"/>
    <cellStyle name="Финансовый 2 149 4 4" xfId="17561"/>
    <cellStyle name="Финансовый 2 149 4 5" xfId="18873"/>
    <cellStyle name="Финансовый 2 149 4 5 2" xfId="22913"/>
    <cellStyle name="Финансовый 2 149 4 5 3" xfId="28016"/>
    <cellStyle name="Финансовый 2 149 4 5 4" xfId="29453"/>
    <cellStyle name="Финансовый 2 149 4 5 5" xfId="30759"/>
    <cellStyle name="Финансовый 2 149 4 5 6" xfId="34614"/>
    <cellStyle name="Финансовый 2 149 4 5 7" xfId="35950"/>
    <cellStyle name="Финансовый 2 149 5" xfId="11308"/>
    <cellStyle name="Финансовый 2 149 6" xfId="14081"/>
    <cellStyle name="Финансовый 2 149 7" xfId="14241"/>
    <cellStyle name="Финансовый 2 149 7 2" xfId="16739"/>
    <cellStyle name="Финансовый 2 149 7 3" xfId="20722"/>
    <cellStyle name="Финансовый 2 149 7 4" xfId="22686"/>
    <cellStyle name="Финансовый 2 149 7 5" xfId="26246"/>
    <cellStyle name="Финансовый 2 149 7 6" xfId="24003"/>
    <cellStyle name="Финансовый 2 149 7 7" xfId="25646"/>
    <cellStyle name="Финансовый 2 149 7 8" xfId="33895"/>
    <cellStyle name="Финансовый 2 149 7 9" xfId="31811"/>
    <cellStyle name="Финансовый 2 149 8" xfId="16913"/>
    <cellStyle name="Финансовый 2 149 9" xfId="18225"/>
    <cellStyle name="Финансовый 2 149 9 2" xfId="21573"/>
    <cellStyle name="Финансовый 2 149 9 3" xfId="27368"/>
    <cellStyle name="Финансовый 2 149 9 4" xfId="28805"/>
    <cellStyle name="Финансовый 2 149 9 5" xfId="30111"/>
    <cellStyle name="Финансовый 2 149 9 6" xfId="35262"/>
    <cellStyle name="Финансовый 2 149 9 7" xfId="36598"/>
    <cellStyle name="Финансовый 2 15" xfId="60"/>
    <cellStyle name="Финансовый 2 15 2" xfId="345"/>
    <cellStyle name="Финансовый 2 15 2 2" xfId="7997"/>
    <cellStyle name="Финансовый 2 15 2 3" xfId="10253"/>
    <cellStyle name="Финансовый 2 15 3" xfId="1281"/>
    <cellStyle name="Финансовый 2 15 3 2" xfId="9318"/>
    <cellStyle name="Финансовый 2 15 3 2 2" xfId="13563"/>
    <cellStyle name="Финансовый 2 15 3 2 3" xfId="14759"/>
    <cellStyle name="Финансовый 2 15 3 2 3 2" xfId="16221"/>
    <cellStyle name="Финансовый 2 15 3 2 3 3" xfId="20204"/>
    <cellStyle name="Финансовый 2 15 3 2 3 4" xfId="21620"/>
    <cellStyle name="Финансовый 2 15 3 2 3 5" xfId="27202"/>
    <cellStyle name="Финансовый 2 15 3 2 3 6" xfId="25883"/>
    <cellStyle name="Финансовый 2 15 3 2 3 7" xfId="20912"/>
    <cellStyle name="Финансовый 2 15 3 2 3 8" xfId="33377"/>
    <cellStyle name="Финансовый 2 15 3 2 3 9" xfId="32007"/>
    <cellStyle name="Финансовый 2 15 3 2 4" xfId="17431"/>
    <cellStyle name="Финансовый 2 15 3 2 5" xfId="18743"/>
    <cellStyle name="Финансовый 2 15 3 2 5 2" xfId="24329"/>
    <cellStyle name="Финансовый 2 15 3 2 5 3" xfId="27886"/>
    <cellStyle name="Финансовый 2 15 3 2 5 4" xfId="29323"/>
    <cellStyle name="Финансовый 2 15 3 2 5 5" xfId="30629"/>
    <cellStyle name="Финансовый 2 15 3 2 5 6" xfId="34744"/>
    <cellStyle name="Финансовый 2 15 3 2 5 7" xfId="36080"/>
    <cellStyle name="Финансовый 2 15 3 3" xfId="12716"/>
    <cellStyle name="Финансовый 2 15 3 3 2" xfId="12916"/>
    <cellStyle name="Финансовый 2 15 3 3 3" xfId="15406"/>
    <cellStyle name="Финансовый 2 15 3 3 3 2" xfId="15574"/>
    <cellStyle name="Финансовый 2 15 3 3 3 3" xfId="19557"/>
    <cellStyle name="Финансовый 2 15 3 3 3 4" xfId="21762"/>
    <cellStyle name="Финансовый 2 15 3 3 3 5" xfId="26553"/>
    <cellStyle name="Финансовый 2 15 3 3 3 6" xfId="25001"/>
    <cellStyle name="Финансовый 2 15 3 3 3 7" xfId="25612"/>
    <cellStyle name="Финансовый 2 15 3 3 3 8" xfId="32730"/>
    <cellStyle name="Финансовый 2 15 3 3 3 9" xfId="31939"/>
    <cellStyle name="Финансовый 2 15 3 3 4" xfId="18078"/>
    <cellStyle name="Финансовый 2 15 3 3 5" xfId="19390"/>
    <cellStyle name="Финансовый 2 15 3 3 5 2" xfId="23902"/>
    <cellStyle name="Финансовый 2 15 3 3 5 3" xfId="28533"/>
    <cellStyle name="Финансовый 2 15 3 3 5 4" xfId="29970"/>
    <cellStyle name="Финансовый 2 15 3 3 5 5" xfId="31276"/>
    <cellStyle name="Финансовый 2 15 3 3 5 6" xfId="34097"/>
    <cellStyle name="Финансовый 2 15 3 3 5 7" xfId="35433"/>
    <cellStyle name="Финансовый 2 15 4" xfId="9970"/>
    <cellStyle name="Финансовый 2 15 4 2" xfId="13432"/>
    <cellStyle name="Финансовый 2 15 4 3" xfId="14890"/>
    <cellStyle name="Финансовый 2 15 4 3 2" xfId="16090"/>
    <cellStyle name="Финансовый 2 15 4 3 3" xfId="20073"/>
    <cellStyle name="Финансовый 2 15 4 3 4" xfId="21664"/>
    <cellStyle name="Финансовый 2 15 4 3 5" xfId="26853"/>
    <cellStyle name="Финансовый 2 15 4 3 6" xfId="24524"/>
    <cellStyle name="Финансовый 2 15 4 3 7" xfId="27254"/>
    <cellStyle name="Финансовый 2 15 4 3 8" xfId="33246"/>
    <cellStyle name="Финансовый 2 15 4 3 9" xfId="31991"/>
    <cellStyle name="Финансовый 2 15 4 4" xfId="17562"/>
    <cellStyle name="Финансовый 2 15 4 5" xfId="18874"/>
    <cellStyle name="Финансовый 2 15 4 5 2" xfId="22965"/>
    <cellStyle name="Финансовый 2 15 4 5 3" xfId="28017"/>
    <cellStyle name="Финансовый 2 15 4 5 4" xfId="29454"/>
    <cellStyle name="Финансовый 2 15 4 5 5" xfId="30760"/>
    <cellStyle name="Финансовый 2 15 4 5 6" xfId="34613"/>
    <cellStyle name="Финансовый 2 15 4 5 7" xfId="35949"/>
    <cellStyle name="Финансовый 2 15 5" xfId="11166"/>
    <cellStyle name="Финансовый 2 15 6" xfId="14080"/>
    <cellStyle name="Финансовый 2 15 7" xfId="14163"/>
    <cellStyle name="Финансовый 2 15 7 2" xfId="16738"/>
    <cellStyle name="Финансовый 2 15 7 3" xfId="20721"/>
    <cellStyle name="Финансовый 2 15 7 4" xfId="23259"/>
    <cellStyle name="Финансовый 2 15 7 5" xfId="25141"/>
    <cellStyle name="Финансовый 2 15 7 6" xfId="26489"/>
    <cellStyle name="Финансовый 2 15 7 7" xfId="23997"/>
    <cellStyle name="Финансовый 2 15 7 8" xfId="33894"/>
    <cellStyle name="Финансовый 2 15 7 9" xfId="31830"/>
    <cellStyle name="Финансовый 2 15 8" xfId="14242"/>
    <cellStyle name="Финансовый 2 15 8 2" xfId="16914"/>
    <cellStyle name="Финансовый 2 15 8 3" xfId="20794"/>
    <cellStyle name="Финансовый 2 15 8 4" xfId="22751"/>
    <cellStyle name="Финансовый 2 15 8 5" xfId="24590"/>
    <cellStyle name="Финансовый 2 15 8 6" xfId="23196"/>
    <cellStyle name="Финансовый 2 15 8 7" xfId="22531"/>
    <cellStyle name="Финансовый 2 15 8 8" xfId="33967"/>
    <cellStyle name="Финансовый 2 15 8 9" xfId="35328"/>
    <cellStyle name="Финансовый 2 15 9" xfId="18226"/>
    <cellStyle name="Финансовый 2 15 9 2" xfId="25054"/>
    <cellStyle name="Финансовый 2 15 9 3" xfId="27369"/>
    <cellStyle name="Финансовый 2 15 9 4" xfId="28806"/>
    <cellStyle name="Финансовый 2 15 9 5" xfId="30112"/>
    <cellStyle name="Финансовый 2 15 9 6" xfId="35261"/>
    <cellStyle name="Финансовый 2 15 9 7" xfId="36597"/>
    <cellStyle name="Финансовый 2 150" xfId="61"/>
    <cellStyle name="Финансовый 2 150 2" xfId="450"/>
    <cellStyle name="Финансовый 2 150 2 2" xfId="7758"/>
    <cellStyle name="Финансовый 2 150 2 3" xfId="10358"/>
    <cellStyle name="Финансовый 2 150 3" xfId="1424"/>
    <cellStyle name="Финансовый 2 150 3 2" xfId="9234"/>
    <cellStyle name="Финансовый 2 150 3 2 2" xfId="13580"/>
    <cellStyle name="Финансовый 2 150 3 2 3" xfId="14742"/>
    <cellStyle name="Финансовый 2 150 3 2 3 2" xfId="16238"/>
    <cellStyle name="Финансовый 2 150 3 2 3 3" xfId="20221"/>
    <cellStyle name="Финансовый 2 150 3 2 3 4" xfId="23624"/>
    <cellStyle name="Финансовый 2 150 3 2 3 5" xfId="27048"/>
    <cellStyle name="Финансовый 2 150 3 2 3 6" xfId="26829"/>
    <cellStyle name="Финансовый 2 150 3 2 3 7" xfId="24334"/>
    <cellStyle name="Финансовый 2 150 3 2 3 8" xfId="33394"/>
    <cellStyle name="Финансовый 2 150 3 2 3 9" xfId="31639"/>
    <cellStyle name="Финансовый 2 150 3 2 4" xfId="17414"/>
    <cellStyle name="Финансовый 2 150 3 2 5" xfId="18726"/>
    <cellStyle name="Финансовый 2 150 3 2 5 2" xfId="21351"/>
    <cellStyle name="Финансовый 2 150 3 2 5 3" xfId="27869"/>
    <cellStyle name="Финансовый 2 150 3 2 5 4" xfId="29306"/>
    <cellStyle name="Финансовый 2 150 3 2 5 5" xfId="30612"/>
    <cellStyle name="Финансовый 2 150 3 2 5 6" xfId="34761"/>
    <cellStyle name="Финансовый 2 150 3 2 5 7" xfId="36097"/>
    <cellStyle name="Финансовый 2 150 3 3" xfId="12700"/>
    <cellStyle name="Финансовый 2 150 3 3 2" xfId="12932"/>
    <cellStyle name="Финансовый 2 150 3 3 3" xfId="15390"/>
    <cellStyle name="Финансовый 2 150 3 3 3 2" xfId="15590"/>
    <cellStyle name="Финансовый 2 150 3 3 3 3" xfId="19573"/>
    <cellStyle name="Финансовый 2 150 3 3 3 4" xfId="22624"/>
    <cellStyle name="Финансовый 2 150 3 3 3 5" xfId="23674"/>
    <cellStyle name="Финансовый 2 150 3 3 3 6" xfId="26357"/>
    <cellStyle name="Финансовый 2 150 3 3 3 7" xfId="22923"/>
    <cellStyle name="Финансовый 2 150 3 3 3 8" xfId="32746"/>
    <cellStyle name="Финансовый 2 150 3 3 3 9" xfId="32275"/>
    <cellStyle name="Финансовый 2 150 3 3 4" xfId="18062"/>
    <cellStyle name="Финансовый 2 150 3 3 5" xfId="19374"/>
    <cellStyle name="Финансовый 2 150 3 3 5 2" xfId="25265"/>
    <cellStyle name="Финансовый 2 150 3 3 5 3" xfId="28517"/>
    <cellStyle name="Финансовый 2 150 3 3 5 4" xfId="29954"/>
    <cellStyle name="Финансовый 2 150 3 3 5 5" xfId="31260"/>
    <cellStyle name="Финансовый 2 150 3 3 5 6" xfId="34113"/>
    <cellStyle name="Финансовый 2 150 3 3 5 7" xfId="35449"/>
    <cellStyle name="Финансовый 2 150 4" xfId="9971"/>
    <cellStyle name="Финансовый 2 150 4 2" xfId="13431"/>
    <cellStyle name="Финансовый 2 150 4 3" xfId="14891"/>
    <cellStyle name="Финансовый 2 150 4 3 2" xfId="16089"/>
    <cellStyle name="Финансовый 2 150 4 3 3" xfId="20072"/>
    <cellStyle name="Финансовый 2 150 4 3 4" xfId="21582"/>
    <cellStyle name="Финансовый 2 150 4 3 5" xfId="25588"/>
    <cellStyle name="Финансовый 2 150 4 3 6" xfId="26300"/>
    <cellStyle name="Финансовый 2 150 4 3 7" xfId="23412"/>
    <cellStyle name="Финансовый 2 150 4 3 8" xfId="33245"/>
    <cellStyle name="Финансовый 2 150 4 3 9" xfId="32043"/>
    <cellStyle name="Финансовый 2 150 4 4" xfId="17563"/>
    <cellStyle name="Финансовый 2 150 4 5" xfId="18875"/>
    <cellStyle name="Финансовый 2 150 4 5 2" xfId="22663"/>
    <cellStyle name="Финансовый 2 150 4 5 3" xfId="28018"/>
    <cellStyle name="Финансовый 2 150 4 5 4" xfId="29455"/>
    <cellStyle name="Финансовый 2 150 4 5 5" xfId="30761"/>
    <cellStyle name="Финансовый 2 150 4 5 6" xfId="34612"/>
    <cellStyle name="Финансовый 2 150 4 5 7" xfId="35948"/>
    <cellStyle name="Финансовый 2 150 5" xfId="11309"/>
    <cellStyle name="Финансовый 2 150 6" xfId="14079"/>
    <cellStyle name="Финансовый 2 150 7" xfId="14243"/>
    <cellStyle name="Финансовый 2 150 7 2" xfId="16737"/>
    <cellStyle name="Финансовый 2 150 7 3" xfId="20720"/>
    <cellStyle name="Финансовый 2 150 7 4" xfId="22607"/>
    <cellStyle name="Финансовый 2 150 7 5" xfId="26620"/>
    <cellStyle name="Финансовый 2 150 7 6" xfId="26062"/>
    <cellStyle name="Финансовый 2 150 7 7" xfId="24192"/>
    <cellStyle name="Финансовый 2 150 7 8" xfId="33893"/>
    <cellStyle name="Финансовый 2 150 7 9" xfId="31846"/>
    <cellStyle name="Финансовый 2 150 8" xfId="16915"/>
    <cellStyle name="Финансовый 2 150 9" xfId="18227"/>
    <cellStyle name="Финансовый 2 150 9 2" xfId="24737"/>
    <cellStyle name="Финансовый 2 150 9 3" xfId="27370"/>
    <cellStyle name="Финансовый 2 150 9 4" xfId="28807"/>
    <cellStyle name="Финансовый 2 150 9 5" xfId="30113"/>
    <cellStyle name="Финансовый 2 150 9 6" xfId="35260"/>
    <cellStyle name="Финансовый 2 150 9 7" xfId="36596"/>
    <cellStyle name="Финансовый 2 151" xfId="62"/>
    <cellStyle name="Финансовый 2 151 2" xfId="451"/>
    <cellStyle name="Финансовый 2 151 2 2" xfId="8768"/>
    <cellStyle name="Финансовый 2 151 2 3" xfId="10359"/>
    <cellStyle name="Финансовый 2 151 3" xfId="1425"/>
    <cellStyle name="Финансовый 2 151 3 2" xfId="9230"/>
    <cellStyle name="Финансовый 2 151 3 2 2" xfId="13583"/>
    <cellStyle name="Финансовый 2 151 3 2 3" xfId="14739"/>
    <cellStyle name="Финансовый 2 151 3 2 3 2" xfId="16241"/>
    <cellStyle name="Финансовый 2 151 3 2 3 3" xfId="20224"/>
    <cellStyle name="Финансовый 2 151 3 2 3 4" xfId="24368"/>
    <cellStyle name="Финансовый 2 151 3 2 3 5" xfId="26032"/>
    <cellStyle name="Финансовый 2 151 3 2 3 6" xfId="23150"/>
    <cellStyle name="Финансовый 2 151 3 2 3 7" xfId="28637"/>
    <cellStyle name="Финансовый 2 151 3 2 3 8" xfId="33397"/>
    <cellStyle name="Финансовый 2 151 3 2 3 9" xfId="31607"/>
    <cellStyle name="Финансовый 2 151 3 2 4" xfId="17411"/>
    <cellStyle name="Финансовый 2 151 3 2 5" xfId="18723"/>
    <cellStyle name="Финансовый 2 151 3 2 5 2" xfId="22018"/>
    <cellStyle name="Финансовый 2 151 3 2 5 3" xfId="27866"/>
    <cellStyle name="Финансовый 2 151 3 2 5 4" xfId="29303"/>
    <cellStyle name="Финансовый 2 151 3 2 5 5" xfId="30609"/>
    <cellStyle name="Финансовый 2 151 3 2 5 6" xfId="34764"/>
    <cellStyle name="Финансовый 2 151 3 2 5 7" xfId="36100"/>
    <cellStyle name="Финансовый 2 151 3 3" xfId="12697"/>
    <cellStyle name="Финансовый 2 151 3 3 2" xfId="12935"/>
    <cellStyle name="Финансовый 2 151 3 3 3" xfId="15387"/>
    <cellStyle name="Финансовый 2 151 3 3 3 2" xfId="15593"/>
    <cellStyle name="Финансовый 2 151 3 3 3 3" xfId="19576"/>
    <cellStyle name="Финансовый 2 151 3 3 3 4" xfId="22655"/>
    <cellStyle name="Финансовый 2 151 3 3 3 5" xfId="26010"/>
    <cellStyle name="Финансовый 2 151 3 3 3 6" xfId="24097"/>
    <cellStyle name="Финансовый 2 151 3 3 3 7" xfId="21772"/>
    <cellStyle name="Финансовый 2 151 3 3 3 8" xfId="32749"/>
    <cellStyle name="Финансовый 2 151 3 3 3 9" xfId="32102"/>
    <cellStyle name="Финансовый 2 151 3 3 4" xfId="18059"/>
    <cellStyle name="Финансовый 2 151 3 3 5" xfId="19371"/>
    <cellStyle name="Финансовый 2 151 3 3 5 2" xfId="23633"/>
    <cellStyle name="Финансовый 2 151 3 3 5 3" xfId="28514"/>
    <cellStyle name="Финансовый 2 151 3 3 5 4" xfId="29951"/>
    <cellStyle name="Финансовый 2 151 3 3 5 5" xfId="31257"/>
    <cellStyle name="Финансовый 2 151 3 3 5 6" xfId="34116"/>
    <cellStyle name="Финансовый 2 151 3 3 5 7" xfId="35452"/>
    <cellStyle name="Финансовый 2 151 4" xfId="9972"/>
    <cellStyle name="Финансовый 2 151 4 2" xfId="13430"/>
    <cellStyle name="Финансовый 2 151 4 3" xfId="14892"/>
    <cellStyle name="Финансовый 2 151 4 3 2" xfId="16088"/>
    <cellStyle name="Финансовый 2 151 4 3 3" xfId="20071"/>
    <cellStyle name="Финансовый 2 151 4 3 4" xfId="25090"/>
    <cellStyle name="Финансовый 2 151 4 3 5" xfId="25709"/>
    <cellStyle name="Финансовый 2 151 4 3 6" xfId="21940"/>
    <cellStyle name="Финансовый 2 151 4 3 7" xfId="25735"/>
    <cellStyle name="Финансовый 2 151 4 3 8" xfId="33244"/>
    <cellStyle name="Финансовый 2 151 4 3 9" xfId="32104"/>
    <cellStyle name="Финансовый 2 151 4 4" xfId="17564"/>
    <cellStyle name="Финансовый 2 151 4 5" xfId="18876"/>
    <cellStyle name="Финансовый 2 151 4 5 2" xfId="25109"/>
    <cellStyle name="Финансовый 2 151 4 5 3" xfId="28019"/>
    <cellStyle name="Финансовый 2 151 4 5 4" xfId="29456"/>
    <cellStyle name="Финансовый 2 151 4 5 5" xfId="30762"/>
    <cellStyle name="Финансовый 2 151 4 5 6" xfId="34611"/>
    <cellStyle name="Финансовый 2 151 4 5 7" xfId="35947"/>
    <cellStyle name="Финансовый 2 151 5" xfId="11310"/>
    <cellStyle name="Финансовый 2 151 6" xfId="14078"/>
    <cellStyle name="Финансовый 2 151 7" xfId="14244"/>
    <cellStyle name="Финансовый 2 151 7 2" xfId="16736"/>
    <cellStyle name="Финансовый 2 151 7 3" xfId="20719"/>
    <cellStyle name="Финансовый 2 151 7 4" xfId="22619"/>
    <cellStyle name="Финансовый 2 151 7 5" xfId="21276"/>
    <cellStyle name="Финансовый 2 151 7 6" xfId="24725"/>
    <cellStyle name="Финансовый 2 151 7 7" xfId="25861"/>
    <cellStyle name="Финансовый 2 151 7 8" xfId="33892"/>
    <cellStyle name="Финансовый 2 151 7 9" xfId="31862"/>
    <cellStyle name="Финансовый 2 151 8" xfId="16916"/>
    <cellStyle name="Финансовый 2 151 9" xfId="18228"/>
    <cellStyle name="Финансовый 2 151 9 2" xfId="24349"/>
    <cellStyle name="Финансовый 2 151 9 3" xfId="27371"/>
    <cellStyle name="Финансовый 2 151 9 4" xfId="28808"/>
    <cellStyle name="Финансовый 2 151 9 5" xfId="30114"/>
    <cellStyle name="Финансовый 2 151 9 6" xfId="35259"/>
    <cellStyle name="Финансовый 2 151 9 7" xfId="36595"/>
    <cellStyle name="Финансовый 2 152" xfId="63"/>
    <cellStyle name="Финансовый 2 152 2" xfId="452"/>
    <cellStyle name="Финансовый 2 152 2 2" xfId="8129"/>
    <cellStyle name="Финансовый 2 152 2 3" xfId="10360"/>
    <cellStyle name="Финансовый 2 152 3" xfId="1426"/>
    <cellStyle name="Финансовый 2 152 3 2" xfId="8499"/>
    <cellStyle name="Финансовый 2 152 3 2 2" xfId="13637"/>
    <cellStyle name="Финансовый 2 152 3 2 3" xfId="14685"/>
    <cellStyle name="Финансовый 2 152 3 2 3 2" xfId="16295"/>
    <cellStyle name="Финансовый 2 152 3 2 3 3" xfId="20278"/>
    <cellStyle name="Финансовый 2 152 3 2 3 4" xfId="23102"/>
    <cellStyle name="Финансовый 2 152 3 2 3 5" xfId="25897"/>
    <cellStyle name="Финансовый 2 152 3 2 3 6" xfId="21809"/>
    <cellStyle name="Финансовый 2 152 3 2 3 7" xfId="21062"/>
    <cellStyle name="Финансовый 2 152 3 2 3 8" xfId="33451"/>
    <cellStyle name="Финансовый 2 152 3 2 3 9" xfId="31823"/>
    <cellStyle name="Финансовый 2 152 3 2 4" xfId="17357"/>
    <cellStyle name="Финансовый 2 152 3 2 5" xfId="18669"/>
    <cellStyle name="Финансовый 2 152 3 2 5 2" xfId="24396"/>
    <cellStyle name="Финансовый 2 152 3 2 5 3" xfId="27812"/>
    <cellStyle name="Финансовый 2 152 3 2 5 4" xfId="29249"/>
    <cellStyle name="Финансовый 2 152 3 2 5 5" xfId="30555"/>
    <cellStyle name="Финансовый 2 152 3 2 5 6" xfId="34818"/>
    <cellStyle name="Финансовый 2 152 3 2 5 7" xfId="36154"/>
    <cellStyle name="Финансовый 2 152 3 3" xfId="12643"/>
    <cellStyle name="Финансовый 2 152 3 3 2" xfId="12989"/>
    <cellStyle name="Финансовый 2 152 3 3 3" xfId="15333"/>
    <cellStyle name="Финансовый 2 152 3 3 3 2" xfId="15647"/>
    <cellStyle name="Финансовый 2 152 3 3 3 3" xfId="19630"/>
    <cellStyle name="Финансовый 2 152 3 3 3 4" xfId="25155"/>
    <cellStyle name="Финансовый 2 152 3 3 3 5" xfId="20916"/>
    <cellStyle name="Финансовый 2 152 3 3 3 6" xfId="22165"/>
    <cellStyle name="Финансовый 2 152 3 3 3 7" xfId="28689"/>
    <cellStyle name="Финансовый 2 152 3 3 3 8" xfId="32803"/>
    <cellStyle name="Финансовый 2 152 3 3 3 9" xfId="31714"/>
    <cellStyle name="Финансовый 2 152 3 3 4" xfId="18005"/>
    <cellStyle name="Финансовый 2 152 3 3 5" xfId="19317"/>
    <cellStyle name="Финансовый 2 152 3 3 5 2" xfId="21440"/>
    <cellStyle name="Финансовый 2 152 3 3 5 3" xfId="28460"/>
    <cellStyle name="Финансовый 2 152 3 3 5 4" xfId="29897"/>
    <cellStyle name="Финансовый 2 152 3 3 5 5" xfId="31203"/>
    <cellStyle name="Финансовый 2 152 3 3 5 6" xfId="34170"/>
    <cellStyle name="Финансовый 2 152 3 3 5 7" xfId="35506"/>
    <cellStyle name="Финансовый 2 152 4" xfId="9973"/>
    <cellStyle name="Финансовый 2 152 4 2" xfId="13429"/>
    <cellStyle name="Финансовый 2 152 4 3" xfId="14893"/>
    <cellStyle name="Финансовый 2 152 4 3 2" xfId="16087"/>
    <cellStyle name="Финансовый 2 152 4 3 3" xfId="20070"/>
    <cellStyle name="Финансовый 2 152 4 3 4" xfId="24747"/>
    <cellStyle name="Финансовый 2 152 4 3 5" xfId="26678"/>
    <cellStyle name="Финансовый 2 152 4 3 6" xfId="26229"/>
    <cellStyle name="Финансовый 2 152 4 3 7" xfId="24611"/>
    <cellStyle name="Финансовый 2 152 4 3 8" xfId="33243"/>
    <cellStyle name="Финансовый 2 152 4 3 9" xfId="32165"/>
    <cellStyle name="Финансовый 2 152 4 4" xfId="17565"/>
    <cellStyle name="Финансовый 2 152 4 5" xfId="18877"/>
    <cellStyle name="Финансовый 2 152 4 5 2" xfId="21415"/>
    <cellStyle name="Финансовый 2 152 4 5 3" xfId="28020"/>
    <cellStyle name="Финансовый 2 152 4 5 4" xfId="29457"/>
    <cellStyle name="Финансовый 2 152 4 5 5" xfId="30763"/>
    <cellStyle name="Финансовый 2 152 4 5 6" xfId="34610"/>
    <cellStyle name="Финансовый 2 152 4 5 7" xfId="35946"/>
    <cellStyle name="Финансовый 2 152 5" xfId="11311"/>
    <cellStyle name="Финансовый 2 152 6" xfId="14077"/>
    <cellStyle name="Финансовый 2 152 7" xfId="14245"/>
    <cellStyle name="Финансовый 2 152 7 2" xfId="16735"/>
    <cellStyle name="Финансовый 2 152 7 3" xfId="20718"/>
    <cellStyle name="Финансовый 2 152 7 4" xfId="22435"/>
    <cellStyle name="Финансовый 2 152 7 5" xfId="24237"/>
    <cellStyle name="Финансовый 2 152 7 6" xfId="21583"/>
    <cellStyle name="Финансовый 2 152 7 7" xfId="27012"/>
    <cellStyle name="Финансовый 2 152 7 8" xfId="33891"/>
    <cellStyle name="Финансовый 2 152 7 9" xfId="31905"/>
    <cellStyle name="Финансовый 2 152 8" xfId="16917"/>
    <cellStyle name="Финансовый 2 152 9" xfId="18229"/>
    <cellStyle name="Финансовый 2 152 9 2" xfId="24090"/>
    <cellStyle name="Финансовый 2 152 9 3" xfId="27372"/>
    <cellStyle name="Финансовый 2 152 9 4" xfId="28809"/>
    <cellStyle name="Финансовый 2 152 9 5" xfId="30115"/>
    <cellStyle name="Финансовый 2 152 9 6" xfId="35258"/>
    <cellStyle name="Финансовый 2 152 9 7" xfId="36594"/>
    <cellStyle name="Финансовый 2 153" xfId="64"/>
    <cellStyle name="Финансовый 2 153 2" xfId="453"/>
    <cellStyle name="Финансовый 2 153 2 2" xfId="8772"/>
    <cellStyle name="Финансовый 2 153 2 3" xfId="10361"/>
    <cellStyle name="Финансовый 2 153 3" xfId="1427"/>
    <cellStyle name="Финансовый 2 153 3 2" xfId="9232"/>
    <cellStyle name="Финансовый 2 153 3 2 2" xfId="13581"/>
    <cellStyle name="Финансовый 2 153 3 2 3" xfId="14741"/>
    <cellStyle name="Финансовый 2 153 3 2 3 2" xfId="16239"/>
    <cellStyle name="Финансовый 2 153 3 2 3 3" xfId="20222"/>
    <cellStyle name="Финансовый 2 153 3 2 3 4" xfId="23970"/>
    <cellStyle name="Финансовый 2 153 3 2 3 5" xfId="24949"/>
    <cellStyle name="Финансовый 2 153 3 2 3 6" xfId="27313"/>
    <cellStyle name="Финансовый 2 153 3 2 3 7" xfId="23476"/>
    <cellStyle name="Финансовый 2 153 3 2 3 8" xfId="33395"/>
    <cellStyle name="Финансовый 2 153 3 2 3 9" xfId="31623"/>
    <cellStyle name="Финансовый 2 153 3 2 4" xfId="17413"/>
    <cellStyle name="Финансовый 2 153 3 2 5" xfId="18725"/>
    <cellStyle name="Финансовый 2 153 3 2 5 2" xfId="21856"/>
    <cellStyle name="Финансовый 2 153 3 2 5 3" xfId="27868"/>
    <cellStyle name="Финансовый 2 153 3 2 5 4" xfId="29305"/>
    <cellStyle name="Финансовый 2 153 3 2 5 5" xfId="30611"/>
    <cellStyle name="Финансовый 2 153 3 2 5 6" xfId="34762"/>
    <cellStyle name="Финансовый 2 153 3 2 5 7" xfId="36098"/>
    <cellStyle name="Финансовый 2 153 3 3" xfId="12699"/>
    <cellStyle name="Финансовый 2 153 3 3 2" xfId="12933"/>
    <cellStyle name="Финансовый 2 153 3 3 3" xfId="15389"/>
    <cellStyle name="Финансовый 2 153 3 3 3 2" xfId="15591"/>
    <cellStyle name="Финансовый 2 153 3 3 3 3" xfId="19574"/>
    <cellStyle name="Финансовый 2 153 3 3 3 4" xfId="22605"/>
    <cellStyle name="Финансовый 2 153 3 3 3 5" xfId="25170"/>
    <cellStyle name="Финансовый 2 153 3 3 3 6" xfId="23199"/>
    <cellStyle name="Финансовый 2 153 3 3 3 7" xfId="26216"/>
    <cellStyle name="Финансовый 2 153 3 3 3 8" xfId="32747"/>
    <cellStyle name="Финансовый 2 153 3 3 3 9" xfId="32244"/>
    <cellStyle name="Финансовый 2 153 3 3 4" xfId="18061"/>
    <cellStyle name="Финансовый 2 153 3 3 5" xfId="19373"/>
    <cellStyle name="Финансовый 2 153 3 3 5 2" xfId="23221"/>
    <cellStyle name="Финансовый 2 153 3 3 5 3" xfId="28516"/>
    <cellStyle name="Финансовый 2 153 3 3 5 4" xfId="29953"/>
    <cellStyle name="Финансовый 2 153 3 3 5 5" xfId="31259"/>
    <cellStyle name="Финансовый 2 153 3 3 5 6" xfId="34114"/>
    <cellStyle name="Финансовый 2 153 3 3 5 7" xfId="35450"/>
    <cellStyle name="Финансовый 2 153 4" xfId="9974"/>
    <cellStyle name="Финансовый 2 153 4 2" xfId="13428"/>
    <cellStyle name="Финансовый 2 153 4 3" xfId="14894"/>
    <cellStyle name="Финансовый 2 153 4 3 2" xfId="16086"/>
    <cellStyle name="Финансовый 2 153 4 3 3" xfId="20069"/>
    <cellStyle name="Финансовый 2 153 4 3 4" xfId="24359"/>
    <cellStyle name="Финансовый 2 153 4 3 5" xfId="24094"/>
    <cellStyle name="Финансовый 2 153 4 3 6" xfId="22385"/>
    <cellStyle name="Финансовый 2 153 4 3 7" xfId="28673"/>
    <cellStyle name="Финансовый 2 153 4 3 8" xfId="33242"/>
    <cellStyle name="Финансовый 2 153 4 3 9" xfId="32246"/>
    <cellStyle name="Финансовый 2 153 4 4" xfId="17566"/>
    <cellStyle name="Финансовый 2 153 4 5" xfId="18878"/>
    <cellStyle name="Финансовый 2 153 4 5 2" xfId="21297"/>
    <cellStyle name="Финансовый 2 153 4 5 3" xfId="28021"/>
    <cellStyle name="Финансовый 2 153 4 5 4" xfId="29458"/>
    <cellStyle name="Финансовый 2 153 4 5 5" xfId="30764"/>
    <cellStyle name="Финансовый 2 153 4 5 6" xfId="34609"/>
    <cellStyle name="Финансовый 2 153 4 5 7" xfId="35945"/>
    <cellStyle name="Финансовый 2 153 5" xfId="11312"/>
    <cellStyle name="Финансовый 2 153 6" xfId="14076"/>
    <cellStyle name="Финансовый 2 153 7" xfId="14246"/>
    <cellStyle name="Финансовый 2 153 7 2" xfId="16734"/>
    <cellStyle name="Финансовый 2 153 7 3" xfId="20717"/>
    <cellStyle name="Финансовый 2 153 7 4" xfId="22195"/>
    <cellStyle name="Финансовый 2 153 7 5" xfId="25625"/>
    <cellStyle name="Финансовый 2 153 7 6" xfId="24907"/>
    <cellStyle name="Финансовый 2 153 7 7" xfId="25558"/>
    <cellStyle name="Финансовый 2 153 7 8" xfId="33890"/>
    <cellStyle name="Финансовый 2 153 7 9" xfId="31924"/>
    <cellStyle name="Финансовый 2 153 8" xfId="16918"/>
    <cellStyle name="Финансовый 2 153 9" xfId="18230"/>
    <cellStyle name="Финансовый 2 153 9 2" xfId="23948"/>
    <cellStyle name="Финансовый 2 153 9 3" xfId="27373"/>
    <cellStyle name="Финансовый 2 153 9 4" xfId="28810"/>
    <cellStyle name="Финансовый 2 153 9 5" xfId="30116"/>
    <cellStyle name="Финансовый 2 153 9 6" xfId="35257"/>
    <cellStyle name="Финансовый 2 153 9 7" xfId="36593"/>
    <cellStyle name="Финансовый 2 154" xfId="65"/>
    <cellStyle name="Финансовый 2 154 2" xfId="454"/>
    <cellStyle name="Финансовый 2 154 2 2" xfId="7759"/>
    <cellStyle name="Финансовый 2 154 2 3" xfId="10362"/>
    <cellStyle name="Финансовый 2 154 3" xfId="1428"/>
    <cellStyle name="Финансовый 2 154 3 2" xfId="9231"/>
    <cellStyle name="Финансовый 2 154 3 2 2" xfId="13582"/>
    <cellStyle name="Финансовый 2 154 3 2 3" xfId="14740"/>
    <cellStyle name="Финансовый 2 154 3 2 3 2" xfId="16240"/>
    <cellStyle name="Финансовый 2 154 3 2 3 3" xfId="20223"/>
    <cellStyle name="Финансовый 2 154 3 2 3 4" xfId="23965"/>
    <cellStyle name="Финансовый 2 154 3 2 3 5" xfId="23742"/>
    <cellStyle name="Финансовый 2 154 3 2 3 6" xfId="27242"/>
    <cellStyle name="Финансовый 2 154 3 2 3 7" xfId="22420"/>
    <cellStyle name="Финансовый 2 154 3 2 3 8" xfId="33396"/>
    <cellStyle name="Финансовый 2 154 3 2 3 9" xfId="32580"/>
    <cellStyle name="Финансовый 2 154 3 2 4" xfId="17412"/>
    <cellStyle name="Финансовый 2 154 3 2 5" xfId="18724"/>
    <cellStyle name="Финансовый 2 154 3 2 5 2" xfId="21850"/>
    <cellStyle name="Финансовый 2 154 3 2 5 3" xfId="27867"/>
    <cellStyle name="Финансовый 2 154 3 2 5 4" xfId="29304"/>
    <cellStyle name="Финансовый 2 154 3 2 5 5" xfId="30610"/>
    <cellStyle name="Финансовый 2 154 3 2 5 6" xfId="34763"/>
    <cellStyle name="Финансовый 2 154 3 2 5 7" xfId="36099"/>
    <cellStyle name="Финансовый 2 154 3 3" xfId="12698"/>
    <cellStyle name="Финансовый 2 154 3 3 2" xfId="12934"/>
    <cellStyle name="Финансовый 2 154 3 3 3" xfId="15388"/>
    <cellStyle name="Финансовый 2 154 3 3 3 2" xfId="15592"/>
    <cellStyle name="Финансовый 2 154 3 3 3 3" xfId="19575"/>
    <cellStyle name="Финансовый 2 154 3 3 3 4" xfId="22617"/>
    <cellStyle name="Финансовый 2 154 3 3 3 5" xfId="25508"/>
    <cellStyle name="Финансовый 2 154 3 3 3 6" xfId="22045"/>
    <cellStyle name="Финансовый 2 154 3 3 3 7" xfId="26776"/>
    <cellStyle name="Финансовый 2 154 3 3 3 8" xfId="32748"/>
    <cellStyle name="Финансовый 2 154 3 3 3 9" xfId="32163"/>
    <cellStyle name="Финансовый 2 154 3 3 4" xfId="18060"/>
    <cellStyle name="Финансовый 2 154 3 3 5" xfId="19372"/>
    <cellStyle name="Финансовый 2 154 3 3 5 2" xfId="23428"/>
    <cellStyle name="Финансовый 2 154 3 3 5 3" xfId="28515"/>
    <cellStyle name="Финансовый 2 154 3 3 5 4" xfId="29952"/>
    <cellStyle name="Финансовый 2 154 3 3 5 5" xfId="31258"/>
    <cellStyle name="Финансовый 2 154 3 3 5 6" xfId="34115"/>
    <cellStyle name="Финансовый 2 154 3 3 5 7" xfId="35451"/>
    <cellStyle name="Финансовый 2 154 4" xfId="9975"/>
    <cellStyle name="Финансовый 2 154 4 2" xfId="13427"/>
    <cellStyle name="Финансовый 2 154 4 3" xfId="14895"/>
    <cellStyle name="Финансовый 2 154 4 3 2" xfId="16085"/>
    <cellStyle name="Финансовый 2 154 4 3 3" xfId="20068"/>
    <cellStyle name="Финансовый 2 154 4 3 4" xfId="23987"/>
    <cellStyle name="Финансовый 2 154 4 3 5" xfId="20931"/>
    <cellStyle name="Финансовый 2 154 4 3 6" xfId="24386"/>
    <cellStyle name="Финансовый 2 154 4 3 7" xfId="23464"/>
    <cellStyle name="Финансовый 2 154 4 3 8" xfId="33241"/>
    <cellStyle name="Финансовый 2 154 4 3 9" xfId="32274"/>
    <cellStyle name="Финансовый 2 154 4 4" xfId="17567"/>
    <cellStyle name="Финансовый 2 154 4 5" xfId="18879"/>
    <cellStyle name="Финансовый 2 154 4 5 2" xfId="22662"/>
    <cellStyle name="Финансовый 2 154 4 5 3" xfId="28022"/>
    <cellStyle name="Финансовый 2 154 4 5 4" xfId="29459"/>
    <cellStyle name="Финансовый 2 154 4 5 5" xfId="30765"/>
    <cellStyle name="Финансовый 2 154 4 5 6" xfId="34608"/>
    <cellStyle name="Финансовый 2 154 4 5 7" xfId="35944"/>
    <cellStyle name="Финансовый 2 154 5" xfId="11313"/>
    <cellStyle name="Финансовый 2 154 6" xfId="14075"/>
    <cellStyle name="Финансовый 2 154 7" xfId="14247"/>
    <cellStyle name="Финансовый 2 154 7 2" xfId="16733"/>
    <cellStyle name="Финансовый 2 154 7 3" xfId="20716"/>
    <cellStyle name="Финансовый 2 154 7 4" xfId="22259"/>
    <cellStyle name="Финансовый 2 154 7 5" xfId="27189"/>
    <cellStyle name="Финансовый 2 154 7 6" xfId="25926"/>
    <cellStyle name="Финансовый 2 154 7 7" xfId="25599"/>
    <cellStyle name="Финансовый 2 154 7 8" xfId="33889"/>
    <cellStyle name="Финансовый 2 154 7 9" xfId="31940"/>
    <cellStyle name="Финансовый 2 154 8" xfId="16919"/>
    <cellStyle name="Финансовый 2 154 9" xfId="18231"/>
    <cellStyle name="Финансовый 2 154 9 2" xfId="23611"/>
    <cellStyle name="Финансовый 2 154 9 3" xfId="27374"/>
    <cellStyle name="Финансовый 2 154 9 4" xfId="28811"/>
    <cellStyle name="Финансовый 2 154 9 5" xfId="30117"/>
    <cellStyle name="Финансовый 2 154 9 6" xfId="35256"/>
    <cellStyle name="Финансовый 2 154 9 7" xfId="36592"/>
    <cellStyle name="Финансовый 2 155" xfId="66"/>
    <cellStyle name="Финансовый 2 155 2" xfId="455"/>
    <cellStyle name="Финансовый 2 155 2 2" xfId="8865"/>
    <cellStyle name="Финансовый 2 155 2 3" xfId="10363"/>
    <cellStyle name="Финансовый 2 155 3" xfId="1429"/>
    <cellStyle name="Финансовый 2 155 3 2" xfId="7689"/>
    <cellStyle name="Финансовый 2 155 3 2 2" xfId="13812"/>
    <cellStyle name="Финансовый 2 155 3 2 3" xfId="14510"/>
    <cellStyle name="Финансовый 2 155 3 2 3 2" xfId="16470"/>
    <cellStyle name="Финансовый 2 155 3 2 3 3" xfId="20453"/>
    <cellStyle name="Финансовый 2 155 3 2 3 4" xfId="23421"/>
    <cellStyle name="Финансовый 2 155 3 2 3 5" xfId="24449"/>
    <cellStyle name="Финансовый 2 155 3 2 3 6" xfId="26677"/>
    <cellStyle name="Финансовый 2 155 3 2 3 7" xfId="22090"/>
    <cellStyle name="Финансовый 2 155 3 2 3 8" xfId="33626"/>
    <cellStyle name="Финансовый 2 155 3 2 3 9" xfId="32225"/>
    <cellStyle name="Финансовый 2 155 3 2 4" xfId="17182"/>
    <cellStyle name="Финансовый 2 155 3 2 5" xfId="18494"/>
    <cellStyle name="Финансовый 2 155 3 2 5 2" xfId="25115"/>
    <cellStyle name="Финансовый 2 155 3 2 5 3" xfId="27637"/>
    <cellStyle name="Финансовый 2 155 3 2 5 4" xfId="29074"/>
    <cellStyle name="Финансовый 2 155 3 2 5 5" xfId="30380"/>
    <cellStyle name="Финансовый 2 155 3 2 5 6" xfId="34993"/>
    <cellStyle name="Финансовый 2 155 3 2 5 7" xfId="36329"/>
    <cellStyle name="Финансовый 2 155 3 3" xfId="12468"/>
    <cellStyle name="Финансовый 2 155 3 3 2" xfId="13164"/>
    <cellStyle name="Финансовый 2 155 3 3 3" xfId="15158"/>
    <cellStyle name="Финансовый 2 155 3 3 3 2" xfId="15822"/>
    <cellStyle name="Финансовый 2 155 3 3 3 3" xfId="19805"/>
    <cellStyle name="Финансовый 2 155 3 3 3 4" xfId="22866"/>
    <cellStyle name="Финансовый 2 155 3 3 3 5" xfId="24649"/>
    <cellStyle name="Финансовый 2 155 3 3 3 6" xfId="23726"/>
    <cellStyle name="Финансовый 2 155 3 3 3 7" xfId="25246"/>
    <cellStyle name="Финансовый 2 155 3 3 3 8" xfId="32978"/>
    <cellStyle name="Финансовый 2 155 3 3 3 9" xfId="32130"/>
    <cellStyle name="Финансовый 2 155 3 3 4" xfId="17830"/>
    <cellStyle name="Финансовый 2 155 3 3 5" xfId="19142"/>
    <cellStyle name="Финансовый 2 155 3 3 5 2" xfId="22753"/>
    <cellStyle name="Финансовый 2 155 3 3 5 3" xfId="28285"/>
    <cellStyle name="Финансовый 2 155 3 3 5 4" xfId="29722"/>
    <cellStyle name="Финансовый 2 155 3 3 5 5" xfId="31028"/>
    <cellStyle name="Финансовый 2 155 3 3 5 6" xfId="34345"/>
    <cellStyle name="Финансовый 2 155 3 3 5 7" xfId="35681"/>
    <cellStyle name="Финансовый 2 155 4" xfId="9976"/>
    <cellStyle name="Финансовый 2 155 4 2" xfId="13426"/>
    <cellStyle name="Финансовый 2 155 4 3" xfId="14896"/>
    <cellStyle name="Финансовый 2 155 4 3 2" xfId="16084"/>
    <cellStyle name="Финансовый 2 155 4 3 3" xfId="20067"/>
    <cellStyle name="Финансовый 2 155 4 3 4" xfId="23956"/>
    <cellStyle name="Финансовый 2 155 4 3 5" xfId="20933"/>
    <cellStyle name="Финансовый 2 155 4 3 6" xfId="24547"/>
    <cellStyle name="Финансовый 2 155 4 3 7" xfId="25435"/>
    <cellStyle name="Финансовый 2 155 4 3 8" xfId="33240"/>
    <cellStyle name="Финансовый 2 155 4 3 9" xfId="32338"/>
    <cellStyle name="Финансовый 2 155 4 4" xfId="17568"/>
    <cellStyle name="Финансовый 2 155 4 5" xfId="18880"/>
    <cellStyle name="Финансовый 2 155 4 5 2" xfId="22679"/>
    <cellStyle name="Финансовый 2 155 4 5 3" xfId="28023"/>
    <cellStyle name="Финансовый 2 155 4 5 4" xfId="29460"/>
    <cellStyle name="Финансовый 2 155 4 5 5" xfId="30766"/>
    <cellStyle name="Финансовый 2 155 4 5 6" xfId="34607"/>
    <cellStyle name="Финансовый 2 155 4 5 7" xfId="35943"/>
    <cellStyle name="Финансовый 2 155 5" xfId="11314"/>
    <cellStyle name="Финансовый 2 155 6" xfId="14074"/>
    <cellStyle name="Финансовый 2 155 7" xfId="14248"/>
    <cellStyle name="Финансовый 2 155 7 2" xfId="16732"/>
    <cellStyle name="Финансовый 2 155 7 3" xfId="20715"/>
    <cellStyle name="Финансовый 2 155 7 4" xfId="22280"/>
    <cellStyle name="Финансовый 2 155 7 5" xfId="26669"/>
    <cellStyle name="Финансовый 2 155 7 6" xfId="23470"/>
    <cellStyle name="Финансовый 2 155 7 7" xfId="25974"/>
    <cellStyle name="Финансовый 2 155 7 8" xfId="33888"/>
    <cellStyle name="Финансовый 2 155 7 9" xfId="31393"/>
    <cellStyle name="Финансовый 2 155 8" xfId="16920"/>
    <cellStyle name="Финансовый 2 155 9" xfId="18232"/>
    <cellStyle name="Финансовый 2 155 9 2" xfId="23401"/>
    <cellStyle name="Финансовый 2 155 9 3" xfId="27375"/>
    <cellStyle name="Финансовый 2 155 9 4" xfId="28812"/>
    <cellStyle name="Финансовый 2 155 9 5" xfId="30118"/>
    <cellStyle name="Финансовый 2 155 9 6" xfId="35255"/>
    <cellStyle name="Финансовый 2 155 9 7" xfId="36591"/>
    <cellStyle name="Финансовый 2 156" xfId="67"/>
    <cellStyle name="Финансовый 2 156 2" xfId="456"/>
    <cellStyle name="Финансовый 2 156 2 2" xfId="8130"/>
    <cellStyle name="Финансовый 2 156 2 3" xfId="10364"/>
    <cellStyle name="Финансовый 2 156 3" xfId="1430"/>
    <cellStyle name="Финансовый 2 156 3 2" xfId="8068"/>
    <cellStyle name="Финансовый 2 156 3 2 2" xfId="13711"/>
    <cellStyle name="Финансовый 2 156 3 2 3" xfId="14611"/>
    <cellStyle name="Финансовый 2 156 3 2 3 2" xfId="16369"/>
    <cellStyle name="Финансовый 2 156 3 2 3 3" xfId="20352"/>
    <cellStyle name="Финансовый 2 156 3 2 3 4" xfId="21561"/>
    <cellStyle name="Финансовый 2 156 3 2 3 5" xfId="26921"/>
    <cellStyle name="Финансовый 2 156 3 2 3 6" xfId="21240"/>
    <cellStyle name="Финансовый 2 156 3 2 3 7" xfId="25418"/>
    <cellStyle name="Финансовый 2 156 3 2 3 8" xfId="33525"/>
    <cellStyle name="Финансовый 2 156 3 2 3 9" xfId="31585"/>
    <cellStyle name="Финансовый 2 156 3 2 4" xfId="17283"/>
    <cellStyle name="Финансовый 2 156 3 2 5" xfId="18595"/>
    <cellStyle name="Финансовый 2 156 3 2 5 2" xfId="24285"/>
    <cellStyle name="Финансовый 2 156 3 2 5 3" xfId="27738"/>
    <cellStyle name="Финансовый 2 156 3 2 5 4" xfId="29175"/>
    <cellStyle name="Финансовый 2 156 3 2 5 5" xfId="30481"/>
    <cellStyle name="Финансовый 2 156 3 2 5 6" xfId="34892"/>
    <cellStyle name="Финансовый 2 156 3 2 5 7" xfId="36228"/>
    <cellStyle name="Финансовый 2 156 3 3" xfId="12569"/>
    <cellStyle name="Финансовый 2 156 3 3 2" xfId="13063"/>
    <cellStyle name="Финансовый 2 156 3 3 3" xfId="15259"/>
    <cellStyle name="Финансовый 2 156 3 3 3 2" xfId="15721"/>
    <cellStyle name="Финансовый 2 156 3 3 3 3" xfId="19704"/>
    <cellStyle name="Финансовый 2 156 3 3 3 4" xfId="23445"/>
    <cellStyle name="Финансовый 2 156 3 3 3 5" xfId="26230"/>
    <cellStyle name="Финансовый 2 156 3 3 3 6" xfId="26694"/>
    <cellStyle name="Финансовый 2 156 3 3 3 7" xfId="25620"/>
    <cellStyle name="Финансовый 2 156 3 3 3 8" xfId="32877"/>
    <cellStyle name="Финансовый 2 156 3 3 3 9" xfId="32512"/>
    <cellStyle name="Финансовый 2 156 3 3 4" xfId="17931"/>
    <cellStyle name="Финансовый 2 156 3 3 5" xfId="19243"/>
    <cellStyle name="Финансовый 2 156 3 3 5 2" xfId="24714"/>
    <cellStyle name="Финансовый 2 156 3 3 5 3" xfId="28386"/>
    <cellStyle name="Финансовый 2 156 3 3 5 4" xfId="29823"/>
    <cellStyle name="Финансовый 2 156 3 3 5 5" xfId="31129"/>
    <cellStyle name="Финансовый 2 156 3 3 5 6" xfId="34244"/>
    <cellStyle name="Финансовый 2 156 3 3 5 7" xfId="35580"/>
    <cellStyle name="Финансовый 2 156 4" xfId="9977"/>
    <cellStyle name="Финансовый 2 156 4 2" xfId="13425"/>
    <cellStyle name="Финансовый 2 156 4 3" xfId="14897"/>
    <cellStyle name="Финансовый 2 156 4 3 2" xfId="16083"/>
    <cellStyle name="Финансовый 2 156 4 3 3" xfId="20066"/>
    <cellStyle name="Финансовый 2 156 4 3 4" xfId="23619"/>
    <cellStyle name="Финансовый 2 156 4 3 5" xfId="26066"/>
    <cellStyle name="Финансовый 2 156 4 3 6" xfId="26296"/>
    <cellStyle name="Финансовый 2 156 4 3 7" xfId="27124"/>
    <cellStyle name="Финансовый 2 156 4 3 8" xfId="33239"/>
    <cellStyle name="Финансовый 2 156 4 3 9" xfId="32432"/>
    <cellStyle name="Финансовый 2 156 4 4" xfId="17569"/>
    <cellStyle name="Финансовый 2 156 4 5" xfId="18881"/>
    <cellStyle name="Финансовый 2 156 4 5 2" xfId="22651"/>
    <cellStyle name="Финансовый 2 156 4 5 3" xfId="28024"/>
    <cellStyle name="Финансовый 2 156 4 5 4" xfId="29461"/>
    <cellStyle name="Финансовый 2 156 4 5 5" xfId="30767"/>
    <cellStyle name="Финансовый 2 156 4 5 6" xfId="34606"/>
    <cellStyle name="Финансовый 2 156 4 5 7" xfId="35942"/>
    <cellStyle name="Финансовый 2 156 5" xfId="11315"/>
    <cellStyle name="Финансовый 2 156 6" xfId="14073"/>
    <cellStyle name="Финансовый 2 156 7" xfId="14249"/>
    <cellStyle name="Финансовый 2 156 7 2" xfId="16731"/>
    <cellStyle name="Финансовый 2 156 7 3" xfId="20714"/>
    <cellStyle name="Финансовый 2 156 7 4" xfId="21868"/>
    <cellStyle name="Финансовый 2 156 7 5" xfId="25538"/>
    <cellStyle name="Финансовый 2 156 7 6" xfId="22347"/>
    <cellStyle name="Финансовый 2 156 7 7" xfId="26008"/>
    <cellStyle name="Финансовый 2 156 7 8" xfId="33887"/>
    <cellStyle name="Финансовый 2 156 7 9" xfId="32362"/>
    <cellStyle name="Финансовый 2 156 8" xfId="16921"/>
    <cellStyle name="Финансовый 2 156 9" xfId="18233"/>
    <cellStyle name="Финансовый 2 156 9 2" xfId="23195"/>
    <cellStyle name="Финансовый 2 156 9 3" xfId="27376"/>
    <cellStyle name="Финансовый 2 156 9 4" xfId="28813"/>
    <cellStyle name="Финансовый 2 156 9 5" xfId="30119"/>
    <cellStyle name="Финансовый 2 156 9 6" xfId="35254"/>
    <cellStyle name="Финансовый 2 156 9 7" xfId="36590"/>
    <cellStyle name="Финансовый 2 157" xfId="68"/>
    <cellStyle name="Финансовый 2 157 2" xfId="457"/>
    <cellStyle name="Финансовый 2 157 2 2" xfId="8890"/>
    <cellStyle name="Финансовый 2 157 2 3" xfId="10365"/>
    <cellStyle name="Финансовый 2 157 3" xfId="1431"/>
    <cellStyle name="Финансовый 2 157 3 2" xfId="7851"/>
    <cellStyle name="Финансовый 2 157 3 2 2" xfId="13756"/>
    <cellStyle name="Финансовый 2 157 3 2 3" xfId="14566"/>
    <cellStyle name="Финансовый 2 157 3 2 3 2" xfId="16414"/>
    <cellStyle name="Финансовый 2 157 3 2 3 3" xfId="20397"/>
    <cellStyle name="Финансовый 2 157 3 2 3 4" xfId="21231"/>
    <cellStyle name="Финансовый 2 157 3 2 3 5" xfId="23477"/>
    <cellStyle name="Финансовый 2 157 3 2 3 6" xfId="27144"/>
    <cellStyle name="Финансовый 2 157 3 2 3 7" xfId="21528"/>
    <cellStyle name="Финансовый 2 157 3 2 3 8" xfId="33570"/>
    <cellStyle name="Финансовый 2 157 3 2 3 9" xfId="31487"/>
    <cellStyle name="Финансовый 2 157 3 2 4" xfId="17238"/>
    <cellStyle name="Финансовый 2 157 3 2 5" xfId="18550"/>
    <cellStyle name="Финансовый 2 157 3 2 5 2" xfId="25274"/>
    <cellStyle name="Финансовый 2 157 3 2 5 3" xfId="27693"/>
    <cellStyle name="Финансовый 2 157 3 2 5 4" xfId="29130"/>
    <cellStyle name="Финансовый 2 157 3 2 5 5" xfId="30436"/>
    <cellStyle name="Финансовый 2 157 3 2 5 6" xfId="34937"/>
    <cellStyle name="Финансовый 2 157 3 2 5 7" xfId="36273"/>
    <cellStyle name="Финансовый 2 157 3 3" xfId="12524"/>
    <cellStyle name="Финансовый 2 157 3 3 2" xfId="13108"/>
    <cellStyle name="Финансовый 2 157 3 3 3" xfId="15214"/>
    <cellStyle name="Финансовый 2 157 3 3 3 2" xfId="15766"/>
    <cellStyle name="Финансовый 2 157 3 3 3 3" xfId="19749"/>
    <cellStyle name="Финансовый 2 157 3 3 3 4" xfId="22032"/>
    <cellStyle name="Финансовый 2 157 3 3 3 5" xfId="25462"/>
    <cellStyle name="Финансовый 2 157 3 3 3 6" xfId="22307"/>
    <cellStyle name="Финансовый 2 157 3 3 3 7" xfId="23384"/>
    <cellStyle name="Финансовый 2 157 3 3 3 8" xfId="32922"/>
    <cellStyle name="Финансовый 2 157 3 3 3 9" xfId="31866"/>
    <cellStyle name="Финансовый 2 157 3 3 4" xfId="17886"/>
    <cellStyle name="Финансовый 2 157 3 3 5" xfId="19198"/>
    <cellStyle name="Финансовый 2 157 3 3 5 2" xfId="25262"/>
    <cellStyle name="Финансовый 2 157 3 3 5 3" xfId="28341"/>
    <cellStyle name="Финансовый 2 157 3 3 5 4" xfId="29778"/>
    <cellStyle name="Финансовый 2 157 3 3 5 5" xfId="31084"/>
    <cellStyle name="Финансовый 2 157 3 3 5 6" xfId="34289"/>
    <cellStyle name="Финансовый 2 157 3 3 5 7" xfId="35625"/>
    <cellStyle name="Финансовый 2 157 4" xfId="9978"/>
    <cellStyle name="Финансовый 2 157 4 2" xfId="13424"/>
    <cellStyle name="Финансовый 2 157 4 3" xfId="14898"/>
    <cellStyle name="Финансовый 2 157 4 3 2" xfId="16082"/>
    <cellStyle name="Финансовый 2 157 4 3 3" xfId="20065"/>
    <cellStyle name="Финансовый 2 157 4 3 4" xfId="23410"/>
    <cellStyle name="Финансовый 2 157 4 3 5" xfId="26374"/>
    <cellStyle name="Финансовый 2 157 4 3 6" xfId="23308"/>
    <cellStyle name="Финансовый 2 157 4 3 7" xfId="26392"/>
    <cellStyle name="Финансовый 2 157 4 3 8" xfId="33238"/>
    <cellStyle name="Финансовый 2 157 4 3 9" xfId="31543"/>
    <cellStyle name="Финансовый 2 157 4 4" xfId="17570"/>
    <cellStyle name="Финансовый 2 157 4 5" xfId="18882"/>
    <cellStyle name="Финансовый 2 157 4 5 2" xfId="22201"/>
    <cellStyle name="Финансовый 2 157 4 5 3" xfId="28025"/>
    <cellStyle name="Финансовый 2 157 4 5 4" xfId="29462"/>
    <cellStyle name="Финансовый 2 157 4 5 5" xfId="30768"/>
    <cellStyle name="Финансовый 2 157 4 5 6" xfId="34605"/>
    <cellStyle name="Финансовый 2 157 4 5 7" xfId="35941"/>
    <cellStyle name="Финансовый 2 157 5" xfId="11316"/>
    <cellStyle name="Финансовый 2 157 6" xfId="14072"/>
    <cellStyle name="Финансовый 2 157 7" xfId="14250"/>
    <cellStyle name="Финансовый 2 157 7 2" xfId="16730"/>
    <cellStyle name="Финансовый 2 157 7 3" xfId="20713"/>
    <cellStyle name="Финансовый 2 157 7 4" xfId="21669"/>
    <cellStyle name="Финансовый 2 157 7 5" xfId="25484"/>
    <cellStyle name="Финансовый 2 157 7 6" xfId="26938"/>
    <cellStyle name="Финансовый 2 157 7 7" xfId="23311"/>
    <cellStyle name="Финансовый 2 157 7 8" xfId="33886"/>
    <cellStyle name="Финансовый 2 157 7 9" xfId="32446"/>
    <cellStyle name="Финансовый 2 157 8" xfId="16922"/>
    <cellStyle name="Финансовый 2 157 9" xfId="18234"/>
    <cellStyle name="Финансовый 2 157 9 2" xfId="23024"/>
    <cellStyle name="Финансовый 2 157 9 3" xfId="27377"/>
    <cellStyle name="Финансовый 2 157 9 4" xfId="28814"/>
    <cellStyle name="Финансовый 2 157 9 5" xfId="30120"/>
    <cellStyle name="Финансовый 2 157 9 6" xfId="35253"/>
    <cellStyle name="Финансовый 2 157 9 7" xfId="36589"/>
    <cellStyle name="Финансовый 2 158" xfId="69"/>
    <cellStyle name="Финансовый 2 158 2" xfId="458"/>
    <cellStyle name="Финансовый 2 158 2 2" xfId="7760"/>
    <cellStyle name="Финансовый 2 158 2 3" xfId="10366"/>
    <cellStyle name="Финансовый 2 158 3" xfId="1432"/>
    <cellStyle name="Финансовый 2 158 3 2" xfId="9356"/>
    <cellStyle name="Финансовый 2 158 3 2 2" xfId="13552"/>
    <cellStyle name="Финансовый 2 158 3 2 3" xfId="14770"/>
    <cellStyle name="Финансовый 2 158 3 2 3 2" xfId="16210"/>
    <cellStyle name="Финансовый 2 158 3 2 3 3" xfId="20193"/>
    <cellStyle name="Финансовый 2 158 3 2 3 4" xfId="23074"/>
    <cellStyle name="Финансовый 2 158 3 2 3 5" xfId="26552"/>
    <cellStyle name="Финансовый 2 158 3 2 3 6" xfId="23967"/>
    <cellStyle name="Финансовый 2 158 3 2 3 7" xfId="28746"/>
    <cellStyle name="Финансовый 2 158 3 2 3 8" xfId="33366"/>
    <cellStyle name="Финансовый 2 158 3 2 3 9" xfId="32052"/>
    <cellStyle name="Финансовый 2 158 3 2 4" xfId="17442"/>
    <cellStyle name="Финансовый 2 158 3 2 5" xfId="18754"/>
    <cellStyle name="Финансовый 2 158 3 2 5 2" xfId="24500"/>
    <cellStyle name="Финансовый 2 158 3 2 5 3" xfId="27897"/>
    <cellStyle name="Финансовый 2 158 3 2 5 4" xfId="29334"/>
    <cellStyle name="Финансовый 2 158 3 2 5 5" xfId="30640"/>
    <cellStyle name="Финансовый 2 158 3 2 5 6" xfId="34733"/>
    <cellStyle name="Финансовый 2 158 3 2 5 7" xfId="36069"/>
    <cellStyle name="Финансовый 2 158 3 3" xfId="12727"/>
    <cellStyle name="Финансовый 2 158 3 3 2" xfId="12905"/>
    <cellStyle name="Финансовый 2 158 3 3 3" xfId="15417"/>
    <cellStyle name="Финансовый 2 158 3 3 3 2" xfId="15563"/>
    <cellStyle name="Финансовый 2 158 3 3 3 3" xfId="19546"/>
    <cellStyle name="Финансовый 2 158 3 3 3 4" xfId="25355"/>
    <cellStyle name="Финансовый 2 158 3 3 3 5" xfId="26381"/>
    <cellStyle name="Финансовый 2 158 3 3 3 6" xfId="22365"/>
    <cellStyle name="Финансовый 2 158 3 3 3 7" xfId="28659"/>
    <cellStyle name="Финансовый 2 158 3 3 3 8" xfId="32719"/>
    <cellStyle name="Финансовый 2 158 3 3 3 9" xfId="31741"/>
    <cellStyle name="Финансовый 2 158 3 3 4" xfId="18089"/>
    <cellStyle name="Финансовый 2 158 3 3 5" xfId="19401"/>
    <cellStyle name="Финансовый 2 158 3 3 5 2" xfId="21728"/>
    <cellStyle name="Финансовый 2 158 3 3 5 3" xfId="28544"/>
    <cellStyle name="Финансовый 2 158 3 3 5 4" xfId="29981"/>
    <cellStyle name="Финансовый 2 158 3 3 5 5" xfId="31287"/>
    <cellStyle name="Финансовый 2 158 3 3 5 6" xfId="34086"/>
    <cellStyle name="Финансовый 2 158 3 3 5 7" xfId="35422"/>
    <cellStyle name="Финансовый 2 158 4" xfId="9979"/>
    <cellStyle name="Финансовый 2 158 4 2" xfId="13423"/>
    <cellStyle name="Финансовый 2 158 4 3" xfId="14899"/>
    <cellStyle name="Финансовый 2 158 4 3 2" xfId="16081"/>
    <cellStyle name="Финансовый 2 158 4 3 3" xfId="20064"/>
    <cellStyle name="Финансовый 2 158 4 3 4" xfId="23206"/>
    <cellStyle name="Финансовый 2 158 4 3 5" xfId="24749"/>
    <cellStyle name="Финансовый 2 158 4 3 6" xfId="25947"/>
    <cellStyle name="Финансовый 2 158 4 3 7" xfId="24785"/>
    <cellStyle name="Финансовый 2 158 4 3 8" xfId="33237"/>
    <cellStyle name="Финансовый 2 158 4 3 9" xfId="32511"/>
    <cellStyle name="Финансовый 2 158 4 4" xfId="17571"/>
    <cellStyle name="Финансовый 2 158 4 5" xfId="18883"/>
    <cellStyle name="Финансовый 2 158 4 5 2" xfId="22290"/>
    <cellStyle name="Финансовый 2 158 4 5 3" xfId="28026"/>
    <cellStyle name="Финансовый 2 158 4 5 4" xfId="29463"/>
    <cellStyle name="Финансовый 2 158 4 5 5" xfId="30769"/>
    <cellStyle name="Финансовый 2 158 4 5 6" xfId="34604"/>
    <cellStyle name="Финансовый 2 158 4 5 7" xfId="35940"/>
    <cellStyle name="Финансовый 2 158 5" xfId="11317"/>
    <cellStyle name="Финансовый 2 158 6" xfId="14071"/>
    <cellStyle name="Финансовый 2 158 7" xfId="14251"/>
    <cellStyle name="Финансовый 2 158 7 2" xfId="16729"/>
    <cellStyle name="Финансовый 2 158 7 3" xfId="20712"/>
    <cellStyle name="Финансовый 2 158 7 4" xfId="21590"/>
    <cellStyle name="Финансовый 2 158 7 5" xfId="25440"/>
    <cellStyle name="Финансовый 2 158 7 6" xfId="23687"/>
    <cellStyle name="Финансовый 2 158 7 7" xfId="23761"/>
    <cellStyle name="Финансовый 2 158 7 8" xfId="33885"/>
    <cellStyle name="Финансовый 2 158 7 9" xfId="32551"/>
    <cellStyle name="Финансовый 2 158 8" xfId="16923"/>
    <cellStyle name="Финансовый 2 158 9" xfId="18235"/>
    <cellStyle name="Финансовый 2 158 9 2" xfId="22903"/>
    <cellStyle name="Финансовый 2 158 9 3" xfId="27378"/>
    <cellStyle name="Финансовый 2 158 9 4" xfId="28815"/>
    <cellStyle name="Финансовый 2 158 9 5" xfId="30121"/>
    <cellStyle name="Финансовый 2 158 9 6" xfId="35252"/>
    <cellStyle name="Финансовый 2 158 9 7" xfId="36588"/>
    <cellStyle name="Финансовый 2 159" xfId="70"/>
    <cellStyle name="Финансовый 2 159 2" xfId="459"/>
    <cellStyle name="Финансовый 2 159 2 2" xfId="8862"/>
    <cellStyle name="Финансовый 2 159 2 3" xfId="10367"/>
    <cellStyle name="Финансовый 2 159 3" xfId="1433"/>
    <cellStyle name="Финансовый 2 159 3 2" xfId="9313"/>
    <cellStyle name="Финансовый 2 159 3 2 2" xfId="13565"/>
    <cellStyle name="Финансовый 2 159 3 2 3" xfId="14757"/>
    <cellStyle name="Финансовый 2 159 3 2 3 2" xfId="16223"/>
    <cellStyle name="Финансовый 2 159 3 2 3 3" xfId="20206"/>
    <cellStyle name="Финансовый 2 159 3 2 3 4" xfId="25321"/>
    <cellStyle name="Финансовый 2 159 3 2 3 5" xfId="24245"/>
    <cellStyle name="Финансовый 2 159 3 2 3 6" xfId="23085"/>
    <cellStyle name="Финансовый 2 159 3 2 3 7" xfId="26861"/>
    <cellStyle name="Финансовый 2 159 3 2 3 8" xfId="33379"/>
    <cellStyle name="Финансовый 2 159 3 2 3 9" xfId="32559"/>
    <cellStyle name="Финансовый 2 159 3 2 4" xfId="17429"/>
    <cellStyle name="Финансовый 2 159 3 2 5" xfId="18741"/>
    <cellStyle name="Финансовый 2 159 3 2 5 2" xfId="24922"/>
    <cellStyle name="Финансовый 2 159 3 2 5 3" xfId="27884"/>
    <cellStyle name="Финансовый 2 159 3 2 5 4" xfId="29321"/>
    <cellStyle name="Финансовый 2 159 3 2 5 5" xfId="30627"/>
    <cellStyle name="Финансовый 2 159 3 2 5 6" xfId="34746"/>
    <cellStyle name="Финансовый 2 159 3 2 5 7" xfId="36082"/>
    <cellStyle name="Финансовый 2 159 3 3" xfId="12714"/>
    <cellStyle name="Финансовый 2 159 3 3 2" xfId="12918"/>
    <cellStyle name="Финансовый 2 159 3 3 3" xfId="15404"/>
    <cellStyle name="Финансовый 2 159 3 3 3 2" xfId="15576"/>
    <cellStyle name="Финансовый 2 159 3 3 3 3" xfId="19559"/>
    <cellStyle name="Финансовый 2 159 3 3 3 4" xfId="21924"/>
    <cellStyle name="Финансовый 2 159 3 3 3 5" xfId="27126"/>
    <cellStyle name="Финансовый 2 159 3 3 3 6" xfId="23597"/>
    <cellStyle name="Финансовый 2 159 3 3 3 7" xfId="26781"/>
    <cellStyle name="Финансовый 2 159 3 3 3 8" xfId="32732"/>
    <cellStyle name="Финансовый 2 159 3 3 3 9" xfId="31683"/>
    <cellStyle name="Финансовый 2 159 3 3 4" xfId="18076"/>
    <cellStyle name="Финансовый 2 159 3 3 5" xfId="19388"/>
    <cellStyle name="Финансовый 2 159 3 3 5 2" xfId="22089"/>
    <cellStyle name="Финансовый 2 159 3 3 5 3" xfId="28531"/>
    <cellStyle name="Финансовый 2 159 3 3 5 4" xfId="29968"/>
    <cellStyle name="Финансовый 2 159 3 3 5 5" xfId="31274"/>
    <cellStyle name="Финансовый 2 159 3 3 5 6" xfId="34099"/>
    <cellStyle name="Финансовый 2 159 3 3 5 7" xfId="35435"/>
    <cellStyle name="Финансовый 2 159 4" xfId="9980"/>
    <cellStyle name="Финансовый 2 159 4 2" xfId="13422"/>
    <cellStyle name="Финансовый 2 159 4 3" xfId="14900"/>
    <cellStyle name="Финансовый 2 159 4 3 2" xfId="16080"/>
    <cellStyle name="Финансовый 2 159 4 3 3" xfId="20063"/>
    <cellStyle name="Финансовый 2 159 4 3 4" xfId="23036"/>
    <cellStyle name="Финансовый 2 159 4 3 5" xfId="26772"/>
    <cellStyle name="Финансовый 2 159 4 3 6" xfId="22398"/>
    <cellStyle name="Финансовый 2 159 4 3 7" xfId="25219"/>
    <cellStyle name="Финансовый 2 159 4 3 8" xfId="33236"/>
    <cellStyle name="Финансовый 2 159 4 3 9" xfId="31559"/>
    <cellStyle name="Финансовый 2 159 4 4" xfId="17572"/>
    <cellStyle name="Финансовый 2 159 4 5" xfId="18884"/>
    <cellStyle name="Финансовый 2 159 4 5 2" xfId="22305"/>
    <cellStyle name="Финансовый 2 159 4 5 3" xfId="28027"/>
    <cellStyle name="Финансовый 2 159 4 5 4" xfId="29464"/>
    <cellStyle name="Финансовый 2 159 4 5 5" xfId="30770"/>
    <cellStyle name="Финансовый 2 159 4 5 6" xfId="34603"/>
    <cellStyle name="Финансовый 2 159 4 5 7" xfId="35939"/>
    <cellStyle name="Финансовый 2 159 5" xfId="11318"/>
    <cellStyle name="Финансовый 2 159 6" xfId="14070"/>
    <cellStyle name="Финансовый 2 159 7" xfId="14252"/>
    <cellStyle name="Финансовый 2 159 7 2" xfId="16728"/>
    <cellStyle name="Финансовый 2 159 7 3" xfId="20711"/>
    <cellStyle name="Финансовый 2 159 7 4" xfId="25114"/>
    <cellStyle name="Финансовый 2 159 7 5" xfId="20854"/>
    <cellStyle name="Финансовый 2 159 7 6" xfId="26587"/>
    <cellStyle name="Финансовый 2 159 7 7" xfId="28716"/>
    <cellStyle name="Финансовый 2 159 7 8" xfId="33884"/>
    <cellStyle name="Финансовый 2 159 7 9" xfId="31394"/>
    <cellStyle name="Финансовый 2 159 8" xfId="16924"/>
    <cellStyle name="Финансовый 2 159 9" xfId="18236"/>
    <cellStyle name="Финансовый 2 159 9 2" xfId="25174"/>
    <cellStyle name="Финансовый 2 159 9 3" xfId="27379"/>
    <cellStyle name="Финансовый 2 159 9 4" xfId="28816"/>
    <cellStyle name="Финансовый 2 159 9 5" xfId="30122"/>
    <cellStyle name="Финансовый 2 159 9 6" xfId="35251"/>
    <cellStyle name="Финансовый 2 159 9 7" xfId="36587"/>
    <cellStyle name="Финансовый 2 16" xfId="71"/>
    <cellStyle name="Финансовый 2 16 2" xfId="346"/>
    <cellStyle name="Финансовый 2 16 2 2" xfId="8108"/>
    <cellStyle name="Финансовый 2 16 2 3" xfId="10254"/>
    <cellStyle name="Финансовый 2 16 3" xfId="1282"/>
    <cellStyle name="Финансовый 2 16 3 2" xfId="9226"/>
    <cellStyle name="Финансовый 2 16 3 2 2" xfId="13584"/>
    <cellStyle name="Финансовый 2 16 3 2 3" xfId="14738"/>
    <cellStyle name="Финансовый 2 16 3 2 3 2" xfId="16242"/>
    <cellStyle name="Финансовый 2 16 3 2 3 3" xfId="20225"/>
    <cellStyle name="Финансовый 2 16 3 2 3 4" xfId="24752"/>
    <cellStyle name="Финансовый 2 16 3 2 3 5" xfId="25425"/>
    <cellStyle name="Финансовый 2 16 3 2 3 6" xfId="21629"/>
    <cellStyle name="Финансовый 2 16 3 2 3 7" xfId="24829"/>
    <cellStyle name="Финансовый 2 16 3 2 3 8" xfId="33398"/>
    <cellStyle name="Финансовый 2 16 3 2 3 9" xfId="31474"/>
    <cellStyle name="Финансовый 2 16 3 2 4" xfId="17410"/>
    <cellStyle name="Финансовый 2 16 3 2 5" xfId="18722"/>
    <cellStyle name="Финансовый 2 16 3 2 5 2" xfId="21999"/>
    <cellStyle name="Финансовый 2 16 3 2 5 3" xfId="27865"/>
    <cellStyle name="Финансовый 2 16 3 2 5 4" xfId="29302"/>
    <cellStyle name="Финансовый 2 16 3 2 5 5" xfId="30608"/>
    <cellStyle name="Финансовый 2 16 3 2 5 6" xfId="34765"/>
    <cellStyle name="Финансовый 2 16 3 2 5 7" xfId="36101"/>
    <cellStyle name="Финансовый 2 16 3 3" xfId="12696"/>
    <cellStyle name="Финансовый 2 16 3 3 2" xfId="12936"/>
    <cellStyle name="Финансовый 2 16 3 3 3" xfId="15386"/>
    <cellStyle name="Финансовый 2 16 3 3 3 2" xfId="15594"/>
    <cellStyle name="Финансовый 2 16 3 3 3 3" xfId="19577"/>
    <cellStyle name="Финансовый 2 16 3 3 3 4" xfId="22938"/>
    <cellStyle name="Финансовый 2 16 3 3 3 5" xfId="26789"/>
    <cellStyle name="Финансовый 2 16 3 3 3 6" xfId="24841"/>
    <cellStyle name="Финансовый 2 16 3 3 3 7" xfId="21196"/>
    <cellStyle name="Финансовый 2 16 3 3 3 8" xfId="32750"/>
    <cellStyle name="Финансовый 2 16 3 3 3 9" xfId="32041"/>
    <cellStyle name="Финансовый 2 16 3 3 4" xfId="18058"/>
    <cellStyle name="Финансовый 2 16 3 3 5" xfId="19370"/>
    <cellStyle name="Финансовый 2 16 3 3 5 2" xfId="23981"/>
    <cellStyle name="Финансовый 2 16 3 3 5 3" xfId="28513"/>
    <cellStyle name="Финансовый 2 16 3 3 5 4" xfId="29950"/>
    <cellStyle name="Финансовый 2 16 3 3 5 5" xfId="31256"/>
    <cellStyle name="Финансовый 2 16 3 3 5 6" xfId="34117"/>
    <cellStyle name="Финансовый 2 16 3 3 5 7" xfId="35453"/>
    <cellStyle name="Финансовый 2 16 4" xfId="9981"/>
    <cellStyle name="Финансовый 2 16 4 2" xfId="13421"/>
    <cellStyle name="Финансовый 2 16 4 3" xfId="14901"/>
    <cellStyle name="Финансовый 2 16 4 3 2" xfId="16079"/>
    <cellStyle name="Финансовый 2 16 4 3 3" xfId="20062"/>
    <cellStyle name="Финансовый 2 16 4 3 4" xfId="22911"/>
    <cellStyle name="Финансовый 2 16 4 3 5" xfId="26386"/>
    <cellStyle name="Финансовый 2 16 4 3 6" xfId="22967"/>
    <cellStyle name="Финансовый 2 16 4 3 7" xfId="26880"/>
    <cellStyle name="Финансовый 2 16 4 3 8" xfId="33235"/>
    <cellStyle name="Финансовый 2 16 4 3 9" xfId="31580"/>
    <cellStyle name="Финансовый 2 16 4 4" xfId="17573"/>
    <cellStyle name="Финансовый 2 16 4 5" xfId="18885"/>
    <cellStyle name="Финансовый 2 16 4 5 2" xfId="22182"/>
    <cellStyle name="Финансовый 2 16 4 5 3" xfId="28028"/>
    <cellStyle name="Финансовый 2 16 4 5 4" xfId="29465"/>
    <cellStyle name="Финансовый 2 16 4 5 5" xfId="30771"/>
    <cellStyle name="Финансовый 2 16 4 5 6" xfId="34602"/>
    <cellStyle name="Финансовый 2 16 4 5 7" xfId="35938"/>
    <cellStyle name="Финансовый 2 16 5" xfId="11167"/>
    <cellStyle name="Финансовый 2 16 6" xfId="14069"/>
    <cellStyle name="Финансовый 2 16 7" xfId="14164"/>
    <cellStyle name="Финансовый 2 16 7 2" xfId="16727"/>
    <cellStyle name="Финансовый 2 16 7 3" xfId="20710"/>
    <cellStyle name="Финансовый 2 16 7 4" xfId="21411"/>
    <cellStyle name="Финансовый 2 16 7 5" xfId="25463"/>
    <cellStyle name="Финансовый 2 16 7 6" xfId="22820"/>
    <cellStyle name="Финансовый 2 16 7 7" xfId="26054"/>
    <cellStyle name="Финансовый 2 16 7 8" xfId="33883"/>
    <cellStyle name="Финансовый 2 16 7 9" xfId="32585"/>
    <cellStyle name="Финансовый 2 16 8" xfId="14253"/>
    <cellStyle name="Финансовый 2 16 8 2" xfId="16925"/>
    <cellStyle name="Финансовый 2 16 8 3" xfId="20795"/>
    <cellStyle name="Финансовый 2 16 8 4" xfId="21422"/>
    <cellStyle name="Финансовый 2 16 8 5" xfId="25731"/>
    <cellStyle name="Финансовый 2 16 8 6" xfId="23498"/>
    <cellStyle name="Финансовый 2 16 8 7" xfId="25895"/>
    <cellStyle name="Финансовый 2 16 8 8" xfId="33968"/>
    <cellStyle name="Финансовый 2 16 8 9" xfId="35329"/>
    <cellStyle name="Финансовый 2 16 9" xfId="18237"/>
    <cellStyle name="Финансовый 2 16 9 2" xfId="21518"/>
    <cellStyle name="Финансовый 2 16 9 3" xfId="27380"/>
    <cellStyle name="Финансовый 2 16 9 4" xfId="28817"/>
    <cellStyle name="Финансовый 2 16 9 5" xfId="30123"/>
    <cellStyle name="Финансовый 2 16 9 6" xfId="35250"/>
    <cellStyle name="Финансовый 2 16 9 7" xfId="36586"/>
    <cellStyle name="Финансовый 2 160" xfId="72"/>
    <cellStyle name="Финансовый 2 160 2" xfId="460"/>
    <cellStyle name="Финансовый 2 160 2 2" xfId="8131"/>
    <cellStyle name="Финансовый 2 160 2 3" xfId="10368"/>
    <cellStyle name="Финансовый 2 160 3" xfId="1434"/>
    <cellStyle name="Финансовый 2 160 3 2" xfId="8761"/>
    <cellStyle name="Финансовый 2 160 3 2 2" xfId="13609"/>
    <cellStyle name="Финансовый 2 160 3 2 3" xfId="14713"/>
    <cellStyle name="Финансовый 2 160 3 2 3 2" xfId="16267"/>
    <cellStyle name="Финансовый 2 160 3 2 3 3" xfId="20250"/>
    <cellStyle name="Финансовый 2 160 3 2 3 4" xfId="22730"/>
    <cellStyle name="Финансовый 2 160 3 2 3 5" xfId="25752"/>
    <cellStyle name="Финансовый 2 160 3 2 3 6" xfId="23116"/>
    <cellStyle name="Финансовый 2 160 3 2 3 7" xfId="26534"/>
    <cellStyle name="Финансовый 2 160 3 2 3 8" xfId="33423"/>
    <cellStyle name="Финансовый 2 160 3 2 3 9" xfId="32522"/>
    <cellStyle name="Финансовый 2 160 3 2 4" xfId="17385"/>
    <cellStyle name="Финансовый 2 160 3 2 5" xfId="18697"/>
    <cellStyle name="Финансовый 2 160 3 2 5 2" xfId="22484"/>
    <cellStyle name="Финансовый 2 160 3 2 5 3" xfId="27840"/>
    <cellStyle name="Финансовый 2 160 3 2 5 4" xfId="29277"/>
    <cellStyle name="Финансовый 2 160 3 2 5 5" xfId="30583"/>
    <cellStyle name="Финансовый 2 160 3 2 5 6" xfId="34790"/>
    <cellStyle name="Финансовый 2 160 3 2 5 7" xfId="36126"/>
    <cellStyle name="Финансовый 2 160 3 3" xfId="12671"/>
    <cellStyle name="Финансовый 2 160 3 3 2" xfId="12961"/>
    <cellStyle name="Финансовый 2 160 3 3 3" xfId="15361"/>
    <cellStyle name="Финансовый 2 160 3 3 3 2" xfId="15619"/>
    <cellStyle name="Финансовый 2 160 3 3 3 3" xfId="19602"/>
    <cellStyle name="Финансовый 2 160 3 3 3 4" xfId="23831"/>
    <cellStyle name="Финансовый 2 160 3 3 3 5" xfId="27315"/>
    <cellStyle name="Финансовый 2 160 3 3 3 6" xfId="27040"/>
    <cellStyle name="Финансовый 2 160 3 3 3 7" xfId="26559"/>
    <cellStyle name="Финансовый 2 160 3 3 3 8" xfId="32775"/>
    <cellStyle name="Финансовый 2 160 3 3 3 9" xfId="31681"/>
    <cellStyle name="Финансовый 2 160 3 3 4" xfId="18033"/>
    <cellStyle name="Финансовый 2 160 3 3 5" xfId="19345"/>
    <cellStyle name="Финансовый 2 160 3 3 5 2" xfId="24886"/>
    <cellStyle name="Финансовый 2 160 3 3 5 3" xfId="28488"/>
    <cellStyle name="Финансовый 2 160 3 3 5 4" xfId="29925"/>
    <cellStyle name="Финансовый 2 160 3 3 5 5" xfId="31231"/>
    <cellStyle name="Финансовый 2 160 3 3 5 6" xfId="34142"/>
    <cellStyle name="Финансовый 2 160 3 3 5 7" xfId="35478"/>
    <cellStyle name="Финансовый 2 160 4" xfId="9982"/>
    <cellStyle name="Финансовый 2 160 4 2" xfId="13420"/>
    <cellStyle name="Финансовый 2 160 4 3" xfId="14902"/>
    <cellStyle name="Финансовый 2 160 4 3 2" xfId="16078"/>
    <cellStyle name="Финансовый 2 160 4 3 3" xfId="20061"/>
    <cellStyle name="Финансовый 2 160 4 3 4" xfId="25183"/>
    <cellStyle name="Финансовый 2 160 4 3 5" xfId="26398"/>
    <cellStyle name="Финансовый 2 160 4 3 6" xfId="22684"/>
    <cellStyle name="Финансовый 2 160 4 3 7" xfId="27310"/>
    <cellStyle name="Финансовый 2 160 4 3 8" xfId="33234"/>
    <cellStyle name="Финансовый 2 160 4 3 9" xfId="31599"/>
    <cellStyle name="Финансовый 2 160 4 4" xfId="17574"/>
    <cellStyle name="Финансовый 2 160 4 5" xfId="18886"/>
    <cellStyle name="Финансовый 2 160 4 5 2" xfId="22241"/>
    <cellStyle name="Финансовый 2 160 4 5 3" xfId="28029"/>
    <cellStyle name="Финансовый 2 160 4 5 4" xfId="29466"/>
    <cellStyle name="Финансовый 2 160 4 5 5" xfId="30772"/>
    <cellStyle name="Финансовый 2 160 4 5 6" xfId="34601"/>
    <cellStyle name="Финансовый 2 160 4 5 7" xfId="35937"/>
    <cellStyle name="Финансовый 2 160 5" xfId="11319"/>
    <cellStyle name="Финансовый 2 160 6" xfId="14068"/>
    <cellStyle name="Финансовый 2 160 7" xfId="14254"/>
    <cellStyle name="Финансовый 2 160 7 2" xfId="16726"/>
    <cellStyle name="Финансовый 2 160 7 3" xfId="20709"/>
    <cellStyle name="Финансовый 2 160 7 4" xfId="21289"/>
    <cellStyle name="Финансовый 2 160 7 5" xfId="26493"/>
    <cellStyle name="Финансовый 2 160 7 6" xfId="25007"/>
    <cellStyle name="Финансовый 2 160 7 7" xfId="20842"/>
    <cellStyle name="Финансовый 2 160 7 8" xfId="33882"/>
    <cellStyle name="Финансовый 2 160 7 9" xfId="32002"/>
    <cellStyle name="Финансовый 2 160 8" xfId="16926"/>
    <cellStyle name="Финансовый 2 160 9" xfId="18238"/>
    <cellStyle name="Финансовый 2 160 9 2" xfId="21340"/>
    <cellStyle name="Финансовый 2 160 9 3" xfId="27381"/>
    <cellStyle name="Финансовый 2 160 9 4" xfId="28818"/>
    <cellStyle name="Финансовый 2 160 9 5" xfId="30124"/>
    <cellStyle name="Финансовый 2 160 9 6" xfId="35249"/>
    <cellStyle name="Финансовый 2 160 9 7" xfId="36585"/>
    <cellStyle name="Финансовый 2 161" xfId="73"/>
    <cellStyle name="Финансовый 2 161 2" xfId="461"/>
    <cellStyle name="Финансовый 2 161 2 2" xfId="8889"/>
    <cellStyle name="Финансовый 2 161 2 3" xfId="10369"/>
    <cellStyle name="Финансовый 2 161 3" xfId="1435"/>
    <cellStyle name="Финансовый 2 161 3 2" xfId="8515"/>
    <cellStyle name="Финансовый 2 161 3 2 2" xfId="13633"/>
    <cellStyle name="Финансовый 2 161 3 2 3" xfId="14689"/>
    <cellStyle name="Финансовый 2 161 3 2 3 2" xfId="16291"/>
    <cellStyle name="Финансовый 2 161 3 2 3 3" xfId="20274"/>
    <cellStyle name="Финансовый 2 161 3 2 3 4" xfId="25049"/>
    <cellStyle name="Финансовый 2 161 3 2 3 5" xfId="20902"/>
    <cellStyle name="Финансовый 2 161 3 2 3 6" xfId="24012"/>
    <cellStyle name="Финансовый 2 161 3 2 3 7" xfId="27095"/>
    <cellStyle name="Финансовый 2 161 3 2 3 8" xfId="33447"/>
    <cellStyle name="Финансовый 2 161 3 2 3 9" xfId="31917"/>
    <cellStyle name="Финансовый 2 161 3 2 4" xfId="17361"/>
    <cellStyle name="Финансовый 2 161 3 2 5" xfId="18673"/>
    <cellStyle name="Финансовый 2 161 3 2 5 2" xfId="24275"/>
    <cellStyle name="Финансовый 2 161 3 2 5 3" xfId="27816"/>
    <cellStyle name="Финансовый 2 161 3 2 5 4" xfId="29253"/>
    <cellStyle name="Финансовый 2 161 3 2 5 5" xfId="30559"/>
    <cellStyle name="Финансовый 2 161 3 2 5 6" xfId="34814"/>
    <cellStyle name="Финансовый 2 161 3 2 5 7" xfId="36150"/>
    <cellStyle name="Финансовый 2 161 3 3" xfId="12647"/>
    <cellStyle name="Финансовый 2 161 3 3 2" xfId="12985"/>
    <cellStyle name="Финансовый 2 161 3 3 3" xfId="15337"/>
    <cellStyle name="Финансовый 2 161 3 3 3 2" xfId="15643"/>
    <cellStyle name="Финансовый 2 161 3 3 3 3" xfId="19626"/>
    <cellStyle name="Финансовый 2 161 3 3 3 4" xfId="22778"/>
    <cellStyle name="Финансовый 2 161 3 3 3 5" xfId="25660"/>
    <cellStyle name="Финансовый 2 161 3 3 3 6" xfId="24339"/>
    <cellStyle name="Финансовый 2 161 3 3 3 7" xfId="25975"/>
    <cellStyle name="Финансовый 2 161 3 3 3 8" xfId="32799"/>
    <cellStyle name="Финансовый 2 161 3 3 3 9" xfId="31363"/>
    <cellStyle name="Финансовый 2 161 3 3 4" xfId="18009"/>
    <cellStyle name="Финансовый 2 161 3 3 5" xfId="19321"/>
    <cellStyle name="Финансовый 2 161 3 3 5 2" xfId="24763"/>
    <cellStyle name="Финансовый 2 161 3 3 5 3" xfId="28464"/>
    <cellStyle name="Финансовый 2 161 3 3 5 4" xfId="29901"/>
    <cellStyle name="Финансовый 2 161 3 3 5 5" xfId="31207"/>
    <cellStyle name="Финансовый 2 161 3 3 5 6" xfId="34166"/>
    <cellStyle name="Финансовый 2 161 3 3 5 7" xfId="35502"/>
    <cellStyle name="Финансовый 2 161 4" xfId="9983"/>
    <cellStyle name="Финансовый 2 161 4 2" xfId="13419"/>
    <cellStyle name="Финансовый 2 161 4 3" xfId="14903"/>
    <cellStyle name="Финансовый 2 161 4 3 2" xfId="16077"/>
    <cellStyle name="Финансовый 2 161 4 3 3" xfId="20060"/>
    <cellStyle name="Финансовый 2 161 4 3 4" xfId="21530"/>
    <cellStyle name="Финансовый 2 161 4 3 5" xfId="25547"/>
    <cellStyle name="Финансовый 2 161 4 3 6" xfId="21812"/>
    <cellStyle name="Финансовый 2 161 4 3 7" xfId="26059"/>
    <cellStyle name="Финансовый 2 161 4 3 8" xfId="33233"/>
    <cellStyle name="Финансовый 2 161 4 3 9" xfId="31615"/>
    <cellStyle name="Финансовый 2 161 4 4" xfId="17575"/>
    <cellStyle name="Финансовый 2 161 4 5" xfId="18887"/>
    <cellStyle name="Финансовый 2 161 4 5 2" xfId="22000"/>
    <cellStyle name="Финансовый 2 161 4 5 3" xfId="28030"/>
    <cellStyle name="Финансовый 2 161 4 5 4" xfId="29467"/>
    <cellStyle name="Финансовый 2 161 4 5 5" xfId="30773"/>
    <cellStyle name="Финансовый 2 161 4 5 6" xfId="34600"/>
    <cellStyle name="Финансовый 2 161 4 5 7" xfId="35936"/>
    <cellStyle name="Финансовый 2 161 5" xfId="11320"/>
    <cellStyle name="Финансовый 2 161 6" xfId="14067"/>
    <cellStyle name="Финансовый 2 161 7" xfId="14255"/>
    <cellStyle name="Финансовый 2 161 7 2" xfId="16725"/>
    <cellStyle name="Финансовый 2 161 7 3" xfId="20708"/>
    <cellStyle name="Финансовый 2 161 7 4" xfId="24760"/>
    <cellStyle name="Финансовый 2 161 7 5" xfId="27043"/>
    <cellStyle name="Финансовый 2 161 7 6" xfId="23797"/>
    <cellStyle name="Финансовый 2 161 7 7" xfId="28639"/>
    <cellStyle name="Финансовый 2 161 7 8" xfId="33881"/>
    <cellStyle name="Финансовый 2 161 7 9" xfId="32003"/>
    <cellStyle name="Финансовый 2 161 8" xfId="16927"/>
    <cellStyle name="Финансовый 2 161 9" xfId="18239"/>
    <cellStyle name="Финансовый 2 161 9 2" xfId="22852"/>
    <cellStyle name="Финансовый 2 161 9 3" xfId="27382"/>
    <cellStyle name="Финансовый 2 161 9 4" xfId="28819"/>
    <cellStyle name="Финансовый 2 161 9 5" xfId="30125"/>
    <cellStyle name="Финансовый 2 161 9 6" xfId="35248"/>
    <cellStyle name="Финансовый 2 161 9 7" xfId="36584"/>
    <cellStyle name="Финансовый 2 162" xfId="74"/>
    <cellStyle name="Финансовый 2 162 2" xfId="462"/>
    <cellStyle name="Финансовый 2 162 2 2" xfId="7761"/>
    <cellStyle name="Финансовый 2 162 2 3" xfId="10370"/>
    <cellStyle name="Финансовый 2 162 3" xfId="1436"/>
    <cellStyle name="Финансовый 2 162 3 2" xfId="7780"/>
    <cellStyle name="Финансовый 2 162 3 2 2" xfId="13778"/>
    <cellStyle name="Финансовый 2 162 3 2 3" xfId="14544"/>
    <cellStyle name="Финансовый 2 162 3 2 3 2" xfId="16436"/>
    <cellStyle name="Финансовый 2 162 3 2 3 3" xfId="20419"/>
    <cellStyle name="Финансовый 2 162 3 2 3 4" xfId="23457"/>
    <cellStyle name="Финансовый 2 162 3 2 3 5" xfId="24663"/>
    <cellStyle name="Финансовый 2 162 3 2 3 6" xfId="24971"/>
    <cellStyle name="Финансовый 2 162 3 2 3 7" xfId="24718"/>
    <cellStyle name="Финансовый 2 162 3 2 3 8" xfId="33592"/>
    <cellStyle name="Финансовый 2 162 3 2 3 9" xfId="32229"/>
    <cellStyle name="Финансовый 2 162 3 2 4" xfId="17216"/>
    <cellStyle name="Финансовый 2 162 3 2 5" xfId="18528"/>
    <cellStyle name="Финансовый 2 162 3 2 5 2" xfId="25336"/>
    <cellStyle name="Финансовый 2 162 3 2 5 3" xfId="27671"/>
    <cellStyle name="Финансовый 2 162 3 2 5 4" xfId="29108"/>
    <cellStyle name="Финансовый 2 162 3 2 5 5" xfId="30414"/>
    <cellStyle name="Финансовый 2 162 3 2 5 6" xfId="34959"/>
    <cellStyle name="Финансовый 2 162 3 2 5 7" xfId="36295"/>
    <cellStyle name="Финансовый 2 162 3 3" xfId="12502"/>
    <cellStyle name="Финансовый 2 162 3 3 2" xfId="13130"/>
    <cellStyle name="Финансовый 2 162 3 3 3" xfId="15192"/>
    <cellStyle name="Финансовый 2 162 3 3 3 2" xfId="15788"/>
    <cellStyle name="Финансовый 2 162 3 3 3 3" xfId="19771"/>
    <cellStyle name="Финансовый 2 162 3 3 3 4" xfId="22314"/>
    <cellStyle name="Финансовый 2 162 3 3 3 5" xfId="27314"/>
    <cellStyle name="Финансовый 2 162 3 3 3 6" xfId="27068"/>
    <cellStyle name="Финансовый 2 162 3 3 3 7" xfId="26467"/>
    <cellStyle name="Финансовый 2 162 3 3 3 8" xfId="32944"/>
    <cellStyle name="Финансовый 2 162 3 3 3 9" xfId="31573"/>
    <cellStyle name="Финансовый 2 162 3 3 4" xfId="17864"/>
    <cellStyle name="Финансовый 2 162 3 3 5" xfId="19176"/>
    <cellStyle name="Финансовый 2 162 3 3 5 2" xfId="23978"/>
    <cellStyle name="Финансовый 2 162 3 3 5 3" xfId="28319"/>
    <cellStyle name="Финансовый 2 162 3 3 5 4" xfId="29756"/>
    <cellStyle name="Финансовый 2 162 3 3 5 5" xfId="31062"/>
    <cellStyle name="Финансовый 2 162 3 3 5 6" xfId="34311"/>
    <cellStyle name="Финансовый 2 162 3 3 5 7" xfId="35647"/>
    <cellStyle name="Финансовый 2 162 4" xfId="9984"/>
    <cellStyle name="Финансовый 2 162 4 2" xfId="13418"/>
    <cellStyle name="Финансовый 2 162 4 3" xfId="14904"/>
    <cellStyle name="Финансовый 2 162 4 3 2" xfId="16076"/>
    <cellStyle name="Финансовый 2 162 4 3 3" xfId="20059"/>
    <cellStyle name="Финансовый 2 162 4 3 4" xfId="21403"/>
    <cellStyle name="Финансовый 2 162 4 3 5" xfId="25513"/>
    <cellStyle name="Финансовый 2 162 4 3 6" xfId="22230"/>
    <cellStyle name="Финансовый 2 162 4 3 7" xfId="26401"/>
    <cellStyle name="Финансовый 2 162 4 3 8" xfId="33232"/>
    <cellStyle name="Финансовый 2 162 4 3 9" xfId="31631"/>
    <cellStyle name="Финансовый 2 162 4 4" xfId="17576"/>
    <cellStyle name="Финансовый 2 162 4 5" xfId="18888"/>
    <cellStyle name="Финансовый 2 162 4 5 2" xfId="22043"/>
    <cellStyle name="Финансовый 2 162 4 5 3" xfId="28031"/>
    <cellStyle name="Финансовый 2 162 4 5 4" xfId="29468"/>
    <cellStyle name="Финансовый 2 162 4 5 5" xfId="30774"/>
    <cellStyle name="Финансовый 2 162 4 5 6" xfId="34599"/>
    <cellStyle name="Финансовый 2 162 4 5 7" xfId="35935"/>
    <cellStyle name="Финансовый 2 162 5" xfId="11321"/>
    <cellStyle name="Финансовый 2 162 6" xfId="14066"/>
    <cellStyle name="Финансовый 2 162 7" xfId="14256"/>
    <cellStyle name="Финансовый 2 162 7 2" xfId="16724"/>
    <cellStyle name="Финансовый 2 162 7 3" xfId="20707"/>
    <cellStyle name="Финансовый 2 162 7 4" xfId="24379"/>
    <cellStyle name="Финансовый 2 162 7 5" xfId="24686"/>
    <cellStyle name="Финансовый 2 162 7 6" xfId="25665"/>
    <cellStyle name="Финансовый 2 162 7 7" xfId="25601"/>
    <cellStyle name="Финансовый 2 162 7 8" xfId="33880"/>
    <cellStyle name="Финансовый 2 162 7 9" xfId="32586"/>
    <cellStyle name="Финансовый 2 162 8" xfId="16928"/>
    <cellStyle name="Финансовый 2 162 9" xfId="18240"/>
    <cellStyle name="Финансовый 2 162 9 2" xfId="22800"/>
    <cellStyle name="Финансовый 2 162 9 3" xfId="27383"/>
    <cellStyle name="Финансовый 2 162 9 4" xfId="28820"/>
    <cellStyle name="Финансовый 2 162 9 5" xfId="30126"/>
    <cellStyle name="Финансовый 2 162 9 6" xfId="35247"/>
    <cellStyle name="Финансовый 2 162 9 7" xfId="36583"/>
    <cellStyle name="Финансовый 2 163" xfId="75"/>
    <cellStyle name="Финансовый 2 163 2" xfId="463"/>
    <cellStyle name="Финансовый 2 163 2 2" xfId="8313"/>
    <cellStyle name="Финансовый 2 163 2 3" xfId="10371"/>
    <cellStyle name="Финансовый 2 163 3" xfId="1437"/>
    <cellStyle name="Финансовый 2 163 3 2" xfId="8556"/>
    <cellStyle name="Финансовый 2 163 3 2 2" xfId="13631"/>
    <cellStyle name="Финансовый 2 163 3 2 3" xfId="14691"/>
    <cellStyle name="Финансовый 2 163 3 2 3 2" xfId="16289"/>
    <cellStyle name="Финансовый 2 163 3 2 3 3" xfId="20272"/>
    <cellStyle name="Финансовый 2 163 3 2 3 4" xfId="24344"/>
    <cellStyle name="Финансовый 2 163 3 2 3 5" xfId="26350"/>
    <cellStyle name="Финансовый 2 163 3 2 3 6" xfId="27113"/>
    <cellStyle name="Финансовый 2 163 3 2 3 7" xfId="22298"/>
    <cellStyle name="Финансовый 2 163 3 2 3 8" xfId="33445"/>
    <cellStyle name="Финансовый 2 163 3 2 3 9" xfId="31951"/>
    <cellStyle name="Финансовый 2 163 3 2 4" xfId="17363"/>
    <cellStyle name="Финансовый 2 163 3 2 5" xfId="18675"/>
    <cellStyle name="Финансовый 2 163 3 2 5 2" xfId="23915"/>
    <cellStyle name="Финансовый 2 163 3 2 5 3" xfId="27818"/>
    <cellStyle name="Финансовый 2 163 3 2 5 4" xfId="29255"/>
    <cellStyle name="Финансовый 2 163 3 2 5 5" xfId="30561"/>
    <cellStyle name="Финансовый 2 163 3 2 5 6" xfId="34812"/>
    <cellStyle name="Финансовый 2 163 3 2 5 7" xfId="36148"/>
    <cellStyle name="Финансовый 2 163 3 3" xfId="12649"/>
    <cellStyle name="Финансовый 2 163 3 3 2" xfId="12983"/>
    <cellStyle name="Финансовый 2 163 3 3 3" xfId="15339"/>
    <cellStyle name="Финансовый 2 163 3 3 3 2" xfId="15641"/>
    <cellStyle name="Финансовый 2 163 3 3 3 3" xfId="19624"/>
    <cellStyle name="Финансовый 2 163 3 3 3 4" xfId="22554"/>
    <cellStyle name="Финансовый 2 163 3 3 3 5" xfId="23599"/>
    <cellStyle name="Финансовый 2 163 3 3 3 6" xfId="26148"/>
    <cellStyle name="Финансовый 2 163 3 3 3 7" xfId="25727"/>
    <cellStyle name="Финансовый 2 163 3 3 3 8" xfId="32797"/>
    <cellStyle name="Финансовый 2 163 3 3 3 9" xfId="31649"/>
    <cellStyle name="Финансовый 2 163 3 3 4" xfId="18011"/>
    <cellStyle name="Финансовый 2 163 3 3 5" xfId="19323"/>
    <cellStyle name="Финансовый 2 163 3 3 5 2" xfId="21019"/>
    <cellStyle name="Финансовый 2 163 3 3 5 3" xfId="28466"/>
    <cellStyle name="Финансовый 2 163 3 3 5 4" xfId="29903"/>
    <cellStyle name="Финансовый 2 163 3 3 5 5" xfId="31209"/>
    <cellStyle name="Финансовый 2 163 3 3 5 6" xfId="34164"/>
    <cellStyle name="Финансовый 2 163 3 3 5 7" xfId="35500"/>
    <cellStyle name="Финансовый 2 163 4" xfId="9985"/>
    <cellStyle name="Финансовый 2 163 4 2" xfId="13417"/>
    <cellStyle name="Финансовый 2 163 4 3" xfId="14905"/>
    <cellStyle name="Финансовый 2 163 4 3 2" xfId="16075"/>
    <cellStyle name="Финансовый 2 163 4 3 3" xfId="20058"/>
    <cellStyle name="Финансовый 2 163 4 3 4" xfId="22861"/>
    <cellStyle name="Финансовый 2 163 4 3 5" xfId="25733"/>
    <cellStyle name="Финансовый 2 163 4 3 6" xfId="26792"/>
    <cellStyle name="Финансовый 2 163 4 3 7" xfId="23403"/>
    <cellStyle name="Финансовый 2 163 4 3 8" xfId="33231"/>
    <cellStyle name="Финансовый 2 163 4 3 9" xfId="31669"/>
    <cellStyle name="Финансовый 2 163 4 4" xfId="17577"/>
    <cellStyle name="Финансовый 2 163 4 5" xfId="18889"/>
    <cellStyle name="Финансовый 2 163 4 5 2" xfId="20891"/>
    <cellStyle name="Финансовый 2 163 4 5 3" xfId="28032"/>
    <cellStyle name="Финансовый 2 163 4 5 4" xfId="29469"/>
    <cellStyle name="Финансовый 2 163 4 5 5" xfId="30775"/>
    <cellStyle name="Финансовый 2 163 4 5 6" xfId="34598"/>
    <cellStyle name="Финансовый 2 163 4 5 7" xfId="35934"/>
    <cellStyle name="Финансовый 2 163 5" xfId="11322"/>
    <cellStyle name="Финансовый 2 163 6" xfId="14065"/>
    <cellStyle name="Финансовый 2 163 7" xfId="14257"/>
    <cellStyle name="Финансовый 2 163 7 2" xfId="16723"/>
    <cellStyle name="Финансовый 2 163 7 3" xfId="20706"/>
    <cellStyle name="Финансовый 2 163 7 4" xfId="24172"/>
    <cellStyle name="Финансовый 2 163 7 5" xfId="26916"/>
    <cellStyle name="Финансовый 2 163 7 6" xfId="26727"/>
    <cellStyle name="Финансовый 2 163 7 7" xfId="26510"/>
    <cellStyle name="Финансовый 2 163 7 8" xfId="33879"/>
    <cellStyle name="Финансовый 2 163 7 9" xfId="32056"/>
    <cellStyle name="Финансовый 2 163 8" xfId="16929"/>
    <cellStyle name="Финансовый 2 163 9" xfId="18241"/>
    <cellStyle name="Финансовый 2 163 9 2" xfId="22736"/>
    <cellStyle name="Финансовый 2 163 9 3" xfId="27384"/>
    <cellStyle name="Финансовый 2 163 9 4" xfId="28821"/>
    <cellStyle name="Финансовый 2 163 9 5" xfId="30127"/>
    <cellStyle name="Финансовый 2 163 9 6" xfId="35246"/>
    <cellStyle name="Финансовый 2 163 9 7" xfId="36582"/>
    <cellStyle name="Финансовый 2 164" xfId="76"/>
    <cellStyle name="Финансовый 2 164 2" xfId="464"/>
    <cellStyle name="Финансовый 2 164 2 2" xfId="8132"/>
    <cellStyle name="Финансовый 2 164 2 3" xfId="10372"/>
    <cellStyle name="Финансовый 2 164 3" xfId="1438"/>
    <cellStyle name="Финансовый 2 164 3 2" xfId="8152"/>
    <cellStyle name="Финансовый 2 164 3 2 2" xfId="13672"/>
    <cellStyle name="Финансовый 2 164 3 2 3" xfId="14650"/>
    <cellStyle name="Финансовый 2 164 3 2 3 2" xfId="16330"/>
    <cellStyle name="Финансовый 2 164 3 2 3 3" xfId="20313"/>
    <cellStyle name="Финансовый 2 164 3 2 3 4" xfId="25187"/>
    <cellStyle name="Финансовый 2 164 3 2 3 5" xfId="26818"/>
    <cellStyle name="Финансовый 2 164 3 2 3 6" xfId="21423"/>
    <cellStyle name="Финансовый 2 164 3 2 3 7" xfId="26557"/>
    <cellStyle name="Финансовый 2 164 3 2 3 8" xfId="33486"/>
    <cellStyle name="Финансовый 2 164 3 2 3 9" xfId="31423"/>
    <cellStyle name="Финансовый 2 164 3 2 4" xfId="17322"/>
    <cellStyle name="Финансовый 2 164 3 2 5" xfId="18634"/>
    <cellStyle name="Финансовый 2 164 3 2 5 2" xfId="23023"/>
    <cellStyle name="Финансовый 2 164 3 2 5 3" xfId="27777"/>
    <cellStyle name="Финансовый 2 164 3 2 5 4" xfId="29214"/>
    <cellStyle name="Финансовый 2 164 3 2 5 5" xfId="30520"/>
    <cellStyle name="Финансовый 2 164 3 2 5 6" xfId="34853"/>
    <cellStyle name="Финансовый 2 164 3 2 5 7" xfId="36189"/>
    <cellStyle name="Финансовый 2 164 3 3" xfId="12608"/>
    <cellStyle name="Финансовый 2 164 3 3 2" xfId="13024"/>
    <cellStyle name="Финансовый 2 164 3 3 3" xfId="15298"/>
    <cellStyle name="Финансовый 2 164 3 3 3 2" xfId="15682"/>
    <cellStyle name="Финансовый 2 164 3 3 3 3" xfId="19665"/>
    <cellStyle name="Финансовый 2 164 3 3 3 4" xfId="23409"/>
    <cellStyle name="Финансовый 2 164 3 3 3 5" xfId="25396"/>
    <cellStyle name="Финансовый 2 164 3 3 3 6" xfId="21522"/>
    <cellStyle name="Финансовый 2 164 3 3 3 7" xfId="25094"/>
    <cellStyle name="Финансовый 2 164 3 3 3 8" xfId="32838"/>
    <cellStyle name="Финансовый 2 164 3 3 3 9" xfId="31409"/>
    <cellStyle name="Финансовый 2 164 3 3 4" xfId="17970"/>
    <cellStyle name="Финансовый 2 164 3 3 5" xfId="19282"/>
    <cellStyle name="Финансовый 2 164 3 3 5 2" xfId="23851"/>
    <cellStyle name="Финансовый 2 164 3 3 5 3" xfId="28425"/>
    <cellStyle name="Финансовый 2 164 3 3 5 4" xfId="29862"/>
    <cellStyle name="Финансовый 2 164 3 3 5 5" xfId="31168"/>
    <cellStyle name="Финансовый 2 164 3 3 5 6" xfId="34205"/>
    <cellStyle name="Финансовый 2 164 3 3 5 7" xfId="35541"/>
    <cellStyle name="Финансовый 2 164 4" xfId="9986"/>
    <cellStyle name="Финансовый 2 164 4 2" xfId="13416"/>
    <cellStyle name="Финансовый 2 164 4 3" xfId="14906"/>
    <cellStyle name="Финансовый 2 164 4 3 2" xfId="16074"/>
    <cellStyle name="Финансовый 2 164 4 3 3" xfId="20057"/>
    <cellStyle name="Финансовый 2 164 4 3 4" xfId="22807"/>
    <cellStyle name="Финансовый 2 164 4 3 5" xfId="25980"/>
    <cellStyle name="Финансовый 2 164 4 3 6" xfId="23198"/>
    <cellStyle name="Финансовый 2 164 4 3 7" xfId="26950"/>
    <cellStyle name="Финансовый 2 164 4 3 8" xfId="33230"/>
    <cellStyle name="Финансовый 2 164 4 3 9" xfId="31386"/>
    <cellStyle name="Финансовый 2 164 4 4" xfId="17578"/>
    <cellStyle name="Финансовый 2 164 4 5" xfId="18890"/>
    <cellStyle name="Финансовый 2 164 4 5 2" xfId="23790"/>
    <cellStyle name="Финансовый 2 164 4 5 3" xfId="28033"/>
    <cellStyle name="Финансовый 2 164 4 5 4" xfId="29470"/>
    <cellStyle name="Финансовый 2 164 4 5 5" xfId="30776"/>
    <cellStyle name="Финансовый 2 164 4 5 6" xfId="34597"/>
    <cellStyle name="Финансовый 2 164 4 5 7" xfId="35933"/>
    <cellStyle name="Финансовый 2 164 5" xfId="11323"/>
    <cellStyle name="Финансовый 2 164 6" xfId="14064"/>
    <cellStyle name="Финансовый 2 164 7" xfId="14258"/>
    <cellStyle name="Финансовый 2 164 7 2" xfId="16722"/>
    <cellStyle name="Финансовый 2 164 7 3" xfId="20705"/>
    <cellStyle name="Финансовый 2 164 7 4" xfId="23980"/>
    <cellStyle name="Финансовый 2 164 7 5" xfId="25561"/>
    <cellStyle name="Финансовый 2 164 7 6" xfId="25345"/>
    <cellStyle name="Финансовый 2 164 7 7" xfId="22014"/>
    <cellStyle name="Финансовый 2 164 7 8" xfId="33878"/>
    <cellStyle name="Финансовый 2 164 7 9" xfId="32117"/>
    <cellStyle name="Финансовый 2 164 8" xfId="16930"/>
    <cellStyle name="Финансовый 2 164 9" xfId="18242"/>
    <cellStyle name="Финансовый 2 164 9 2" xfId="22571"/>
    <cellStyle name="Финансовый 2 164 9 3" xfId="27385"/>
    <cellStyle name="Финансовый 2 164 9 4" xfId="28822"/>
    <cellStyle name="Финансовый 2 164 9 5" xfId="30128"/>
    <cellStyle name="Финансовый 2 164 9 6" xfId="35245"/>
    <cellStyle name="Финансовый 2 164 9 7" xfId="36581"/>
    <cellStyle name="Финансовый 2 165" xfId="77"/>
    <cellStyle name="Финансовый 2 165 2" xfId="465"/>
    <cellStyle name="Финансовый 2 165 2 2" xfId="8773"/>
    <cellStyle name="Финансовый 2 165 2 3" xfId="10373"/>
    <cellStyle name="Финансовый 2 165 3" xfId="1439"/>
    <cellStyle name="Финансовый 2 165 3 2" xfId="8610"/>
    <cellStyle name="Финансовый 2 165 3 2 2" xfId="13626"/>
    <cellStyle name="Финансовый 2 165 3 2 3" xfId="14696"/>
    <cellStyle name="Финансовый 2 165 3 2 3 2" xfId="16284"/>
    <cellStyle name="Финансовый 2 165 3 2 3 3" xfId="20267"/>
    <cellStyle name="Финансовый 2 165 3 2 3 4" xfId="23191"/>
    <cellStyle name="Финансовый 2 165 3 2 3 5" xfId="26162"/>
    <cellStyle name="Финансовый 2 165 3 2 3 6" xfId="22112"/>
    <cellStyle name="Финансовый 2 165 3 2 3 7" xfId="26612"/>
    <cellStyle name="Финансовый 2 165 3 2 3 8" xfId="33440"/>
    <cellStyle name="Финансовый 2 165 3 2 3 9" xfId="32589"/>
    <cellStyle name="Финансовый 2 165 3 2 4" xfId="17368"/>
    <cellStyle name="Финансовый 2 165 3 2 5" xfId="18680"/>
    <cellStyle name="Финансовый 2 165 3 2 5 2" xfId="22871"/>
    <cellStyle name="Финансовый 2 165 3 2 5 3" xfId="27823"/>
    <cellStyle name="Финансовый 2 165 3 2 5 4" xfId="29260"/>
    <cellStyle name="Финансовый 2 165 3 2 5 5" xfId="30566"/>
    <cellStyle name="Финансовый 2 165 3 2 5 6" xfId="34807"/>
    <cellStyle name="Финансовый 2 165 3 2 5 7" xfId="36143"/>
    <cellStyle name="Финансовый 2 165 3 3" xfId="12654"/>
    <cellStyle name="Финансовый 2 165 3 3 2" xfId="12978"/>
    <cellStyle name="Финансовый 2 165 3 3 3" xfId="15344"/>
    <cellStyle name="Финансовый 2 165 3 3 3 2" xfId="15636"/>
    <cellStyle name="Финансовый 2 165 3 3 3 3" xfId="19619"/>
    <cellStyle name="Финансовый 2 165 3 3 3 4" xfId="22137"/>
    <cellStyle name="Финансовый 2 165 3 3 3 5" xfId="25940"/>
    <cellStyle name="Финансовый 2 165 3 3 3 6" xfId="25819"/>
    <cellStyle name="Финансовый 2 165 3 3 3 7" xfId="24601"/>
    <cellStyle name="Финансовый 2 165 3 3 3 8" xfId="32792"/>
    <cellStyle name="Финансовый 2 165 3 3 3 9" xfId="31755"/>
    <cellStyle name="Финансовый 2 165 3 3 4" xfId="18016"/>
    <cellStyle name="Финансовый 2 165 3 3 5" xfId="19328"/>
    <cellStyle name="Финансовый 2 165 3 3 5 2" xfId="21817"/>
    <cellStyle name="Финансовый 2 165 3 3 5 3" xfId="28471"/>
    <cellStyle name="Финансовый 2 165 3 3 5 4" xfId="29908"/>
    <cellStyle name="Финансовый 2 165 3 3 5 5" xfId="31214"/>
    <cellStyle name="Финансовый 2 165 3 3 5 6" xfId="34159"/>
    <cellStyle name="Финансовый 2 165 3 3 5 7" xfId="35495"/>
    <cellStyle name="Финансовый 2 165 4" xfId="9987"/>
    <cellStyle name="Финансовый 2 165 4 2" xfId="13415"/>
    <cellStyle name="Финансовый 2 165 4 3" xfId="14907"/>
    <cellStyle name="Финансовый 2 165 4 3 2" xfId="16073"/>
    <cellStyle name="Финансовый 2 165 4 3 3" xfId="20056"/>
    <cellStyle name="Финансовый 2 165 4 3 4" xfId="22749"/>
    <cellStyle name="Финансовый 2 165 4 3 5" xfId="24688"/>
    <cellStyle name="Финансовый 2 165 4 3 6" xfId="24930"/>
    <cellStyle name="Финансовый 2 165 4 3 7" xfId="28715"/>
    <cellStyle name="Финансовый 2 165 4 3 8" xfId="33229"/>
    <cellStyle name="Финансовый 2 165 4 3 9" xfId="31727"/>
    <cellStyle name="Финансовый 2 165 4 4" xfId="17579"/>
    <cellStyle name="Финансовый 2 165 4 5" xfId="18891"/>
    <cellStyle name="Финансовый 2 165 4 5 2" xfId="23803"/>
    <cellStyle name="Финансовый 2 165 4 5 3" xfId="28034"/>
    <cellStyle name="Финансовый 2 165 4 5 4" xfId="29471"/>
    <cellStyle name="Финансовый 2 165 4 5 5" xfId="30777"/>
    <cellStyle name="Финансовый 2 165 4 5 6" xfId="34596"/>
    <cellStyle name="Финансовый 2 165 4 5 7" xfId="35932"/>
    <cellStyle name="Финансовый 2 165 5" xfId="11324"/>
    <cellStyle name="Финансовый 2 165 6" xfId="14063"/>
    <cellStyle name="Финансовый 2 165 7" xfId="14259"/>
    <cellStyle name="Финансовый 2 165 7 2" xfId="16721"/>
    <cellStyle name="Финансовый 2 165 7 3" xfId="20704"/>
    <cellStyle name="Финансовый 2 165 7 4" xfId="23632"/>
    <cellStyle name="Финансовый 2 165 7 5" xfId="25723"/>
    <cellStyle name="Финансовый 2 165 7 6" xfId="24996"/>
    <cellStyle name="Финансовый 2 165 7 7" xfId="26462"/>
    <cellStyle name="Финансовый 2 165 7 8" xfId="33877"/>
    <cellStyle name="Финансовый 2 165 7 9" xfId="32177"/>
    <cellStyle name="Финансовый 2 165 8" xfId="16931"/>
    <cellStyle name="Финансовый 2 165 9" xfId="18243"/>
    <cellStyle name="Финансовый 2 165 9 2" xfId="22518"/>
    <cellStyle name="Финансовый 2 165 9 3" xfId="27386"/>
    <cellStyle name="Финансовый 2 165 9 4" xfId="28823"/>
    <cellStyle name="Финансовый 2 165 9 5" xfId="30129"/>
    <cellStyle name="Финансовый 2 165 9 6" xfId="35244"/>
    <cellStyle name="Финансовый 2 165 9 7" xfId="36580"/>
    <cellStyle name="Финансовый 2 166" xfId="78"/>
    <cellStyle name="Финансовый 2 166 2" xfId="466"/>
    <cellStyle name="Финансовый 2 166 2 2" xfId="7762"/>
    <cellStyle name="Финансовый 2 166 2 3" xfId="10374"/>
    <cellStyle name="Финансовый 2 166 3" xfId="1440"/>
    <cellStyle name="Финансовый 2 166 3 2" xfId="8032"/>
    <cellStyle name="Финансовый 2 166 3 2 2" xfId="13722"/>
    <cellStyle name="Финансовый 2 166 3 2 3" xfId="14600"/>
    <cellStyle name="Финансовый 2 166 3 2 3 2" xfId="16380"/>
    <cellStyle name="Финансовый 2 166 3 2 3 3" xfId="20363"/>
    <cellStyle name="Финансовый 2 166 3 2 3 4" xfId="21405"/>
    <cellStyle name="Финансовый 2 166 3 2 3 5" xfId="21233"/>
    <cellStyle name="Финансовый 2 166 3 2 3 6" xfId="22001"/>
    <cellStyle name="Финансовый 2 166 3 2 3 7" xfId="24650"/>
    <cellStyle name="Финансовый 2 166 3 2 3 8" xfId="33536"/>
    <cellStyle name="Финансовый 2 166 3 2 3 9" xfId="31964"/>
    <cellStyle name="Финансовый 2 166 3 2 4" xfId="17272"/>
    <cellStyle name="Финансовый 2 166 3 2 5" xfId="18584"/>
    <cellStyle name="Финансовый 2 166 3 2 5 2" xfId="24142"/>
    <cellStyle name="Финансовый 2 166 3 2 5 3" xfId="27727"/>
    <cellStyle name="Финансовый 2 166 3 2 5 4" xfId="29164"/>
    <cellStyle name="Финансовый 2 166 3 2 5 5" xfId="30470"/>
    <cellStyle name="Финансовый 2 166 3 2 5 6" xfId="34903"/>
    <cellStyle name="Финансовый 2 166 3 2 5 7" xfId="36239"/>
    <cellStyle name="Финансовый 2 166 3 3" xfId="12558"/>
    <cellStyle name="Финансовый 2 166 3 3 2" xfId="13074"/>
    <cellStyle name="Финансовый 2 166 3 3 3" xfId="15248"/>
    <cellStyle name="Финансовый 2 166 3 3 3 2" xfId="15732"/>
    <cellStyle name="Финансовый 2 166 3 3 3 3" xfId="19715"/>
    <cellStyle name="Финансовый 2 166 3 3 3 4" xfId="23702"/>
    <cellStyle name="Финансовый 2 166 3 3 3 5" xfId="27307"/>
    <cellStyle name="Финансовый 2 166 3 3 3 6" xfId="27020"/>
    <cellStyle name="Финансовый 2 166 3 3 3 7" xfId="24656"/>
    <cellStyle name="Финансовый 2 166 3 3 3 8" xfId="32888"/>
    <cellStyle name="Финансовый 2 166 3 3 3 9" xfId="31465"/>
    <cellStyle name="Финансовый 2 166 3 3 4" xfId="17920"/>
    <cellStyle name="Финансовый 2 166 3 3 5" xfId="19232"/>
    <cellStyle name="Финансовый 2 166 3 3 5 2" xfId="22160"/>
    <cellStyle name="Финансовый 2 166 3 3 5 3" xfId="28375"/>
    <cellStyle name="Финансовый 2 166 3 3 5 4" xfId="29812"/>
    <cellStyle name="Финансовый 2 166 3 3 5 5" xfId="31118"/>
    <cellStyle name="Финансовый 2 166 3 3 5 6" xfId="34255"/>
    <cellStyle name="Финансовый 2 166 3 3 5 7" xfId="35591"/>
    <cellStyle name="Финансовый 2 166 4" xfId="9988"/>
    <cellStyle name="Финансовый 2 166 4 2" xfId="13414"/>
    <cellStyle name="Финансовый 2 166 4 3" xfId="14908"/>
    <cellStyle name="Финансовый 2 166 4 3 2" xfId="16072"/>
    <cellStyle name="Финансовый 2 166 4 3 3" xfId="20055"/>
    <cellStyle name="Финансовый 2 166 4 3 4" xfId="22580"/>
    <cellStyle name="Финансовый 2 166 4 3 5" xfId="26239"/>
    <cellStyle name="Финансовый 2 166 4 3 6" xfId="23758"/>
    <cellStyle name="Финансовый 2 166 4 3 7" xfId="26504"/>
    <cellStyle name="Финансовый 2 166 4 3 8" xfId="33228"/>
    <cellStyle name="Финансовый 2 166 4 3 9" xfId="31743"/>
    <cellStyle name="Финансовый 2 166 4 4" xfId="17580"/>
    <cellStyle name="Финансовый 2 166 4 5" xfId="18892"/>
    <cellStyle name="Финансовый 2 166 4 5 2" xfId="23542"/>
    <cellStyle name="Финансовый 2 166 4 5 3" xfId="28035"/>
    <cellStyle name="Финансовый 2 166 4 5 4" xfId="29472"/>
    <cellStyle name="Финансовый 2 166 4 5 5" xfId="30778"/>
    <cellStyle name="Финансовый 2 166 4 5 6" xfId="34595"/>
    <cellStyle name="Финансовый 2 166 4 5 7" xfId="35931"/>
    <cellStyle name="Финансовый 2 166 5" xfId="11325"/>
    <cellStyle name="Финансовый 2 166 6" xfId="14062"/>
    <cellStyle name="Финансовый 2 166 7" xfId="14260"/>
    <cellStyle name="Финансовый 2 166 7 2" xfId="16720"/>
    <cellStyle name="Финансовый 2 166 7 3" xfId="20703"/>
    <cellStyle name="Финансовый 2 166 7 4" xfId="23427"/>
    <cellStyle name="Финансовый 2 166 7 5" xfId="25725"/>
    <cellStyle name="Финансовый 2 166 7 6" xfId="23214"/>
    <cellStyle name="Финансовый 2 166 7 7" xfId="28669"/>
    <cellStyle name="Финансовый 2 166 7 8" xfId="33876"/>
    <cellStyle name="Финансовый 2 166 7 9" xfId="32259"/>
    <cellStyle name="Финансовый 2 166 8" xfId="16932"/>
    <cellStyle name="Финансовый 2 166 9" xfId="18244"/>
    <cellStyle name="Финансовый 2 166 9 2" xfId="22470"/>
    <cellStyle name="Финансовый 2 166 9 3" xfId="27387"/>
    <cellStyle name="Финансовый 2 166 9 4" xfId="28824"/>
    <cellStyle name="Финансовый 2 166 9 5" xfId="30130"/>
    <cellStyle name="Финансовый 2 166 9 6" xfId="35243"/>
    <cellStyle name="Финансовый 2 166 9 7" xfId="36579"/>
    <cellStyle name="Финансовый 2 167" xfId="79"/>
    <cellStyle name="Финансовый 2 167 2" xfId="467"/>
    <cellStyle name="Финансовый 2 167 2 2" xfId="8866"/>
    <cellStyle name="Финансовый 2 167 2 3" xfId="10375"/>
    <cellStyle name="Финансовый 2 167 3" xfId="1441"/>
    <cellStyle name="Финансовый 2 167 3 2" xfId="8196"/>
    <cellStyle name="Финансовый 2 167 3 2 2" xfId="13663"/>
    <cellStyle name="Финансовый 2 167 3 2 3" xfId="14659"/>
    <cellStyle name="Финансовый 2 167 3 2 3 2" xfId="16321"/>
    <cellStyle name="Финансовый 2 167 3 2 3 3" xfId="20304"/>
    <cellStyle name="Финансовый 2 167 3 2 3 4" xfId="21927"/>
    <cellStyle name="Финансовый 2 167 3 2 3 5" xfId="26316"/>
    <cellStyle name="Финансовый 2 167 3 2 3 6" xfId="24254"/>
    <cellStyle name="Финансовый 2 167 3 2 3 7" xfId="26050"/>
    <cellStyle name="Финансовый 2 167 3 2 3 8" xfId="33477"/>
    <cellStyle name="Финансовый 2 167 3 2 3 9" xfId="32333"/>
    <cellStyle name="Финансовый 2 167 3 2 4" xfId="17331"/>
    <cellStyle name="Финансовый 2 167 3 2 5" xfId="18643"/>
    <cellStyle name="Финансовый 2 167 3 2 5 2" xfId="22517"/>
    <cellStyle name="Финансовый 2 167 3 2 5 3" xfId="27786"/>
    <cellStyle name="Финансовый 2 167 3 2 5 4" xfId="29223"/>
    <cellStyle name="Финансовый 2 167 3 2 5 5" xfId="30529"/>
    <cellStyle name="Финансовый 2 167 3 2 5 6" xfId="34844"/>
    <cellStyle name="Финансовый 2 167 3 2 5 7" xfId="36180"/>
    <cellStyle name="Финансовый 2 167 3 3" xfId="12617"/>
    <cellStyle name="Финансовый 2 167 3 3 2" xfId="13015"/>
    <cellStyle name="Финансовый 2 167 3 3 3" xfId="15307"/>
    <cellStyle name="Финансовый 2 167 3 3 3 2" xfId="15673"/>
    <cellStyle name="Финансовый 2 167 3 3 3 3" xfId="19656"/>
    <cellStyle name="Финансовый 2 167 3 3 3 4" xfId="22748"/>
    <cellStyle name="Финансовый 2 167 3 3 3 5" xfId="26242"/>
    <cellStyle name="Финансовый 2 167 3 3 3 6" xfId="26439"/>
    <cellStyle name="Финансовый 2 167 3 3 3 7" xfId="26025"/>
    <cellStyle name="Финансовый 2 167 3 3 3 8" xfId="32829"/>
    <cellStyle name="Финансовый 2 167 3 3 3 9" xfId="32090"/>
    <cellStyle name="Финансовый 2 167 3 3 4" xfId="17979"/>
    <cellStyle name="Финансовый 2 167 3 3 5" xfId="19291"/>
    <cellStyle name="Финансовый 2 167 3 3 5 2" xfId="21416"/>
    <cellStyle name="Финансовый 2 167 3 3 5 3" xfId="28434"/>
    <cellStyle name="Финансовый 2 167 3 3 5 4" xfId="29871"/>
    <cellStyle name="Финансовый 2 167 3 3 5 5" xfId="31177"/>
    <cellStyle name="Финансовый 2 167 3 3 5 6" xfId="34196"/>
    <cellStyle name="Финансовый 2 167 3 3 5 7" xfId="35532"/>
    <cellStyle name="Финансовый 2 167 4" xfId="9989"/>
    <cellStyle name="Финансовый 2 167 4 2" xfId="13413"/>
    <cellStyle name="Финансовый 2 167 4 3" xfId="14909"/>
    <cellStyle name="Финансовый 2 167 4 3 2" xfId="16071"/>
    <cellStyle name="Финансовый 2 167 4 3 3" xfId="20054"/>
    <cellStyle name="Финансовый 2 167 4 3 4" xfId="22528"/>
    <cellStyle name="Финансовый 2 167 4 3 5" xfId="21279"/>
    <cellStyle name="Финансовый 2 167 4 3 6" xfId="20819"/>
    <cellStyle name="Финансовый 2 167 4 3 7" xfId="24554"/>
    <cellStyle name="Финансовый 2 167 4 3 8" xfId="33227"/>
    <cellStyle name="Финансовый 2 167 4 3 9" xfId="31802"/>
    <cellStyle name="Финансовый 2 167 4 4" xfId="17581"/>
    <cellStyle name="Финансовый 2 167 4 5" xfId="18893"/>
    <cellStyle name="Финансовый 2 167 4 5 2" xfId="23328"/>
    <cellStyle name="Финансовый 2 167 4 5 3" xfId="28036"/>
    <cellStyle name="Финансовый 2 167 4 5 4" xfId="29473"/>
    <cellStyle name="Финансовый 2 167 4 5 5" xfId="30779"/>
    <cellStyle name="Финансовый 2 167 4 5 6" xfId="34594"/>
    <cellStyle name="Финансовый 2 167 4 5 7" xfId="35930"/>
    <cellStyle name="Финансовый 2 167 5" xfId="11326"/>
    <cellStyle name="Финансовый 2 167 6" xfId="14061"/>
    <cellStyle name="Финансовый 2 167 7" xfId="14261"/>
    <cellStyle name="Финансовый 2 167 7 2" xfId="16719"/>
    <cellStyle name="Финансовый 2 167 7 3" xfId="20702"/>
    <cellStyle name="Финансовый 2 167 7 4" xfId="23220"/>
    <cellStyle name="Финансовый 2 167 7 5" xfId="26207"/>
    <cellStyle name="Финансовый 2 167 7 6" xfId="23499"/>
    <cellStyle name="Финансовый 2 167 7 7" xfId="26681"/>
    <cellStyle name="Финансовый 2 167 7 8" xfId="33875"/>
    <cellStyle name="Финансовый 2 167 7 9" xfId="32260"/>
    <cellStyle name="Финансовый 2 167 8" xfId="16933"/>
    <cellStyle name="Финансовый 2 167 9" xfId="18245"/>
    <cellStyle name="Финансовый 2 167 9 2" xfId="22410"/>
    <cellStyle name="Финансовый 2 167 9 3" xfId="27388"/>
    <cellStyle name="Финансовый 2 167 9 4" xfId="28825"/>
    <cellStyle name="Финансовый 2 167 9 5" xfId="30131"/>
    <cellStyle name="Финансовый 2 167 9 6" xfId="35242"/>
    <cellStyle name="Финансовый 2 167 9 7" xfId="36578"/>
    <cellStyle name="Финансовый 2 168" xfId="80"/>
    <cellStyle name="Финансовый 2 168 2" xfId="468"/>
    <cellStyle name="Финансовый 2 168 2 2" xfId="7795"/>
    <cellStyle name="Финансовый 2 168 2 3" xfId="10376"/>
    <cellStyle name="Финансовый 2 168 3" xfId="1442"/>
    <cellStyle name="Финансовый 2 168 3 2" xfId="8638"/>
    <cellStyle name="Финансовый 2 168 3 2 2" xfId="13622"/>
    <cellStyle name="Финансовый 2 168 3 2 3" xfId="14700"/>
    <cellStyle name="Финансовый 2 168 3 2 3 2" xfId="16280"/>
    <cellStyle name="Финансовый 2 168 3 2 3 3" xfId="20263"/>
    <cellStyle name="Финансовый 2 168 3 2 3 4" xfId="24432"/>
    <cellStyle name="Финансовый 2 168 3 2 3 5" xfId="26011"/>
    <cellStyle name="Финансовый 2 168 3 2 3 6" xfId="26212"/>
    <cellStyle name="Финансовый 2 168 3 2 3 7" xfId="22193"/>
    <cellStyle name="Финансовый 2 168 3 2 3 8" xfId="33436"/>
    <cellStyle name="Финансовый 2 168 3 2 3 9" xfId="32263"/>
    <cellStyle name="Финансовый 2 168 3 2 4" xfId="17372"/>
    <cellStyle name="Финансовый 2 168 3 2 5" xfId="18684"/>
    <cellStyle name="Финансовый 2 168 3 2 5 2" xfId="22822"/>
    <cellStyle name="Финансовый 2 168 3 2 5 3" xfId="27827"/>
    <cellStyle name="Финансовый 2 168 3 2 5 4" xfId="29264"/>
    <cellStyle name="Финансовый 2 168 3 2 5 5" xfId="30570"/>
    <cellStyle name="Финансовый 2 168 3 2 5 6" xfId="34803"/>
    <cellStyle name="Финансовый 2 168 3 2 5 7" xfId="36139"/>
    <cellStyle name="Финансовый 2 168 3 3" xfId="12658"/>
    <cellStyle name="Финансовый 2 168 3 3 2" xfId="12974"/>
    <cellStyle name="Финансовый 2 168 3 3 3" xfId="15348"/>
    <cellStyle name="Финансовый 2 168 3 3 3 2" xfId="15632"/>
    <cellStyle name="Финансовый 2 168 3 3 3 3" xfId="19615"/>
    <cellStyle name="Финансовый 2 168 3 3 3 4" xfId="24609"/>
    <cellStyle name="Финансовый 2 168 3 3 3 5" xfId="25308"/>
    <cellStyle name="Финансовый 2 168 3 3 3 6" xfId="21375"/>
    <cellStyle name="Финансовый 2 168 3 3 3 7" xfId="23562"/>
    <cellStyle name="Финансовый 2 168 3 3 3 8" xfId="32788"/>
    <cellStyle name="Финансовый 2 168 3 3 3 9" xfId="31368"/>
    <cellStyle name="Финансовый 2 168 3 3 4" xfId="18020"/>
    <cellStyle name="Финансовый 2 168 3 3 5" xfId="19332"/>
    <cellStyle name="Финансовый 2 168 3 3 5 2" xfId="21330"/>
    <cellStyle name="Финансовый 2 168 3 3 5 3" xfId="28475"/>
    <cellStyle name="Финансовый 2 168 3 3 5 4" xfId="29912"/>
    <cellStyle name="Финансовый 2 168 3 3 5 5" xfId="31218"/>
    <cellStyle name="Финансовый 2 168 3 3 5 6" xfId="34155"/>
    <cellStyle name="Финансовый 2 168 3 3 5 7" xfId="35491"/>
    <cellStyle name="Финансовый 2 168 4" xfId="9990"/>
    <cellStyle name="Финансовый 2 168 4 2" xfId="13412"/>
    <cellStyle name="Финансовый 2 168 4 3" xfId="14910"/>
    <cellStyle name="Финансовый 2 168 4 3 2" xfId="16070"/>
    <cellStyle name="Финансовый 2 168 4 3 3" xfId="20053"/>
    <cellStyle name="Финансовый 2 168 4 3 4" xfId="22476"/>
    <cellStyle name="Финансовый 2 168 4 3 5" xfId="24871"/>
    <cellStyle name="Финансовый 2 168 4 3 6" xfId="21716"/>
    <cellStyle name="Финансовый 2 168 4 3 7" xfId="28670"/>
    <cellStyle name="Финансовый 2 168 4 3 8" xfId="33226"/>
    <cellStyle name="Финансовый 2 168 4 3 9" xfId="31820"/>
    <cellStyle name="Финансовый 2 168 4 4" xfId="17582"/>
    <cellStyle name="Финансовый 2 168 4 5" xfId="18894"/>
    <cellStyle name="Финансовый 2 168 4 5 2" xfId="22927"/>
    <cellStyle name="Финансовый 2 168 4 5 3" xfId="28037"/>
    <cellStyle name="Финансовый 2 168 4 5 4" xfId="29474"/>
    <cellStyle name="Финансовый 2 168 4 5 5" xfId="30780"/>
    <cellStyle name="Финансовый 2 168 4 5 6" xfId="34593"/>
    <cellStyle name="Финансовый 2 168 4 5 7" xfId="35929"/>
    <cellStyle name="Финансовый 2 168 5" xfId="11327"/>
    <cellStyle name="Финансовый 2 168 6" xfId="14060"/>
    <cellStyle name="Финансовый 2 168 7" xfId="14262"/>
    <cellStyle name="Финансовый 2 168 7 2" xfId="16718"/>
    <cellStyle name="Финансовый 2 168 7 3" xfId="20701"/>
    <cellStyle name="Финансовый 2 168 7 4" xfId="25264"/>
    <cellStyle name="Финансовый 2 168 7 5" xfId="20937"/>
    <cellStyle name="Финансовый 2 168 7 6" xfId="22696"/>
    <cellStyle name="Финансовый 2 168 7 7" xfId="25444"/>
    <cellStyle name="Финансовый 2 168 7 8" xfId="33874"/>
    <cellStyle name="Финансовый 2 168 7 9" xfId="32363"/>
    <cellStyle name="Финансовый 2 168 8" xfId="16934"/>
    <cellStyle name="Финансовый 2 168 9" xfId="18246"/>
    <cellStyle name="Финансовый 2 168 9 2" xfId="22346"/>
    <cellStyle name="Финансовый 2 168 9 3" xfId="27389"/>
    <cellStyle name="Финансовый 2 168 9 4" xfId="28826"/>
    <cellStyle name="Финансовый 2 168 9 5" xfId="30132"/>
    <cellStyle name="Финансовый 2 168 9 6" xfId="35241"/>
    <cellStyle name="Финансовый 2 168 9 7" xfId="36577"/>
    <cellStyle name="Финансовый 2 169" xfId="81"/>
    <cellStyle name="Финансовый 2 169 2" xfId="469"/>
    <cellStyle name="Финансовый 2 169 2 2" xfId="8891"/>
    <cellStyle name="Финансовый 2 169 2 3" xfId="10377"/>
    <cellStyle name="Финансовый 2 169 3" xfId="1443"/>
    <cellStyle name="Финансовый 2 169 3 2" xfId="8176"/>
    <cellStyle name="Финансовый 2 169 3 2 2" xfId="13670"/>
    <cellStyle name="Финансовый 2 169 3 2 3" xfId="14652"/>
    <cellStyle name="Финансовый 2 169 3 2 3 2" xfId="16328"/>
    <cellStyle name="Финансовый 2 169 3 2 3 3" xfId="20311"/>
    <cellStyle name="Финансовый 2 169 3 2 3 4" xfId="21302"/>
    <cellStyle name="Финансовый 2 169 3 2 3 5" xfId="20903"/>
    <cellStyle name="Финансовый 2 169 3 2 3 6" xfId="23907"/>
    <cellStyle name="Финансовый 2 169 3 2 3 7" xfId="26484"/>
    <cellStyle name="Финансовый 2 169 3 2 3 8" xfId="33484"/>
    <cellStyle name="Финансовый 2 169 3 2 3 9" xfId="31566"/>
    <cellStyle name="Финансовый 2 169 3 2 4" xfId="17324"/>
    <cellStyle name="Финансовый 2 169 3 2 5" xfId="18636"/>
    <cellStyle name="Финансовый 2 169 3 2 5 2" xfId="25173"/>
    <cellStyle name="Финансовый 2 169 3 2 5 3" xfId="27779"/>
    <cellStyle name="Финансовый 2 169 3 2 5 4" xfId="29216"/>
    <cellStyle name="Финансовый 2 169 3 2 5 5" xfId="30522"/>
    <cellStyle name="Финансовый 2 169 3 2 5 6" xfId="34851"/>
    <cellStyle name="Финансовый 2 169 3 2 5 7" xfId="36187"/>
    <cellStyle name="Финансовый 2 169 3 3" xfId="12610"/>
    <cellStyle name="Финансовый 2 169 3 3 2" xfId="13022"/>
    <cellStyle name="Финансовый 2 169 3 3 3" xfId="15300"/>
    <cellStyle name="Финансовый 2 169 3 3 3 2" xfId="15680"/>
    <cellStyle name="Финансовый 2 169 3 3 3 3" xfId="19663"/>
    <cellStyle name="Финансовый 2 169 3 3 3 4" xfId="23035"/>
    <cellStyle name="Финансовый 2 169 3 3 3 5" xfId="21139"/>
    <cellStyle name="Финансовый 2 169 3 3 3 6" xfId="22269"/>
    <cellStyle name="Финансовый 2 169 3 3 3 7" xfId="22159"/>
    <cellStyle name="Финансовый 2 169 3 3 3 8" xfId="32836"/>
    <cellStyle name="Финансовый 2 169 3 3 3 9" xfId="32461"/>
    <cellStyle name="Финансовый 2 169 3 3 4" xfId="17972"/>
    <cellStyle name="Финансовый 2 169 3 3 5" xfId="19284"/>
    <cellStyle name="Финансовый 2 169 3 3 5 2" xfId="23834"/>
    <cellStyle name="Финансовый 2 169 3 3 5 3" xfId="28427"/>
    <cellStyle name="Финансовый 2 169 3 3 5 4" xfId="29864"/>
    <cellStyle name="Финансовый 2 169 3 3 5 5" xfId="31170"/>
    <cellStyle name="Финансовый 2 169 3 3 5 6" xfId="34203"/>
    <cellStyle name="Финансовый 2 169 3 3 5 7" xfId="35539"/>
    <cellStyle name="Финансовый 2 169 4" xfId="9991"/>
    <cellStyle name="Финансовый 2 169 4 2" xfId="13411"/>
    <cellStyle name="Финансовый 2 169 4 3" xfId="14911"/>
    <cellStyle name="Финансовый 2 169 4 3 2" xfId="16069"/>
    <cellStyle name="Финансовый 2 169 4 3 3" xfId="20052"/>
    <cellStyle name="Финансовый 2 169 4 3 4" xfId="22418"/>
    <cellStyle name="Финансовый 2 169 4 3 5" xfId="26009"/>
    <cellStyle name="Финансовый 2 169 4 3 6" xfId="27238"/>
    <cellStyle name="Финансовый 2 169 4 3 7" xfId="23799"/>
    <cellStyle name="Финансовый 2 169 4 3 8" xfId="33225"/>
    <cellStyle name="Финансовый 2 169 4 3 9" xfId="31839"/>
    <cellStyle name="Финансовый 2 169 4 4" xfId="17583"/>
    <cellStyle name="Финансовый 2 169 4 5" xfId="18895"/>
    <cellStyle name="Финансовый 2 169 4 5 2" xfId="22935"/>
    <cellStyle name="Финансовый 2 169 4 5 3" xfId="28038"/>
    <cellStyle name="Финансовый 2 169 4 5 4" xfId="29475"/>
    <cellStyle name="Финансовый 2 169 4 5 5" xfId="30781"/>
    <cellStyle name="Финансовый 2 169 4 5 6" xfId="34592"/>
    <cellStyle name="Финансовый 2 169 4 5 7" xfId="35928"/>
    <cellStyle name="Финансовый 2 169 5" xfId="11328"/>
    <cellStyle name="Финансовый 2 169 6" xfId="14059"/>
    <cellStyle name="Финансовый 2 169 7" xfId="14263"/>
    <cellStyle name="Финансовый 2 169 7 2" xfId="16717"/>
    <cellStyle name="Финансовый 2 169 7 3" xfId="20700"/>
    <cellStyle name="Финансовый 2 169 7 4" xfId="23048"/>
    <cellStyle name="Финансовый 2 169 7 5" xfId="26166"/>
    <cellStyle name="Финансовый 2 169 7 6" xfId="22742"/>
    <cellStyle name="Финансовый 2 169 7 7" xfId="26052"/>
    <cellStyle name="Финансовый 2 169 7 8" xfId="33873"/>
    <cellStyle name="Финансовый 2 169 7 9" xfId="32447"/>
    <cellStyle name="Финансовый 2 169 8" xfId="16935"/>
    <cellStyle name="Финансовый 2 169 9" xfId="18247"/>
    <cellStyle name="Финансовый 2 169 9 2" xfId="22155"/>
    <cellStyle name="Финансовый 2 169 9 3" xfId="27390"/>
    <cellStyle name="Финансовый 2 169 9 4" xfId="28827"/>
    <cellStyle name="Финансовый 2 169 9 5" xfId="30133"/>
    <cellStyle name="Финансовый 2 169 9 6" xfId="35240"/>
    <cellStyle name="Финансовый 2 169 9 7" xfId="36576"/>
    <cellStyle name="Финансовый 2 17" xfId="82"/>
    <cellStyle name="Финансовый 2 17 2" xfId="347"/>
    <cellStyle name="Финансовый 2 17 2 2" xfId="8048"/>
    <cellStyle name="Финансовый 2 17 2 3" xfId="10255"/>
    <cellStyle name="Финансовый 2 17 3" xfId="1283"/>
    <cellStyle name="Финансовый 2 17 3 2" xfId="8598"/>
    <cellStyle name="Финансовый 2 17 3 2 2" xfId="13628"/>
    <cellStyle name="Финансовый 2 17 3 2 3" xfId="14694"/>
    <cellStyle name="Финансовый 2 17 3 2 3 2" xfId="16286"/>
    <cellStyle name="Финансовый 2 17 3 2 3 3" xfId="20269"/>
    <cellStyle name="Финансовый 2 17 3 2 3 4" xfId="23607"/>
    <cellStyle name="Финансовый 2 17 3 2 3 5" xfId="21327"/>
    <cellStyle name="Финансовый 2 17 3 2 3 6" xfId="22548"/>
    <cellStyle name="Финансовый 2 17 3 2 3 7" xfId="26974"/>
    <cellStyle name="Финансовый 2 17 3 2 3 8" xfId="33442"/>
    <cellStyle name="Финансовый 2 17 3 2 3 9" xfId="31551"/>
    <cellStyle name="Финансовый 2 17 3 2 4" xfId="17366"/>
    <cellStyle name="Финансовый 2 17 3 2 5" xfId="18678"/>
    <cellStyle name="Финансовый 2 17 3 2 5 2" xfId="23168"/>
    <cellStyle name="Финансовый 2 17 3 2 5 3" xfId="27821"/>
    <cellStyle name="Финансовый 2 17 3 2 5 4" xfId="29258"/>
    <cellStyle name="Финансовый 2 17 3 2 5 5" xfId="30564"/>
    <cellStyle name="Финансовый 2 17 3 2 5 6" xfId="34809"/>
    <cellStyle name="Финансовый 2 17 3 2 5 7" xfId="36145"/>
    <cellStyle name="Финансовый 2 17 3 3" xfId="12652"/>
    <cellStyle name="Финансовый 2 17 3 3 2" xfId="12980"/>
    <cellStyle name="Финансовый 2 17 3 3 3" xfId="15342"/>
    <cellStyle name="Финансовый 2 17 3 3 3 2" xfId="15638"/>
    <cellStyle name="Финансовый 2 17 3 3 3 3" xfId="19621"/>
    <cellStyle name="Финансовый 2 17 3 3 3 4" xfId="22390"/>
    <cellStyle name="Финансовый 2 17 3 3 3 5" xfId="26592"/>
    <cellStyle name="Финансовый 2 17 3 3 3 6" xfId="26640"/>
    <cellStyle name="Финансовый 2 17 3 3 3 7" xfId="25899"/>
    <cellStyle name="Финансовый 2 17 3 3 3 8" xfId="32794"/>
    <cellStyle name="Финансовый 2 17 3 3 3 9" xfId="31698"/>
    <cellStyle name="Финансовый 2 17 3 3 4" xfId="18014"/>
    <cellStyle name="Финансовый 2 17 3 3 5" xfId="19326"/>
    <cellStyle name="Финансовый 2 17 3 3 5 2" xfId="21976"/>
    <cellStyle name="Финансовый 2 17 3 3 5 3" xfId="28469"/>
    <cellStyle name="Финансовый 2 17 3 3 5 4" xfId="29906"/>
    <cellStyle name="Финансовый 2 17 3 3 5 5" xfId="31212"/>
    <cellStyle name="Финансовый 2 17 3 3 5 6" xfId="34161"/>
    <cellStyle name="Финансовый 2 17 3 3 5 7" xfId="35497"/>
    <cellStyle name="Финансовый 2 17 4" xfId="9992"/>
    <cellStyle name="Финансовый 2 17 4 2" xfId="13410"/>
    <cellStyle name="Финансовый 2 17 4 3" xfId="14912"/>
    <cellStyle name="Финансовый 2 17 4 3 2" xfId="16068"/>
    <cellStyle name="Финансовый 2 17 4 3 3" xfId="20051"/>
    <cellStyle name="Финансовый 2 17 4 3 4" xfId="22355"/>
    <cellStyle name="Финансовый 2 17 4 3 5" xfId="24612"/>
    <cellStyle name="Финансовый 2 17 4 3 6" xfId="26869"/>
    <cellStyle name="Финансовый 2 17 4 3 7" xfId="27318"/>
    <cellStyle name="Финансовый 2 17 4 3 8" xfId="33224"/>
    <cellStyle name="Финансовый 2 17 4 3 9" xfId="31855"/>
    <cellStyle name="Финансовый 2 17 4 4" xfId="17584"/>
    <cellStyle name="Финансовый 2 17 4 5" xfId="18896"/>
    <cellStyle name="Финансовый 2 17 4 5 2" xfId="22754"/>
    <cellStyle name="Финансовый 2 17 4 5 3" xfId="28039"/>
    <cellStyle name="Финансовый 2 17 4 5 4" xfId="29476"/>
    <cellStyle name="Финансовый 2 17 4 5 5" xfId="30782"/>
    <cellStyle name="Финансовый 2 17 4 5 6" xfId="34591"/>
    <cellStyle name="Финансовый 2 17 4 5 7" xfId="35927"/>
    <cellStyle name="Финансовый 2 17 5" xfId="11168"/>
    <cellStyle name="Финансовый 2 17 6" xfId="14058"/>
    <cellStyle name="Финансовый 2 17 7" xfId="14165"/>
    <cellStyle name="Финансовый 2 17 7 2" xfId="16716"/>
    <cellStyle name="Финансовый 2 17 7 3" xfId="20699"/>
    <cellStyle name="Финансовый 2 17 7 4" xfId="24764"/>
    <cellStyle name="Финансовый 2 17 7 5" xfId="25483"/>
    <cellStyle name="Финансовый 2 17 7 6" xfId="24542"/>
    <cellStyle name="Финансовый 2 17 7 7" xfId="28732"/>
    <cellStyle name="Финансовый 2 17 7 8" xfId="33872"/>
    <cellStyle name="Финансовый 2 17 7 9" xfId="31426"/>
    <cellStyle name="Финансовый 2 17 8" xfId="14264"/>
    <cellStyle name="Финансовый 2 17 8 2" xfId="16936"/>
    <cellStyle name="Финансовый 2 17 8 3" xfId="20796"/>
    <cellStyle name="Финансовый 2 17 8 4" xfId="21419"/>
    <cellStyle name="Финансовый 2 17 8 5" xfId="26980"/>
    <cellStyle name="Финансовый 2 17 8 6" xfId="25790"/>
    <cellStyle name="Финансовый 2 17 8 7" xfId="25456"/>
    <cellStyle name="Финансовый 2 17 8 8" xfId="33969"/>
    <cellStyle name="Финансовый 2 17 8 9" xfId="35330"/>
    <cellStyle name="Финансовый 2 17 9" xfId="18248"/>
    <cellStyle name="Финансовый 2 17 9 2" xfId="22101"/>
    <cellStyle name="Финансовый 2 17 9 3" xfId="27391"/>
    <cellStyle name="Финансовый 2 17 9 4" xfId="28828"/>
    <cellStyle name="Финансовый 2 17 9 5" xfId="30134"/>
    <cellStyle name="Финансовый 2 17 9 6" xfId="35239"/>
    <cellStyle name="Финансовый 2 17 9 7" xfId="36575"/>
    <cellStyle name="Финансовый 2 170" xfId="83"/>
    <cellStyle name="Финансовый 2 170 2" xfId="470"/>
    <cellStyle name="Финансовый 2 170 2 2" xfId="8133"/>
    <cellStyle name="Финансовый 2 170 2 3" xfId="10378"/>
    <cellStyle name="Финансовый 2 170 3" xfId="1444"/>
    <cellStyle name="Финансовый 2 170 3 2" xfId="7831"/>
    <cellStyle name="Финансовый 2 170 3 2 2" xfId="13763"/>
    <cellStyle name="Финансовый 2 170 3 2 3" xfId="14559"/>
    <cellStyle name="Финансовый 2 170 3 2 3 2" xfId="16421"/>
    <cellStyle name="Финансовый 2 170 3 2 3 3" xfId="20404"/>
    <cellStyle name="Финансовый 2 170 3 2 3 4" xfId="22058"/>
    <cellStyle name="Финансовый 2 170 3 2 3 5" xfId="26635"/>
    <cellStyle name="Финансовый 2 170 3 2 3 6" xfId="22091"/>
    <cellStyle name="Финансовый 2 170 3 2 3 7" xfId="26298"/>
    <cellStyle name="Финансовый 2 170 3 2 3 8" xfId="33577"/>
    <cellStyle name="Финансовый 2 170 3 2 3 9" xfId="31813"/>
    <cellStyle name="Финансовый 2 170 3 2 4" xfId="17231"/>
    <cellStyle name="Финансовый 2 170 3 2 5" xfId="18543"/>
    <cellStyle name="Финансовый 2 170 3 2 5 2" xfId="24777"/>
    <cellStyle name="Финансовый 2 170 3 2 5 3" xfId="27686"/>
    <cellStyle name="Финансовый 2 170 3 2 5 4" xfId="29123"/>
    <cellStyle name="Финансовый 2 170 3 2 5 5" xfId="30429"/>
    <cellStyle name="Финансовый 2 170 3 2 5 6" xfId="34944"/>
    <cellStyle name="Финансовый 2 170 3 2 5 7" xfId="36280"/>
    <cellStyle name="Финансовый 2 170 3 3" xfId="12517"/>
    <cellStyle name="Финансовый 2 170 3 3 2" xfId="13115"/>
    <cellStyle name="Финансовый 2 170 3 3 3" xfId="15207"/>
    <cellStyle name="Финансовый 2 170 3 3 3 2" xfId="15773"/>
    <cellStyle name="Финансовый 2 170 3 3 3 3" xfId="19756"/>
    <cellStyle name="Финансовый 2 170 3 3 3 4" xfId="22642"/>
    <cellStyle name="Финансовый 2 170 3 3 3 5" xfId="27149"/>
    <cellStyle name="Финансовый 2 170 3 3 3 6" xfId="20888"/>
    <cellStyle name="Финансовый 2 170 3 3 3 7" xfId="21197"/>
    <cellStyle name="Финансовый 2 170 3 3 3 8" xfId="32929"/>
    <cellStyle name="Финансовый 2 170 3 3 3 9" xfId="31686"/>
    <cellStyle name="Финансовый 2 170 3 3 4" xfId="17879"/>
    <cellStyle name="Финансовый 2 170 3 3 5" xfId="19191"/>
    <cellStyle name="Финансовый 2 170 3 3 5 2" xfId="23982"/>
    <cellStyle name="Финансовый 2 170 3 3 5 3" xfId="28334"/>
    <cellStyle name="Финансовый 2 170 3 3 5 4" xfId="29771"/>
    <cellStyle name="Финансовый 2 170 3 3 5 5" xfId="31077"/>
    <cellStyle name="Финансовый 2 170 3 3 5 6" xfId="34296"/>
    <cellStyle name="Финансовый 2 170 3 3 5 7" xfId="35632"/>
    <cellStyle name="Финансовый 2 170 4" xfId="9993"/>
    <cellStyle name="Финансовый 2 170 4 2" xfId="13409"/>
    <cellStyle name="Финансовый 2 170 4 3" xfId="14913"/>
    <cellStyle name="Финансовый 2 170 4 3 2" xfId="16067"/>
    <cellStyle name="Финансовый 2 170 4 3 3" xfId="20050"/>
    <cellStyle name="Финансовый 2 170 4 3 4" xfId="22164"/>
    <cellStyle name="Финансовый 2 170 4 3 5" xfId="25832"/>
    <cellStyle name="Финансовый 2 170 4 3 6" xfId="21441"/>
    <cellStyle name="Финансовый 2 170 4 3 7" xfId="24588"/>
    <cellStyle name="Финансовый 2 170 4 3 8" xfId="33223"/>
    <cellStyle name="Финансовый 2 170 4 3 9" xfId="31871"/>
    <cellStyle name="Финансовый 2 170 4 4" xfId="17585"/>
    <cellStyle name="Финансовый 2 170 4 5" xfId="18897"/>
    <cellStyle name="Финансовый 2 170 4 5 2" xfId="22693"/>
    <cellStyle name="Финансовый 2 170 4 5 3" xfId="28040"/>
    <cellStyle name="Финансовый 2 170 4 5 4" xfId="29477"/>
    <cellStyle name="Финансовый 2 170 4 5 5" xfId="30783"/>
    <cellStyle name="Финансовый 2 170 4 5 6" xfId="34590"/>
    <cellStyle name="Финансовый 2 170 4 5 7" xfId="35926"/>
    <cellStyle name="Финансовый 2 170 5" xfId="11329"/>
    <cellStyle name="Финансовый 2 170 6" xfId="14057"/>
    <cellStyle name="Финансовый 2 170 7" xfId="14265"/>
    <cellStyle name="Финансовый 2 170 7 2" xfId="16715"/>
    <cellStyle name="Финансовый 2 170 7 3" xfId="20698"/>
    <cellStyle name="Финансовый 2 170 7 4" xfId="25112"/>
    <cellStyle name="Финансовый 2 170 7 5" xfId="24986"/>
    <cellStyle name="Финансовый 2 170 7 6" xfId="25523"/>
    <cellStyle name="Финансовый 2 170 7 7" xfId="26842"/>
    <cellStyle name="Финансовый 2 170 7 8" xfId="33871"/>
    <cellStyle name="Финансовый 2 170 7 9" xfId="32393"/>
    <cellStyle name="Финансовый 2 170 8" xfId="16937"/>
    <cellStyle name="Финансовый 2 170 9" xfId="18249"/>
    <cellStyle name="Финансовый 2 170 9 2" xfId="20989"/>
    <cellStyle name="Финансовый 2 170 9 3" xfId="27392"/>
    <cellStyle name="Финансовый 2 170 9 4" xfId="28829"/>
    <cellStyle name="Финансовый 2 170 9 5" xfId="30135"/>
    <cellStyle name="Финансовый 2 170 9 6" xfId="35238"/>
    <cellStyle name="Финансовый 2 170 9 7" xfId="36574"/>
    <cellStyle name="Финансовый 2 171" xfId="84"/>
    <cellStyle name="Финансовый 2 171 2" xfId="471"/>
    <cellStyle name="Финансовый 2 171 2 2" xfId="8774"/>
    <cellStyle name="Финансовый 2 171 2 3" xfId="10379"/>
    <cellStyle name="Финансовый 2 171 3" xfId="1445"/>
    <cellStyle name="Финансовый 2 171 3 2" xfId="8608"/>
    <cellStyle name="Финансовый 2 171 3 2 2" xfId="13627"/>
    <cellStyle name="Финансовый 2 171 3 2 3" xfId="14695"/>
    <cellStyle name="Финансовый 2 171 3 2 3 2" xfId="16285"/>
    <cellStyle name="Финансовый 2 171 3 2 3 3" xfId="20268"/>
    <cellStyle name="Финансовый 2 171 3 2 3 4" xfId="23397"/>
    <cellStyle name="Финансовый 2 171 3 2 3 5" xfId="24242"/>
    <cellStyle name="Финансовый 2 171 3 2 3 6" xfId="26459"/>
    <cellStyle name="Финансовый 2 171 3 2 3 7" xfId="26520"/>
    <cellStyle name="Финансовый 2 171 3 2 3 8" xfId="33441"/>
    <cellStyle name="Финансовый 2 171 3 2 3 9" xfId="32006"/>
    <cellStyle name="Финансовый 2 171 3 2 4" xfId="17367"/>
    <cellStyle name="Финансовый 2 171 3 2 5" xfId="18679"/>
    <cellStyle name="Финансовый 2 171 3 2 5 2" xfId="22993"/>
    <cellStyle name="Финансовый 2 171 3 2 5 3" xfId="27822"/>
    <cellStyle name="Финансовый 2 171 3 2 5 4" xfId="29259"/>
    <cellStyle name="Финансовый 2 171 3 2 5 5" xfId="30565"/>
    <cellStyle name="Финансовый 2 171 3 2 5 6" xfId="34808"/>
    <cellStyle name="Финансовый 2 171 3 2 5 7" xfId="36144"/>
    <cellStyle name="Финансовый 2 171 3 3" xfId="12653"/>
    <cellStyle name="Финансовый 2 171 3 3 2" xfId="12979"/>
    <cellStyle name="Финансовый 2 171 3 3 3" xfId="15343"/>
    <cellStyle name="Финансовый 2 171 3 3 3 2" xfId="15637"/>
    <cellStyle name="Финансовый 2 171 3 3 3 3" xfId="19620"/>
    <cellStyle name="Финансовый 2 171 3 3 3 4" xfId="22327"/>
    <cellStyle name="Финансовый 2 171 3 3 3 5" xfId="26595"/>
    <cellStyle name="Финансовый 2 171 3 3 3 6" xfId="26755"/>
    <cellStyle name="Финансовый 2 171 3 3 3 7" xfId="21299"/>
    <cellStyle name="Финансовый 2 171 3 3 3 8" xfId="32793"/>
    <cellStyle name="Финансовый 2 171 3 3 3 9" xfId="31764"/>
    <cellStyle name="Финансовый 2 171 3 3 4" xfId="18015"/>
    <cellStyle name="Финансовый 2 171 3 3 5" xfId="19327"/>
    <cellStyle name="Финансовый 2 171 3 3 5 2" xfId="21920"/>
    <cellStyle name="Финансовый 2 171 3 3 5 3" xfId="28470"/>
    <cellStyle name="Финансовый 2 171 3 3 5 4" xfId="29907"/>
    <cellStyle name="Финансовый 2 171 3 3 5 5" xfId="31213"/>
    <cellStyle name="Финансовый 2 171 3 3 5 6" xfId="34160"/>
    <cellStyle name="Финансовый 2 171 3 3 5 7" xfId="35496"/>
    <cellStyle name="Финансовый 2 171 4" xfId="9994"/>
    <cellStyle name="Финансовый 2 171 4 2" xfId="13408"/>
    <cellStyle name="Финансовый 2 171 4 3" xfId="14914"/>
    <cellStyle name="Финансовый 2 171 4 3 2" xfId="16066"/>
    <cellStyle name="Финансовый 2 171 4 3 3" xfId="20049"/>
    <cellStyle name="Финансовый 2 171 4 3 4" xfId="22111"/>
    <cellStyle name="Финансовый 2 171 4 3 5" xfId="27089"/>
    <cellStyle name="Финансовый 2 171 4 3 6" xfId="26721"/>
    <cellStyle name="Финансовый 2 171 4 3 7" xfId="23112"/>
    <cellStyle name="Финансовый 2 171 4 3 8" xfId="33222"/>
    <cellStyle name="Финансовый 2 171 4 3 9" xfId="31915"/>
    <cellStyle name="Финансовый 2 171 4 4" xfId="17586"/>
    <cellStyle name="Финансовый 2 171 4 5" xfId="18898"/>
    <cellStyle name="Финансовый 2 171 4 5 2" xfId="22606"/>
    <cellStyle name="Финансовый 2 171 4 5 3" xfId="28041"/>
    <cellStyle name="Финансовый 2 171 4 5 4" xfId="29478"/>
    <cellStyle name="Финансовый 2 171 4 5 5" xfId="30784"/>
    <cellStyle name="Финансовый 2 171 4 5 6" xfId="34589"/>
    <cellStyle name="Финансовый 2 171 4 5 7" xfId="35925"/>
    <cellStyle name="Финансовый 2 171 5" xfId="11330"/>
    <cellStyle name="Финансовый 2 171 6" xfId="14056"/>
    <cellStyle name="Финансовый 2 171 7" xfId="14266"/>
    <cellStyle name="Финансовый 2 171 7 2" xfId="16714"/>
    <cellStyle name="Финансовый 2 171 7 3" xfId="20697"/>
    <cellStyle name="Финансовый 2 171 7 4" xfId="21016"/>
    <cellStyle name="Финансовый 2 171 7 5" xfId="25732"/>
    <cellStyle name="Финансовый 2 171 7 6" xfId="22636"/>
    <cellStyle name="Финансовый 2 171 7 7" xfId="28711"/>
    <cellStyle name="Финансовый 2 171 7 8" xfId="33870"/>
    <cellStyle name="Финансовый 2 171 7 9" xfId="32477"/>
    <cellStyle name="Финансовый 2 171 8" xfId="16938"/>
    <cellStyle name="Финансовый 2 171 9" xfId="18250"/>
    <cellStyle name="Финансовый 2 171 9 2" xfId="24271"/>
    <cellStyle name="Финансовый 2 171 9 3" xfId="27393"/>
    <cellStyle name="Финансовый 2 171 9 4" xfId="28830"/>
    <cellStyle name="Финансовый 2 171 9 5" xfId="30136"/>
    <cellStyle name="Финансовый 2 171 9 6" xfId="35237"/>
    <cellStyle name="Финансовый 2 171 9 7" xfId="36573"/>
    <cellStyle name="Финансовый 2 172" xfId="85"/>
    <cellStyle name="Финансовый 2 172 2" xfId="472"/>
    <cellStyle name="Финансовый 2 172 2 2" xfId="7763"/>
    <cellStyle name="Финансовый 2 172 2 3" xfId="10380"/>
    <cellStyle name="Финансовый 2 172 3" xfId="1446"/>
    <cellStyle name="Финансовый 2 172 3 2" xfId="7834"/>
    <cellStyle name="Финансовый 2 172 3 2 2" xfId="13762"/>
    <cellStyle name="Финансовый 2 172 3 2 3" xfId="14560"/>
    <cellStyle name="Финансовый 2 172 3 2 3 2" xfId="16420"/>
    <cellStyle name="Финансовый 2 172 3 2 3 3" xfId="20403"/>
    <cellStyle name="Финансовый 2 172 3 2 3 4" xfId="22023"/>
    <cellStyle name="Финансовый 2 172 3 2 3 5" xfId="22223"/>
    <cellStyle name="Финансовый 2 172 3 2 3 6" xfId="24011"/>
    <cellStyle name="Финансовый 2 172 3 2 3 7" xfId="25949"/>
    <cellStyle name="Финансовый 2 172 3 2 3 8" xfId="33576"/>
    <cellStyle name="Финансовый 2 172 3 2 3 9" xfId="31832"/>
    <cellStyle name="Финансовый 2 172 3 2 4" xfId="17232"/>
    <cellStyle name="Финансовый 2 172 3 2 5" xfId="18544"/>
    <cellStyle name="Финансовый 2 172 3 2 5 2" xfId="24398"/>
    <cellStyle name="Финансовый 2 172 3 2 5 3" xfId="27687"/>
    <cellStyle name="Финансовый 2 172 3 2 5 4" xfId="29124"/>
    <cellStyle name="Финансовый 2 172 3 2 5 5" xfId="30430"/>
    <cellStyle name="Финансовый 2 172 3 2 5 6" xfId="34943"/>
    <cellStyle name="Финансовый 2 172 3 2 5 7" xfId="36279"/>
    <cellStyle name="Финансовый 2 172 3 3" xfId="12518"/>
    <cellStyle name="Финансовый 2 172 3 3 2" xfId="13114"/>
    <cellStyle name="Финансовый 2 172 3 3 3" xfId="15208"/>
    <cellStyle name="Финансовый 2 172 3 3 3 2" xfId="15772"/>
    <cellStyle name="Финансовый 2 172 3 3 3 3" xfId="19755"/>
    <cellStyle name="Финансовый 2 172 3 3 3 4" xfId="22268"/>
    <cellStyle name="Финансовый 2 172 3 3 3 5" xfId="26264"/>
    <cellStyle name="Финансовый 2 172 3 3 3 6" xfId="20985"/>
    <cellStyle name="Финансовый 2 172 3 3 3 7" xfId="24975"/>
    <cellStyle name="Финансовый 2 172 3 3 3 8" xfId="32928"/>
    <cellStyle name="Финансовый 2 172 3 3 3 9" xfId="31722"/>
    <cellStyle name="Финансовый 2 172 3 3 4" xfId="17880"/>
    <cellStyle name="Финансовый 2 172 3 3 5" xfId="19192"/>
    <cellStyle name="Финансовый 2 172 3 3 5 2" xfId="23634"/>
    <cellStyle name="Финансовый 2 172 3 3 5 3" xfId="28335"/>
    <cellStyle name="Финансовый 2 172 3 3 5 4" xfId="29772"/>
    <cellStyle name="Финансовый 2 172 3 3 5 5" xfId="31078"/>
    <cellStyle name="Финансовый 2 172 3 3 5 6" xfId="34295"/>
    <cellStyle name="Финансовый 2 172 3 3 5 7" xfId="35631"/>
    <cellStyle name="Финансовый 2 172 4" xfId="9995"/>
    <cellStyle name="Финансовый 2 172 4 2" xfId="13407"/>
    <cellStyle name="Финансовый 2 172 4 3" xfId="14915"/>
    <cellStyle name="Финансовый 2 172 4 3 2" xfId="16065"/>
    <cellStyle name="Финансовый 2 172 4 3 3" xfId="20048"/>
    <cellStyle name="Финансовый 2 172 4 3 4" xfId="20997"/>
    <cellStyle name="Финансовый 2 172 4 3 5" xfId="26068"/>
    <cellStyle name="Финансовый 2 172 4 3 6" xfId="22031"/>
    <cellStyle name="Финансовый 2 172 4 3 7" xfId="24238"/>
    <cellStyle name="Финансовый 2 172 4 3 8" xfId="33221"/>
    <cellStyle name="Финансовый 2 172 4 3 9" xfId="31933"/>
    <cellStyle name="Финансовый 2 172 4 4" xfId="17587"/>
    <cellStyle name="Финансовый 2 172 4 5" xfId="18899"/>
    <cellStyle name="Финансовый 2 172 4 5 2" xfId="22622"/>
    <cellStyle name="Финансовый 2 172 4 5 3" xfId="28042"/>
    <cellStyle name="Финансовый 2 172 4 5 4" xfId="29479"/>
    <cellStyle name="Финансовый 2 172 4 5 5" xfId="30785"/>
    <cellStyle name="Финансовый 2 172 4 5 6" xfId="34588"/>
    <cellStyle name="Финансовый 2 172 4 5 7" xfId="35924"/>
    <cellStyle name="Финансовый 2 172 5" xfId="11331"/>
    <cellStyle name="Финансовый 2 172 6" xfId="14055"/>
    <cellStyle name="Финансовый 2 172 7" xfId="14267"/>
    <cellStyle name="Финансовый 2 172 7 2" xfId="16713"/>
    <cellStyle name="Финансовый 2 172 7 3" xfId="20696"/>
    <cellStyle name="Финансовый 2 172 7 4" xfId="24849"/>
    <cellStyle name="Финансовый 2 172 7 5" xfId="26509"/>
    <cellStyle name="Финансовый 2 172 7 6" xfId="27186"/>
    <cellStyle name="Финансовый 2 172 7 7" xfId="21533"/>
    <cellStyle name="Финансовый 2 172 7 8" xfId="33869"/>
    <cellStyle name="Финансовый 2 172 7 9" xfId="31444"/>
    <cellStyle name="Финансовый 2 172 8" xfId="16939"/>
    <cellStyle name="Финансовый 2 172 9" xfId="18251"/>
    <cellStyle name="Финансовый 2 172 9 2" xfId="23794"/>
    <cellStyle name="Финансовый 2 172 9 3" xfId="27394"/>
    <cellStyle name="Финансовый 2 172 9 4" xfId="28831"/>
    <cellStyle name="Финансовый 2 172 9 5" xfId="30137"/>
    <cellStyle name="Финансовый 2 172 9 6" xfId="35236"/>
    <cellStyle name="Финансовый 2 172 9 7" xfId="36572"/>
    <cellStyle name="Финансовый 2 173" xfId="86"/>
    <cellStyle name="Финансовый 2 173 2" xfId="473"/>
    <cellStyle name="Финансовый 2 173 2 2" xfId="7890"/>
    <cellStyle name="Финансовый 2 173 2 3" xfId="10381"/>
    <cellStyle name="Финансовый 2 173 3" xfId="1447"/>
    <cellStyle name="Финансовый 2 173 3 2" xfId="8206"/>
    <cellStyle name="Финансовый 2 173 3 2 2" xfId="13656"/>
    <cellStyle name="Финансовый 2 173 3 2 3" xfId="14666"/>
    <cellStyle name="Финансовый 2 173 3 2 3 2" xfId="16314"/>
    <cellStyle name="Финансовый 2 173 3 2 3 3" xfId="20297"/>
    <cellStyle name="Финансовый 2 173 3 2 3 4" xfId="24369"/>
    <cellStyle name="Финансовый 2 173 3 2 3 5" xfId="26857"/>
    <cellStyle name="Финансовый 2 173 3 2 3 6" xfId="22141"/>
    <cellStyle name="Финансовый 2 173 3 2 3 7" xfId="28653"/>
    <cellStyle name="Финансовый 2 173 3 2 3 8" xfId="33470"/>
    <cellStyle name="Финансовый 2 173 3 2 3 9" xfId="32616"/>
    <cellStyle name="Финансовый 2 173 3 2 4" xfId="17338"/>
    <cellStyle name="Финансовый 2 173 3 2 5" xfId="18650"/>
    <cellStyle name="Финансовый 2 173 3 2 5 2" xfId="24306"/>
    <cellStyle name="Финансовый 2 173 3 2 5 3" xfId="27793"/>
    <cellStyle name="Финансовый 2 173 3 2 5 4" xfId="29230"/>
    <cellStyle name="Финансовый 2 173 3 2 5 5" xfId="30536"/>
    <cellStyle name="Финансовый 2 173 3 2 5 6" xfId="34837"/>
    <cellStyle name="Финансовый 2 173 3 2 5 7" xfId="36173"/>
    <cellStyle name="Финансовый 2 173 3 3" xfId="12624"/>
    <cellStyle name="Финансовый 2 173 3 3 2" xfId="13008"/>
    <cellStyle name="Финансовый 2 173 3 3 3" xfId="15314"/>
    <cellStyle name="Финансовый 2 173 3 3 3 2" xfId="15666"/>
    <cellStyle name="Финансовый 2 173 3 3 3 3" xfId="19649"/>
    <cellStyle name="Финансовый 2 173 3 3 3 4" xfId="22110"/>
    <cellStyle name="Финансовый 2 173 3 3 3 5" xfId="26645"/>
    <cellStyle name="Финансовый 2 173 3 3 3 6" xfId="26020"/>
    <cellStyle name="Финансовый 2 173 3 3 3 7" xfId="23184"/>
    <cellStyle name="Финансовый 2 173 3 3 3 8" xfId="32822"/>
    <cellStyle name="Финансовый 2 173 3 3 3 9" xfId="32626"/>
    <cellStyle name="Финансовый 2 173 3 3 4" xfId="17986"/>
    <cellStyle name="Финансовый 2 173 3 3 5" xfId="19298"/>
    <cellStyle name="Финансовый 2 173 3 3 5 2" xfId="22170"/>
    <cellStyle name="Финансовый 2 173 3 3 5 3" xfId="28441"/>
    <cellStyle name="Финансовый 2 173 3 3 5 4" xfId="29878"/>
    <cellStyle name="Финансовый 2 173 3 3 5 5" xfId="31184"/>
    <cellStyle name="Финансовый 2 173 3 3 5 6" xfId="34189"/>
    <cellStyle name="Финансовый 2 173 3 3 5 7" xfId="35525"/>
    <cellStyle name="Финансовый 2 173 4" xfId="9996"/>
    <cellStyle name="Финансовый 2 173 4 2" xfId="13406"/>
    <cellStyle name="Финансовый 2 173 4 3" xfId="14916"/>
    <cellStyle name="Финансовый 2 173 4 3 2" xfId="16064"/>
    <cellStyle name="Финансовый 2 173 4 3 3" xfId="20047"/>
    <cellStyle name="Финансовый 2 173 4 3 4" xfId="21972"/>
    <cellStyle name="Финансовый 2 173 4 3 5" xfId="26825"/>
    <cellStyle name="Финансовый 2 173 4 3 6" xfId="25853"/>
    <cellStyle name="Финансовый 2 173 4 3 7" xfId="26219"/>
    <cellStyle name="Финансовый 2 173 4 3 8" xfId="33220"/>
    <cellStyle name="Финансовый 2 173 4 3 9" xfId="31949"/>
    <cellStyle name="Финансовый 2 173 4 4" xfId="17588"/>
    <cellStyle name="Финансовый 2 173 4 5" xfId="18900"/>
    <cellStyle name="Финансовый 2 173 4 5 2" xfId="21691"/>
    <cellStyle name="Финансовый 2 173 4 5 3" xfId="28043"/>
    <cellStyle name="Финансовый 2 173 4 5 4" xfId="29480"/>
    <cellStyle name="Финансовый 2 173 4 5 5" xfId="30786"/>
    <cellStyle name="Финансовый 2 173 4 5 6" xfId="34587"/>
    <cellStyle name="Финансовый 2 173 4 5 7" xfId="35923"/>
    <cellStyle name="Финансовый 2 173 5" xfId="11332"/>
    <cellStyle name="Финансовый 2 173 6" xfId="14054"/>
    <cellStyle name="Финансовый 2 173 7" xfId="14268"/>
    <cellStyle name="Финансовый 2 173 7 2" xfId="16712"/>
    <cellStyle name="Финансовый 2 173 7 3" xfId="20695"/>
    <cellStyle name="Финансовый 2 173 7 4" xfId="24467"/>
    <cellStyle name="Финансовый 2 173 7 5" xfId="27241"/>
    <cellStyle name="Финансовый 2 173 7 6" xfId="22041"/>
    <cellStyle name="Финансовый 2 173 7 7" xfId="21222"/>
    <cellStyle name="Финансовый 2 173 7 8" xfId="33868"/>
    <cellStyle name="Финансовый 2 173 7 9" xfId="32410"/>
    <cellStyle name="Финансовый 2 173 8" xfId="16940"/>
    <cellStyle name="Финансовый 2 173 9" xfId="18252"/>
    <cellStyle name="Финансовый 2 173 9 2" xfId="23906"/>
    <cellStyle name="Финансовый 2 173 9 3" xfId="27395"/>
    <cellStyle name="Финансовый 2 173 9 4" xfId="28832"/>
    <cellStyle name="Финансовый 2 173 9 5" xfId="30138"/>
    <cellStyle name="Финансовый 2 173 9 6" xfId="35235"/>
    <cellStyle name="Финансовый 2 173 9 7" xfId="36571"/>
    <cellStyle name="Финансовый 2 174" xfId="87"/>
    <cellStyle name="Финансовый 2 174 2" xfId="474"/>
    <cellStyle name="Финансовый 2 174 2 2" xfId="8134"/>
    <cellStyle name="Финансовый 2 174 2 3" xfId="10382"/>
    <cellStyle name="Финансовый 2 174 3" xfId="1448"/>
    <cellStyle name="Финансовый 2 174 3 2" xfId="8183"/>
    <cellStyle name="Финансовый 2 174 3 2 2" xfId="13668"/>
    <cellStyle name="Финансовый 2 174 3 2 3" xfId="14654"/>
    <cellStyle name="Финансовый 2 174 3 2 3 2" xfId="16326"/>
    <cellStyle name="Финансовый 2 174 3 2 3 3" xfId="20309"/>
    <cellStyle name="Финансовый 2 174 3 2 3 4" xfId="24433"/>
    <cellStyle name="Финансовый 2 174 3 2 3 5" xfId="25297"/>
    <cellStyle name="Финансовый 2 174 3 2 3 6" xfId="26022"/>
    <cellStyle name="Финансовый 2 174 3 2 3 7" xfId="22011"/>
    <cellStyle name="Финансовый 2 174 3 2 3 8" xfId="33482"/>
    <cellStyle name="Финансовый 2 174 3 2 3 9" xfId="32605"/>
    <cellStyle name="Финансовый 2 174 3 2 4" xfId="17326"/>
    <cellStyle name="Финансовый 2 174 3 2 5" xfId="18638"/>
    <cellStyle name="Финансовый 2 174 3 2 5 2" xfId="21339"/>
    <cellStyle name="Финансовый 2 174 3 2 5 3" xfId="27781"/>
    <cellStyle name="Финансовый 2 174 3 2 5 4" xfId="29218"/>
    <cellStyle name="Финансовый 2 174 3 2 5 5" xfId="30524"/>
    <cellStyle name="Финансовый 2 174 3 2 5 6" xfId="34849"/>
    <cellStyle name="Финансовый 2 174 3 2 5 7" xfId="36185"/>
    <cellStyle name="Финансовый 2 174 3 3" xfId="12612"/>
    <cellStyle name="Финансовый 2 174 3 3 2" xfId="13020"/>
    <cellStyle name="Финансовый 2 174 3 3 3" xfId="15302"/>
    <cellStyle name="Финансовый 2 174 3 3 3 2" xfId="15678"/>
    <cellStyle name="Финансовый 2 174 3 3 3 3" xfId="19661"/>
    <cellStyle name="Финансовый 2 174 3 3 3 4" xfId="25182"/>
    <cellStyle name="Финансовый 2 174 3 3 3 5" xfId="26775"/>
    <cellStyle name="Финансовый 2 174 3 3 3 6" xfId="21195"/>
    <cellStyle name="Финансовый 2 174 3 3 3 7" xfId="27289"/>
    <cellStyle name="Финансовый 2 174 3 3 3 8" xfId="32834"/>
    <cellStyle name="Финансовый 2 174 3 3 3 9" xfId="32382"/>
    <cellStyle name="Финансовый 2 174 3 3 4" xfId="17974"/>
    <cellStyle name="Финансовый 2 174 3 3 5" xfId="19286"/>
    <cellStyle name="Финансовый 2 174 3 3 5 2" xfId="23357"/>
    <cellStyle name="Финансовый 2 174 3 3 5 3" xfId="28429"/>
    <cellStyle name="Финансовый 2 174 3 3 5 4" xfId="29866"/>
    <cellStyle name="Финансовый 2 174 3 3 5 5" xfId="31172"/>
    <cellStyle name="Финансовый 2 174 3 3 5 6" xfId="34201"/>
    <cellStyle name="Финансовый 2 174 3 3 5 7" xfId="35537"/>
    <cellStyle name="Финансовый 2 174 4" xfId="9997"/>
    <cellStyle name="Финансовый 2 174 4 2" xfId="13405"/>
    <cellStyle name="Финансовый 2 174 4 3" xfId="14917"/>
    <cellStyle name="Финансовый 2 174 4 3 2" xfId="16063"/>
    <cellStyle name="Финансовый 2 174 4 3 3" xfId="20046"/>
    <cellStyle name="Финансовый 2 174 4 3 4" xfId="21916"/>
    <cellStyle name="Финансовый 2 174 4 3 5" xfId="25821"/>
    <cellStyle name="Финансовый 2 174 4 3 6" xfId="23405"/>
    <cellStyle name="Финансовый 2 174 4 3 7" xfId="25753"/>
    <cellStyle name="Финансовый 2 174 4 3 8" xfId="33219"/>
    <cellStyle name="Финансовый 2 174 4 3 9" xfId="31461"/>
    <cellStyle name="Финансовый 2 174 4 4" xfId="17589"/>
    <cellStyle name="Финансовый 2 174 4 5" xfId="18901"/>
    <cellStyle name="Финансовый 2 174 4 5 2" xfId="21390"/>
    <cellStyle name="Финансовый 2 174 4 5 3" xfId="28044"/>
    <cellStyle name="Финансовый 2 174 4 5 4" xfId="29481"/>
    <cellStyle name="Финансовый 2 174 4 5 5" xfId="30787"/>
    <cellStyle name="Финансовый 2 174 4 5 6" xfId="34586"/>
    <cellStyle name="Финансовый 2 174 4 5 7" xfId="35922"/>
    <cellStyle name="Финансовый 2 174 5" xfId="11333"/>
    <cellStyle name="Финансовый 2 174 6" xfId="14053"/>
    <cellStyle name="Финансовый 2 174 7" xfId="14269"/>
    <cellStyle name="Финансовый 2 174 7 2" xfId="16711"/>
    <cellStyle name="Финансовый 2 174 7 3" xfId="20694"/>
    <cellStyle name="Финансовый 2 174 7 4" xfId="24258"/>
    <cellStyle name="Финансовый 2 174 7 5" xfId="26322"/>
    <cellStyle name="Финансовый 2 174 7 6" xfId="26836"/>
    <cellStyle name="Финансовый 2 174 7 7" xfId="27191"/>
    <cellStyle name="Финансовый 2 174 7 8" xfId="33867"/>
    <cellStyle name="Финансовый 2 174 7 9" xfId="32494"/>
    <cellStyle name="Финансовый 2 174 8" xfId="16941"/>
    <cellStyle name="Финансовый 2 174 9" xfId="18253"/>
    <cellStyle name="Финансовый 2 174 9 2" xfId="23582"/>
    <cellStyle name="Финансовый 2 174 9 3" xfId="27396"/>
    <cellStyle name="Финансовый 2 174 9 4" xfId="28833"/>
    <cellStyle name="Финансовый 2 174 9 5" xfId="30139"/>
    <cellStyle name="Финансовый 2 174 9 6" xfId="35234"/>
    <cellStyle name="Финансовый 2 174 9 7" xfId="36570"/>
    <cellStyle name="Финансовый 2 175" xfId="88"/>
    <cellStyle name="Финансовый 2 175 2" xfId="475"/>
    <cellStyle name="Финансовый 2 175 2 2" xfId="8221"/>
    <cellStyle name="Финансовый 2 175 2 3" xfId="10383"/>
    <cellStyle name="Финансовый 2 175 3" xfId="1449"/>
    <cellStyle name="Финансовый 2 175 3 2" xfId="8205"/>
    <cellStyle name="Финансовый 2 175 3 2 2" xfId="13657"/>
    <cellStyle name="Финансовый 2 175 3 2 3" xfId="14665"/>
    <cellStyle name="Финансовый 2 175 3 2 3 2" xfId="16315"/>
    <cellStyle name="Финансовый 2 175 3 2 3 3" xfId="20298"/>
    <cellStyle name="Финансовый 2 175 3 2 3 4" xfId="24753"/>
    <cellStyle name="Финансовый 2 175 3 2 3 5" xfId="26683"/>
    <cellStyle name="Финансовый 2 175 3 2 3 6" xfId="25704"/>
    <cellStyle name="Финансовый 2 175 3 2 3 7" xfId="28719"/>
    <cellStyle name="Финансовый 2 175 3 2 3 8" xfId="33471"/>
    <cellStyle name="Финансовый 2 175 3 2 3 9" xfId="32033"/>
    <cellStyle name="Финансовый 2 175 3 2 4" xfId="17337"/>
    <cellStyle name="Финансовый 2 175 3 2 5" xfId="18649"/>
    <cellStyle name="Финансовый 2 175 3 2 5 2" xfId="20988"/>
    <cellStyle name="Финансовый 2 175 3 2 5 3" xfId="27792"/>
    <cellStyle name="Финансовый 2 175 3 2 5 4" xfId="29229"/>
    <cellStyle name="Финансовый 2 175 3 2 5 5" xfId="30535"/>
    <cellStyle name="Финансовый 2 175 3 2 5 6" xfId="34838"/>
    <cellStyle name="Финансовый 2 175 3 2 5 7" xfId="36174"/>
    <cellStyle name="Финансовый 2 175 3 3" xfId="12623"/>
    <cellStyle name="Финансовый 2 175 3 3 2" xfId="13009"/>
    <cellStyle name="Финансовый 2 175 3 3 3" xfId="15313"/>
    <cellStyle name="Финансовый 2 175 3 3 3 2" xfId="15667"/>
    <cellStyle name="Финансовый 2 175 3 3 3 3" xfId="19650"/>
    <cellStyle name="Финансовый 2 175 3 3 3 4" xfId="22163"/>
    <cellStyle name="Финансовый 2 175 3 3 3 5" xfId="26396"/>
    <cellStyle name="Финансовый 2 175 3 3 3 6" xfId="24454"/>
    <cellStyle name="Финансовый 2 175 3 3 3 7" xfId="25973"/>
    <cellStyle name="Финансовый 2 175 3 3 3 8" xfId="32823"/>
    <cellStyle name="Финансовый 2 175 3 3 3 9" xfId="32499"/>
    <cellStyle name="Финансовый 2 175 3 3 4" xfId="17985"/>
    <cellStyle name="Финансовый 2 175 3 3 5" xfId="19297"/>
    <cellStyle name="Финансовый 2 175 3 3 5 2" xfId="22254"/>
    <cellStyle name="Финансовый 2 175 3 3 5 3" xfId="28440"/>
    <cellStyle name="Финансовый 2 175 3 3 5 4" xfId="29877"/>
    <cellStyle name="Финансовый 2 175 3 3 5 5" xfId="31183"/>
    <cellStyle name="Финансовый 2 175 3 3 5 6" xfId="34190"/>
    <cellStyle name="Финансовый 2 175 3 3 5 7" xfId="35526"/>
    <cellStyle name="Финансовый 2 175 4" xfId="9998"/>
    <cellStyle name="Финансовый 2 175 4 2" xfId="13404"/>
    <cellStyle name="Финансовый 2 175 4 3" xfId="14918"/>
    <cellStyle name="Финансовый 2 175 4 3 2" xfId="16062"/>
    <cellStyle name="Финансовый 2 175 4 3 3" xfId="20045"/>
    <cellStyle name="Финансовый 2 175 4 3 4" xfId="21811"/>
    <cellStyle name="Финансовый 2 175 4 3 5" xfId="25397"/>
    <cellStyle name="Финансовый 2 175 4 3 6" xfId="23029"/>
    <cellStyle name="Финансовый 2 175 4 3 7" xfId="26254"/>
    <cellStyle name="Финансовый 2 175 4 3 8" xfId="33218"/>
    <cellStyle name="Финансовый 2 175 4 3 9" xfId="31549"/>
    <cellStyle name="Финансовый 2 175 4 4" xfId="17590"/>
    <cellStyle name="Финансовый 2 175 4 5" xfId="18902"/>
    <cellStyle name="Финансовый 2 175 4 5 2" xfId="21468"/>
    <cellStyle name="Финансовый 2 175 4 5 3" xfId="28045"/>
    <cellStyle name="Финансовый 2 175 4 5 4" xfId="29482"/>
    <cellStyle name="Финансовый 2 175 4 5 5" xfId="30788"/>
    <cellStyle name="Финансовый 2 175 4 5 6" xfId="34585"/>
    <cellStyle name="Финансовый 2 175 4 5 7" xfId="35921"/>
    <cellStyle name="Финансовый 2 175 5" xfId="11334"/>
    <cellStyle name="Финансовый 2 175 6" xfId="14052"/>
    <cellStyle name="Финансовый 2 175 7" xfId="14270"/>
    <cellStyle name="Финансовый 2 175 7 2" xfId="16710"/>
    <cellStyle name="Финансовый 2 175 7 3" xfId="20693"/>
    <cellStyle name="Финансовый 2 175 7 4" xfId="24074"/>
    <cellStyle name="Финансовый 2 175 7 5" xfId="24272"/>
    <cellStyle name="Финансовый 2 175 7 6" xfId="22898"/>
    <cellStyle name="Финансовый 2 175 7 7" xfId="26884"/>
    <cellStyle name="Финансовый 2 175 7 8" xfId="33866"/>
    <cellStyle name="Финансовый 2 175 7 9" xfId="31541"/>
    <cellStyle name="Финансовый 2 175 8" xfId="16942"/>
    <cellStyle name="Финансовый 2 175 9" xfId="18254"/>
    <cellStyle name="Финансовый 2 175 9 2" xfId="23364"/>
    <cellStyle name="Финансовый 2 175 9 3" xfId="27397"/>
    <cellStyle name="Финансовый 2 175 9 4" xfId="28834"/>
    <cellStyle name="Финансовый 2 175 9 5" xfId="30140"/>
    <cellStyle name="Финансовый 2 175 9 6" xfId="35233"/>
    <cellStyle name="Финансовый 2 175 9 7" xfId="36569"/>
    <cellStyle name="Финансовый 2 176" xfId="89"/>
    <cellStyle name="Финансовый 2 176 2" xfId="476"/>
    <cellStyle name="Финансовый 2 176 2 2" xfId="7764"/>
    <cellStyle name="Финансовый 2 176 2 3" xfId="10384"/>
    <cellStyle name="Финансовый 2 176 3" xfId="1450"/>
    <cellStyle name="Финансовый 2 176 3 2" xfId="8187"/>
    <cellStyle name="Финансовый 2 176 3 2 2" xfId="13667"/>
    <cellStyle name="Финансовый 2 176 3 2 3" xfId="14655"/>
    <cellStyle name="Финансовый 2 176 3 2 3 2" xfId="16325"/>
    <cellStyle name="Финансовый 2 176 3 2 3 3" xfId="20308"/>
    <cellStyle name="Финансовый 2 176 3 2 3 4" xfId="21068"/>
    <cellStyle name="Финансовый 2 176 3 2 3 5" xfId="25627"/>
    <cellStyle name="Финансовый 2 176 3 2 3 6" xfId="25568"/>
    <cellStyle name="Финансовый 2 176 3 2 3 7" xfId="23341"/>
    <cellStyle name="Финансовый 2 176 3 2 3 8" xfId="33481"/>
    <cellStyle name="Финансовый 2 176 3 2 3 9" xfId="32075"/>
    <cellStyle name="Финансовый 2 176 3 2 4" xfId="17327"/>
    <cellStyle name="Финансовый 2 176 3 2 5" xfId="18639"/>
    <cellStyle name="Финансовый 2 176 3 2 5 2" xfId="22851"/>
    <cellStyle name="Финансовый 2 176 3 2 5 3" xfId="27782"/>
    <cellStyle name="Финансовый 2 176 3 2 5 4" xfId="29219"/>
    <cellStyle name="Финансовый 2 176 3 2 5 5" xfId="30525"/>
    <cellStyle name="Финансовый 2 176 3 2 5 6" xfId="34848"/>
    <cellStyle name="Финансовый 2 176 3 2 5 7" xfId="36184"/>
    <cellStyle name="Финансовый 2 176 3 3" xfId="12613"/>
    <cellStyle name="Финансовый 2 176 3 3 2" xfId="13019"/>
    <cellStyle name="Финансовый 2 176 3 3 3" xfId="15303"/>
    <cellStyle name="Финансовый 2 176 3 3 3 2" xfId="15677"/>
    <cellStyle name="Финансовый 2 176 3 3 3 3" xfId="19660"/>
    <cellStyle name="Финансовый 2 176 3 3 3 4" xfId="21529"/>
    <cellStyle name="Финансовый 2 176 3 3 3 5" xfId="24602"/>
    <cellStyle name="Финансовый 2 176 3 3 3 6" xfId="21132"/>
    <cellStyle name="Финансовый 2 176 3 3 3 7" xfId="26866"/>
    <cellStyle name="Финансовый 2 176 3 3 3 8" xfId="32833"/>
    <cellStyle name="Финансовый 2 176 3 3 3 9" xfId="32466"/>
    <cellStyle name="Финансовый 2 176 3 3 4" xfId="17975"/>
    <cellStyle name="Финансовый 2 176 3 3 5" xfId="19287"/>
    <cellStyle name="Финансовый 2 176 3 3 5 2" xfId="22970"/>
    <cellStyle name="Финансовый 2 176 3 3 5 3" xfId="28430"/>
    <cellStyle name="Финансовый 2 176 3 3 5 4" xfId="29867"/>
    <cellStyle name="Финансовый 2 176 3 3 5 5" xfId="31173"/>
    <cellStyle name="Финансовый 2 176 3 3 5 6" xfId="34200"/>
    <cellStyle name="Финансовый 2 176 3 3 5 7" xfId="35536"/>
    <cellStyle name="Финансовый 2 176 4" xfId="9999"/>
    <cellStyle name="Финансовый 2 176 4 2" xfId="13403"/>
    <cellStyle name="Финансовый 2 176 4 3" xfId="14919"/>
    <cellStyle name="Финансовый 2 176 4 3 2" xfId="16061"/>
    <cellStyle name="Финансовый 2 176 4 3 3" xfId="20044"/>
    <cellStyle name="Финансовый 2 176 4 3 4" xfId="21752"/>
    <cellStyle name="Финансовый 2 176 4 3 5" xfId="26622"/>
    <cellStyle name="Финансовый 2 176 4 3 6" xfId="22848"/>
    <cellStyle name="Финансовый 2 176 4 3 7" xfId="28736"/>
    <cellStyle name="Финансовый 2 176 4 3 8" xfId="33217"/>
    <cellStyle name="Финансовый 2 176 4 3 9" xfId="32556"/>
    <cellStyle name="Финансовый 2 176 4 4" xfId="17591"/>
    <cellStyle name="Финансовый 2 176 4 5" xfId="18903"/>
    <cellStyle name="Финансовый 2 176 4 5 2" xfId="21430"/>
    <cellStyle name="Финансовый 2 176 4 5 3" xfId="28046"/>
    <cellStyle name="Финансовый 2 176 4 5 4" xfId="29483"/>
    <cellStyle name="Финансовый 2 176 4 5 5" xfId="30789"/>
    <cellStyle name="Финансовый 2 176 4 5 6" xfId="34584"/>
    <cellStyle name="Финансовый 2 176 4 5 7" xfId="35920"/>
    <cellStyle name="Финансовый 2 176 5" xfId="11335"/>
    <cellStyle name="Финансовый 2 176 6" xfId="14051"/>
    <cellStyle name="Финансовый 2 176 7" xfId="14271"/>
    <cellStyle name="Финансовый 2 176 7 2" xfId="16709"/>
    <cellStyle name="Финансовый 2 176 7 3" xfId="20692"/>
    <cellStyle name="Финансовый 2 176 7 4" xfId="23691"/>
    <cellStyle name="Финансовый 2 176 7 5" xfId="26339"/>
    <cellStyle name="Финансовый 2 176 7 6" xfId="23523"/>
    <cellStyle name="Финансовый 2 176 7 7" xfId="24593"/>
    <cellStyle name="Финансовый 2 176 7 8" xfId="33865"/>
    <cellStyle name="Финансовый 2 176 7 9" xfId="32055"/>
    <cellStyle name="Финансовый 2 176 8" xfId="16943"/>
    <cellStyle name="Финансовый 2 176 9" xfId="18255"/>
    <cellStyle name="Финансовый 2 176 9 2" xfId="23162"/>
    <cellStyle name="Финансовый 2 176 9 3" xfId="27398"/>
    <cellStyle name="Финансовый 2 176 9 4" xfId="28835"/>
    <cellStyle name="Финансовый 2 176 9 5" xfId="30141"/>
    <cellStyle name="Финансовый 2 176 9 6" xfId="35232"/>
    <cellStyle name="Финансовый 2 176 9 7" xfId="36568"/>
    <cellStyle name="Финансовый 2 177" xfId="90"/>
    <cellStyle name="Финансовый 2 177 2" xfId="477"/>
    <cellStyle name="Финансовый 2 177 2 2" xfId="7901"/>
    <cellStyle name="Финансовый 2 177 2 3" xfId="10385"/>
    <cellStyle name="Финансовый 2 177 3" xfId="1451"/>
    <cellStyle name="Финансовый 2 177 3 2" xfId="8001"/>
    <cellStyle name="Финансовый 2 177 3 2 2" xfId="13732"/>
    <cellStyle name="Финансовый 2 177 3 2 3" xfId="14590"/>
    <cellStyle name="Финансовый 2 177 3 2 3 2" xfId="16390"/>
    <cellStyle name="Финансовый 2 177 3 2 3 3" xfId="20373"/>
    <cellStyle name="Финансовый 2 177 3 2 3 4" xfId="21122"/>
    <cellStyle name="Финансовый 2 177 3 2 3 5" xfId="23269"/>
    <cellStyle name="Финансовый 2 177 3 2 3 6" xfId="25816"/>
    <cellStyle name="Финансовый 2 177 3 2 3 7" xfId="23576"/>
    <cellStyle name="Финансовый 2 177 3 2 3 8" xfId="33546"/>
    <cellStyle name="Финансовый 2 177 3 2 3 9" xfId="31819"/>
    <cellStyle name="Финансовый 2 177 3 2 4" xfId="17262"/>
    <cellStyle name="Финансовый 2 177 3 2 5" xfId="18574"/>
    <cellStyle name="Финансовый 2 177 3 2 5 2" xfId="22618"/>
    <cellStyle name="Финансовый 2 177 3 2 5 3" xfId="27717"/>
    <cellStyle name="Финансовый 2 177 3 2 5 4" xfId="29154"/>
    <cellStyle name="Финансовый 2 177 3 2 5 5" xfId="30460"/>
    <cellStyle name="Финансовый 2 177 3 2 5 6" xfId="34913"/>
    <cellStyle name="Финансовый 2 177 3 2 5 7" xfId="36249"/>
    <cellStyle name="Финансовый 2 177 3 3" xfId="12548"/>
    <cellStyle name="Финансовый 2 177 3 3 2" xfId="13084"/>
    <cellStyle name="Финансовый 2 177 3 3 3" xfId="15238"/>
    <cellStyle name="Финансовый 2 177 3 3 3 2" xfId="15742"/>
    <cellStyle name="Финансовый 2 177 3 3 3 3" xfId="19725"/>
    <cellStyle name="Финансовый 2 177 3 3 3 4" xfId="23307"/>
    <cellStyle name="Финансовый 2 177 3 3 3 5" xfId="27128"/>
    <cellStyle name="Финансовый 2 177 3 3 3 6" xfId="25556"/>
    <cellStyle name="Финансовый 2 177 3 3 3 7" xfId="23207"/>
    <cellStyle name="Финансовый 2 177 3 3 3 8" xfId="32898"/>
    <cellStyle name="Финансовый 2 177 3 3 3 9" xfId="32091"/>
    <cellStyle name="Финансовый 2 177 3 3 4" xfId="17910"/>
    <cellStyle name="Финансовый 2 177 3 3 5" xfId="19222"/>
    <cellStyle name="Финансовый 2 177 3 3 5 2" xfId="21525"/>
    <cellStyle name="Финансовый 2 177 3 3 5 3" xfId="28365"/>
    <cellStyle name="Финансовый 2 177 3 3 5 4" xfId="29802"/>
    <cellStyle name="Финансовый 2 177 3 3 5 5" xfId="31108"/>
    <cellStyle name="Финансовый 2 177 3 3 5 6" xfId="34265"/>
    <cellStyle name="Финансовый 2 177 3 3 5 7" xfId="35601"/>
    <cellStyle name="Финансовый 2 177 4" xfId="10000"/>
    <cellStyle name="Финансовый 2 177 4 2" xfId="13402"/>
    <cellStyle name="Финансовый 2 177 4 3" xfId="14920"/>
    <cellStyle name="Финансовый 2 177 4 3 2" xfId="16060"/>
    <cellStyle name="Финансовый 2 177 4 3 3" xfId="20043"/>
    <cellStyle name="Финансовый 2 177 4 3 4" xfId="21698"/>
    <cellStyle name="Финансовый 2 177 4 3 5" xfId="26855"/>
    <cellStyle name="Финансовый 2 177 4 3 6" xfId="25478"/>
    <cellStyle name="Финансовый 2 177 4 3 7" xfId="26751"/>
    <cellStyle name="Финансовый 2 177 4 3 8" xfId="33216"/>
    <cellStyle name="Финансовый 2 177 4 3 9" xfId="31965"/>
    <cellStyle name="Финансовый 2 177 4 4" xfId="17592"/>
    <cellStyle name="Финансовый 2 177 4 5" xfId="18904"/>
    <cellStyle name="Финансовый 2 177 4 5 2" xfId="25068"/>
    <cellStyle name="Финансовый 2 177 4 5 3" xfId="28047"/>
    <cellStyle name="Финансовый 2 177 4 5 4" xfId="29484"/>
    <cellStyle name="Финансовый 2 177 4 5 5" xfId="30790"/>
    <cellStyle name="Финансовый 2 177 4 5 6" xfId="34583"/>
    <cellStyle name="Финансовый 2 177 4 5 7" xfId="35919"/>
    <cellStyle name="Финансовый 2 177 5" xfId="11336"/>
    <cellStyle name="Финансовый 2 177 6" xfId="14050"/>
    <cellStyle name="Финансовый 2 177 7" xfId="14272"/>
    <cellStyle name="Финансовый 2 177 7 2" xfId="16708"/>
    <cellStyle name="Финансовый 2 177 7 3" xfId="20691"/>
    <cellStyle name="Финансовый 2 177 7 4" xfId="23485"/>
    <cellStyle name="Финансовый 2 177 7 5" xfId="25857"/>
    <cellStyle name="Финансовый 2 177 7 6" xfId="25227"/>
    <cellStyle name="Финансовый 2 177 7 7" xfId="22217"/>
    <cellStyle name="Финансовый 2 177 7 8" xfId="33864"/>
    <cellStyle name="Финансовый 2 177 7 9" xfId="32622"/>
    <cellStyle name="Финансовый 2 177 8" xfId="16944"/>
    <cellStyle name="Финансовый 2 177 9" xfId="18256"/>
    <cellStyle name="Финансовый 2 177 9 2" xfId="22990"/>
    <cellStyle name="Финансовый 2 177 9 3" xfId="27399"/>
    <cellStyle name="Финансовый 2 177 9 4" xfId="28836"/>
    <cellStyle name="Финансовый 2 177 9 5" xfId="30142"/>
    <cellStyle name="Финансовый 2 177 9 6" xfId="35231"/>
    <cellStyle name="Финансовый 2 177 9 7" xfId="36567"/>
    <cellStyle name="Финансовый 2 178" xfId="91"/>
    <cellStyle name="Финансовый 2 178 2" xfId="478"/>
    <cellStyle name="Финансовый 2 178 2 2" xfId="8135"/>
    <cellStyle name="Финансовый 2 178 2 3" xfId="10386"/>
    <cellStyle name="Финансовый 2 178 3" xfId="1452"/>
    <cellStyle name="Финансовый 2 178 3 2" xfId="7842"/>
    <cellStyle name="Финансовый 2 178 3 2 2" xfId="13759"/>
    <cellStyle name="Финансовый 2 178 3 2 3" xfId="14563"/>
    <cellStyle name="Финансовый 2 178 3 2 3 2" xfId="16417"/>
    <cellStyle name="Финансовый 2 178 3 2 3 3" xfId="20400"/>
    <cellStyle name="Финансовый 2 178 3 2 3 4" xfId="21488"/>
    <cellStyle name="Финансовый 2 178 3 2 3 5" xfId="24222"/>
    <cellStyle name="Финансовый 2 178 3 2 3 6" xfId="25578"/>
    <cellStyle name="Финансовый 2 178 3 2 3 7" xfId="21219"/>
    <cellStyle name="Финансовый 2 178 3 2 3 8" xfId="33573"/>
    <cellStyle name="Финансовый 2 178 3 2 3 9" xfId="31907"/>
    <cellStyle name="Финансовый 2 178 3 2 4" xfId="17235"/>
    <cellStyle name="Финансовый 2 178 3 2 5" xfId="18547"/>
    <cellStyle name="Финансовый 2 178 3 2 5 2" xfId="23641"/>
    <cellStyle name="Финансовый 2 178 3 2 5 3" xfId="27690"/>
    <cellStyle name="Финансовый 2 178 3 2 5 4" xfId="29127"/>
    <cellStyle name="Финансовый 2 178 3 2 5 5" xfId="30433"/>
    <cellStyle name="Финансовый 2 178 3 2 5 6" xfId="34940"/>
    <cellStyle name="Финансовый 2 178 3 2 5 7" xfId="36276"/>
    <cellStyle name="Финансовый 2 178 3 3" xfId="12521"/>
    <cellStyle name="Финансовый 2 178 3 3 2" xfId="13111"/>
    <cellStyle name="Финансовый 2 178 3 3 3" xfId="15211"/>
    <cellStyle name="Финансовый 2 178 3 3 3 2" xfId="15769"/>
    <cellStyle name="Финансовый 2 178 3 3 3 3" xfId="19752"/>
    <cellStyle name="Финансовый 2 178 3 3 3 4" xfId="22186"/>
    <cellStyle name="Финансовый 2 178 3 3 3 5" xfId="27134"/>
    <cellStyle name="Финансовый 2 178 3 3 3 6" xfId="24629"/>
    <cellStyle name="Финансовый 2 178 3 3 3 7" xfId="22037"/>
    <cellStyle name="Финансовый 2 178 3 3 3 8" xfId="32925"/>
    <cellStyle name="Финансовый 2 178 3 3 3 9" xfId="31815"/>
    <cellStyle name="Финансовый 2 178 3 3 4" xfId="17883"/>
    <cellStyle name="Финансовый 2 178 3 3 5" xfId="19195"/>
    <cellStyle name="Финансовый 2 178 3 3 5 2" xfId="25266"/>
    <cellStyle name="Финансовый 2 178 3 3 5 3" xfId="28338"/>
    <cellStyle name="Финансовый 2 178 3 3 5 4" xfId="29775"/>
    <cellStyle name="Финансовый 2 178 3 3 5 5" xfId="31081"/>
    <cellStyle name="Финансовый 2 178 3 3 5 6" xfId="34292"/>
    <cellStyle name="Финансовый 2 178 3 3 5 7" xfId="35628"/>
    <cellStyle name="Финансовый 2 178 4" xfId="10001"/>
    <cellStyle name="Финансовый 2 178 4 2" xfId="13401"/>
    <cellStyle name="Финансовый 2 178 4 3" xfId="14921"/>
    <cellStyle name="Финансовый 2 178 4 3 2" xfId="16059"/>
    <cellStyle name="Финансовый 2 178 4 3 3" xfId="20042"/>
    <cellStyle name="Финансовый 2 178 4 3 4" xfId="21636"/>
    <cellStyle name="Финансовый 2 178 4 3 5" xfId="25621"/>
    <cellStyle name="Финансовый 2 178 4 3 6" xfId="23166"/>
    <cellStyle name="Финансовый 2 178 4 3 7" xfId="22830"/>
    <cellStyle name="Финансовый 2 178 4 3 8" xfId="33215"/>
    <cellStyle name="Финансовый 2 178 4 3 9" xfId="31997"/>
    <cellStyle name="Финансовый 2 178 4 4" xfId="17593"/>
    <cellStyle name="Финансовый 2 178 4 5" xfId="18905"/>
    <cellStyle name="Финансовый 2 178 4 5 2" xfId="21371"/>
    <cellStyle name="Финансовый 2 178 4 5 3" xfId="28048"/>
    <cellStyle name="Финансовый 2 178 4 5 4" xfId="29485"/>
    <cellStyle name="Финансовый 2 178 4 5 5" xfId="30791"/>
    <cellStyle name="Финансовый 2 178 4 5 6" xfId="34582"/>
    <cellStyle name="Финансовый 2 178 4 5 7" xfId="35918"/>
    <cellStyle name="Финансовый 2 178 5" xfId="11337"/>
    <cellStyle name="Финансовый 2 178 6" xfId="14049"/>
    <cellStyle name="Финансовый 2 178 7" xfId="14273"/>
    <cellStyle name="Финансовый 2 178 7 2" xfId="16707"/>
    <cellStyle name="Финансовый 2 178 7 3" xfId="20690"/>
    <cellStyle name="Финансовый 2 178 7 4" xfId="23276"/>
    <cellStyle name="Финансовый 2 178 7 5" xfId="20971"/>
    <cellStyle name="Финансовый 2 178 7 6" xfId="27249"/>
    <cellStyle name="Финансовый 2 178 7 7" xfId="27073"/>
    <cellStyle name="Финансовый 2 178 7 8" xfId="33863"/>
    <cellStyle name="Финансовый 2 178 7 9" xfId="32116"/>
    <cellStyle name="Финансовый 2 178 8" xfId="16945"/>
    <cellStyle name="Финансовый 2 178 9" xfId="18257"/>
    <cellStyle name="Финансовый 2 178 9 2" xfId="22867"/>
    <cellStyle name="Финансовый 2 178 9 3" xfId="27400"/>
    <cellStyle name="Финансовый 2 178 9 4" xfId="28837"/>
    <cellStyle name="Финансовый 2 178 9 5" xfId="30143"/>
    <cellStyle name="Финансовый 2 178 9 6" xfId="35230"/>
    <cellStyle name="Финансовый 2 178 9 7" xfId="36566"/>
    <cellStyle name="Финансовый 2 179" xfId="92"/>
    <cellStyle name="Финансовый 2 179 2" xfId="479"/>
    <cellStyle name="Финансовый 2 179 2 2" xfId="8230"/>
    <cellStyle name="Финансовый 2 179 2 3" xfId="10387"/>
    <cellStyle name="Финансовый 2 179 3" xfId="1453"/>
    <cellStyle name="Финансовый 2 179 3 2" xfId="7686"/>
    <cellStyle name="Финансовый 2 179 3 2 2" xfId="13813"/>
    <cellStyle name="Финансовый 2 179 3 2 3" xfId="14509"/>
    <cellStyle name="Финансовый 2 179 3 2 3 2" xfId="16471"/>
    <cellStyle name="Финансовый 2 179 3 2 3 3" xfId="20454"/>
    <cellStyle name="Финансовый 2 179 3 2 3 4" xfId="23626"/>
    <cellStyle name="Финансовый 2 179 3 2 3 5" xfId="27225"/>
    <cellStyle name="Финансовый 2 179 3 2 3 6" xfId="22466"/>
    <cellStyle name="Финансовый 2 179 3 2 3 7" xfId="27322"/>
    <cellStyle name="Финансовый 2 179 3 2 3 8" xfId="33627"/>
    <cellStyle name="Финансовый 2 179 3 2 3 9" xfId="32155"/>
    <cellStyle name="Финансовый 2 179 3 2 4" xfId="17181"/>
    <cellStyle name="Финансовый 2 179 3 2 5" xfId="18493"/>
    <cellStyle name="Финансовый 2 179 3 2 5 2" xfId="21353"/>
    <cellStyle name="Финансовый 2 179 3 2 5 3" xfId="27636"/>
    <cellStyle name="Финансовый 2 179 3 2 5 4" xfId="29073"/>
    <cellStyle name="Финансовый 2 179 3 2 5 5" xfId="30379"/>
    <cellStyle name="Финансовый 2 179 3 2 5 6" xfId="34994"/>
    <cellStyle name="Финансовый 2 179 3 2 5 7" xfId="36330"/>
    <cellStyle name="Финансовый 2 179 3 3" xfId="12467"/>
    <cellStyle name="Финансовый 2 179 3 3 2" xfId="13165"/>
    <cellStyle name="Финансовый 2 179 3 3 3" xfId="15157"/>
    <cellStyle name="Финансовый 2 179 3 3 3 2" xfId="15823"/>
    <cellStyle name="Финансовый 2 179 3 3 3 3" xfId="19806"/>
    <cellStyle name="Финансовый 2 179 3 3 3 4" xfId="22989"/>
    <cellStyle name="Финансовый 2 179 3 3 3 5" xfId="24133"/>
    <cellStyle name="Финансовый 2 179 3 3 3 6" xfId="22449"/>
    <cellStyle name="Финансовый 2 179 3 3 3 7" xfId="22148"/>
    <cellStyle name="Финансовый 2 179 3 3 3 8" xfId="32979"/>
    <cellStyle name="Финансовый 2 179 3 3 3 9" xfId="32069"/>
    <cellStyle name="Финансовый 2 179 3 3 4" xfId="17829"/>
    <cellStyle name="Финансовый 2 179 3 3 5" xfId="19141"/>
    <cellStyle name="Финансовый 2 179 3 3 5 2" xfId="22931"/>
    <cellStyle name="Финансовый 2 179 3 3 5 3" xfId="28284"/>
    <cellStyle name="Финансовый 2 179 3 3 5 4" xfId="29721"/>
    <cellStyle name="Финансовый 2 179 3 3 5 5" xfId="31027"/>
    <cellStyle name="Финансовый 2 179 3 3 5 6" xfId="34346"/>
    <cellStyle name="Финансовый 2 179 3 3 5 7" xfId="35682"/>
    <cellStyle name="Финансовый 2 179 4" xfId="10002"/>
    <cellStyle name="Финансовый 2 179 4 2" xfId="13400"/>
    <cellStyle name="Финансовый 2 179 4 3" xfId="14922"/>
    <cellStyle name="Финансовый 2 179 4 3 2" xfId="16058"/>
    <cellStyle name="Финансовый 2 179 4 3 3" xfId="20041"/>
    <cellStyle name="Финансовый 2 179 4 3 4" xfId="21558"/>
    <cellStyle name="Финансовый 2 179 4 3 5" xfId="26840"/>
    <cellStyle name="Финансовый 2 179 4 3 6" xfId="21666"/>
    <cellStyle name="Финансовый 2 179 4 3 7" xfId="26565"/>
    <cellStyle name="Финансовый 2 179 4 3 8" xfId="33214"/>
    <cellStyle name="Финансовый 2 179 4 3 9" xfId="32049"/>
    <cellStyle name="Финансовый 2 179 4 4" xfId="17594"/>
    <cellStyle name="Финансовый 2 179 4 5" xfId="18906"/>
    <cellStyle name="Финансовый 2 179 4 5 2" xfId="21283"/>
    <cellStyle name="Финансовый 2 179 4 5 3" xfId="28049"/>
    <cellStyle name="Финансовый 2 179 4 5 4" xfId="29486"/>
    <cellStyle name="Финансовый 2 179 4 5 5" xfId="30792"/>
    <cellStyle name="Финансовый 2 179 4 5 6" xfId="34581"/>
    <cellStyle name="Финансовый 2 179 4 5 7" xfId="35917"/>
    <cellStyle name="Финансовый 2 179 5" xfId="11338"/>
    <cellStyle name="Финансовый 2 179 6" xfId="14048"/>
    <cellStyle name="Финансовый 2 179 7" xfId="14274"/>
    <cellStyle name="Финансовый 2 179 7 2" xfId="16706"/>
    <cellStyle name="Финансовый 2 179 7 3" xfId="20689"/>
    <cellStyle name="Финансовый 2 179 7 4" xfId="25316"/>
    <cellStyle name="Финансовый 2 179 7 5" xfId="26795"/>
    <cellStyle name="Финансовый 2 179 7 6" xfId="21803"/>
    <cellStyle name="Финансовый 2 179 7 7" xfId="25363"/>
    <cellStyle name="Финансовый 2 179 7 8" xfId="33862"/>
    <cellStyle name="Финансовый 2 179 7 9" xfId="32176"/>
    <cellStyle name="Финансовый 2 179 8" xfId="16946"/>
    <cellStyle name="Финансовый 2 179 9" xfId="18258"/>
    <cellStyle name="Финансовый 2 179 9 2" xfId="22817"/>
    <cellStyle name="Финансовый 2 179 9 3" xfId="27401"/>
    <cellStyle name="Финансовый 2 179 9 4" xfId="28838"/>
    <cellStyle name="Финансовый 2 179 9 5" xfId="30144"/>
    <cellStyle name="Финансовый 2 179 9 6" xfId="35229"/>
    <cellStyle name="Финансовый 2 179 9 7" xfId="36565"/>
    <cellStyle name="Финансовый 2 18" xfId="93"/>
    <cellStyle name="Финансовый 2 18 2" xfId="348"/>
    <cellStyle name="Финансовый 2 18 2 2" xfId="7735"/>
    <cellStyle name="Финансовый 2 18 2 3" xfId="10256"/>
    <cellStyle name="Финансовый 2 18 3" xfId="1284"/>
    <cellStyle name="Финансовый 2 18 3 2" xfId="8192"/>
    <cellStyle name="Финансовый 2 18 3 2 2" xfId="13665"/>
    <cellStyle name="Финансовый 2 18 3 2 3" xfId="14657"/>
    <cellStyle name="Финансовый 2 18 3 2 3 2" xfId="16323"/>
    <cellStyle name="Финансовый 2 18 3 2 3 3" xfId="20306"/>
    <cellStyle name="Финансовый 2 18 3 2 3 4" xfId="24691"/>
    <cellStyle name="Финансовый 2 18 3 2 3 5" xfId="24565"/>
    <cellStyle name="Финансовый 2 18 3 2 3 6" xfId="23466"/>
    <cellStyle name="Финансовый 2 18 3 2 3 7" xfId="25950"/>
    <cellStyle name="Финансовый 2 18 3 2 3 8" xfId="33479"/>
    <cellStyle name="Финансовый 2 18 3 2 3 9" xfId="32196"/>
    <cellStyle name="Финансовый 2 18 3 2 4" xfId="17329"/>
    <cellStyle name="Финансовый 2 18 3 2 5" xfId="18641"/>
    <cellStyle name="Финансовый 2 18 3 2 5 2" xfId="22735"/>
    <cellStyle name="Финансовый 2 18 3 2 5 3" xfId="27784"/>
    <cellStyle name="Финансовый 2 18 3 2 5 4" xfId="29221"/>
    <cellStyle name="Финансовый 2 18 3 2 5 5" xfId="30527"/>
    <cellStyle name="Финансовый 2 18 3 2 5 6" xfId="34846"/>
    <cellStyle name="Финансовый 2 18 3 2 5 7" xfId="36182"/>
    <cellStyle name="Финансовый 2 18 3 3" xfId="12615"/>
    <cellStyle name="Финансовый 2 18 3 3 2" xfId="13017"/>
    <cellStyle name="Финансовый 2 18 3 3 3" xfId="15305"/>
    <cellStyle name="Финансовый 2 18 3 3 3 2" xfId="15675"/>
    <cellStyle name="Финансовый 2 18 3 3 3 3" xfId="19658"/>
    <cellStyle name="Финансовый 2 18 3 3 3 4" xfId="22860"/>
    <cellStyle name="Финансовый 2 18 3 3 3 5" xfId="26623"/>
    <cellStyle name="Финансовый 2 18 3 3 3 6" xfId="21726"/>
    <cellStyle name="Финансовый 2 18 3 3 3 7" xfId="28646"/>
    <cellStyle name="Финансовый 2 18 3 3 3 8" xfId="32831"/>
    <cellStyle name="Финансовый 2 18 3 3 3 9" xfId="32399"/>
    <cellStyle name="Финансовый 2 18 3 3 4" xfId="17977"/>
    <cellStyle name="Финансовый 2 18 3 3 5" xfId="19289"/>
    <cellStyle name="Финансовый 2 18 3 3 5 2" xfId="22783"/>
    <cellStyle name="Финансовый 2 18 3 3 5 3" xfId="28432"/>
    <cellStyle name="Финансовый 2 18 3 3 5 4" xfId="29869"/>
    <cellStyle name="Финансовый 2 18 3 3 5 5" xfId="31175"/>
    <cellStyle name="Финансовый 2 18 3 3 5 6" xfId="34198"/>
    <cellStyle name="Финансовый 2 18 3 3 5 7" xfId="35534"/>
    <cellStyle name="Финансовый 2 18 4" xfId="10003"/>
    <cellStyle name="Финансовый 2 18 4 2" xfId="13399"/>
    <cellStyle name="Финансовый 2 18 4 3" xfId="14923"/>
    <cellStyle name="Финансовый 2 18 4 3 2" xfId="16057"/>
    <cellStyle name="Финансовый 2 18 4 3 3" xfId="20040"/>
    <cellStyle name="Финансовый 2 18 4 3 4" xfId="25036"/>
    <cellStyle name="Финансовый 2 18 4 3 5" xfId="26803"/>
    <cellStyle name="Финансовый 2 18 4 3 6" xfId="23394"/>
    <cellStyle name="Финансовый 2 18 4 3 7" xfId="20935"/>
    <cellStyle name="Финансовый 2 18 4 3 8" xfId="33213"/>
    <cellStyle name="Финансовый 2 18 4 3 9" xfId="32110"/>
    <cellStyle name="Финансовый 2 18 4 4" xfId="17595"/>
    <cellStyle name="Финансовый 2 18 4 5" xfId="18907"/>
    <cellStyle name="Финансовый 2 18 4 5 2" xfId="24771"/>
    <cellStyle name="Финансовый 2 18 4 5 3" xfId="28050"/>
    <cellStyle name="Финансовый 2 18 4 5 4" xfId="29487"/>
    <cellStyle name="Финансовый 2 18 4 5 5" xfId="30793"/>
    <cellStyle name="Финансовый 2 18 4 5 6" xfId="34580"/>
    <cellStyle name="Финансовый 2 18 4 5 7" xfId="35916"/>
    <cellStyle name="Финансовый 2 18 5" xfId="11169"/>
    <cellStyle name="Финансовый 2 18 6" xfId="14047"/>
    <cellStyle name="Финансовый 2 18 7" xfId="14166"/>
    <cellStyle name="Финансовый 2 18 7 2" xfId="16705"/>
    <cellStyle name="Финансовый 2 18 7 3" xfId="20688"/>
    <cellStyle name="Финансовый 2 18 7 4" xfId="24383"/>
    <cellStyle name="Финансовый 2 18 7 5" xfId="26821"/>
    <cellStyle name="Финансовый 2 18 7 6" xfId="23188"/>
    <cellStyle name="Финансовый 2 18 7 7" xfId="26227"/>
    <cellStyle name="Финансовый 2 18 7 8" xfId="33861"/>
    <cellStyle name="Финансовый 2 18 7 9" xfId="32258"/>
    <cellStyle name="Финансовый 2 18 8" xfId="14275"/>
    <cellStyle name="Финансовый 2 18 8 2" xfId="16947"/>
    <cellStyle name="Финансовый 2 18 8 3" xfId="20797"/>
    <cellStyle name="Финансовый 2 18 8 4" xfId="23098"/>
    <cellStyle name="Финансовый 2 18 8 5" xfId="25904"/>
    <cellStyle name="Финансовый 2 18 8 6" xfId="21580"/>
    <cellStyle name="Финансовый 2 18 8 7" xfId="27283"/>
    <cellStyle name="Финансовый 2 18 8 8" xfId="33970"/>
    <cellStyle name="Финансовый 2 18 8 9" xfId="35331"/>
    <cellStyle name="Финансовый 2 18 9" xfId="18259"/>
    <cellStyle name="Финансовый 2 18 9 2" xfId="22759"/>
    <cellStyle name="Финансовый 2 18 9 3" xfId="27402"/>
    <cellStyle name="Финансовый 2 18 9 4" xfId="28839"/>
    <cellStyle name="Финансовый 2 18 9 5" xfId="30145"/>
    <cellStyle name="Финансовый 2 18 9 6" xfId="35228"/>
    <cellStyle name="Финансовый 2 18 9 7" xfId="36564"/>
    <cellStyle name="Финансовый 2 180" xfId="94"/>
    <cellStyle name="Финансовый 2 180 2" xfId="480"/>
    <cellStyle name="Финансовый 2 180 2 2" xfId="7765"/>
    <cellStyle name="Финансовый 2 180 2 3" xfId="10388"/>
    <cellStyle name="Финансовый 2 180 3" xfId="1454"/>
    <cellStyle name="Финансовый 2 180 3 2" xfId="9221"/>
    <cellStyle name="Финансовый 2 180 3 2 2" xfId="13585"/>
    <cellStyle name="Финансовый 2 180 3 2 3" xfId="14737"/>
    <cellStyle name="Финансовый 2 180 3 2 3 2" xfId="16243"/>
    <cellStyle name="Финансовый 2 180 3 2 3 3" xfId="20226"/>
    <cellStyle name="Финансовый 2 180 3 2 3 4" xfId="21310"/>
    <cellStyle name="Финансовый 2 180 3 2 3 5" xfId="26172"/>
    <cellStyle name="Финансовый 2 180 3 2 3 6" xfId="26998"/>
    <cellStyle name="Финансовый 2 180 3 2 3 7" xfId="24704"/>
    <cellStyle name="Финансовый 2 180 3 2 3 8" xfId="33399"/>
    <cellStyle name="Финансовый 2 180 3 2 3 9" xfId="32490"/>
    <cellStyle name="Финансовый 2 180 3 2 4" xfId="17409"/>
    <cellStyle name="Финансовый 2 180 3 2 5" xfId="18721"/>
    <cellStyle name="Финансовый 2 180 3 2 5 2" xfId="22210"/>
    <cellStyle name="Финансовый 2 180 3 2 5 3" xfId="27864"/>
    <cellStyle name="Финансовый 2 180 3 2 5 4" xfId="29301"/>
    <cellStyle name="Финансовый 2 180 3 2 5 5" xfId="30607"/>
    <cellStyle name="Финансовый 2 180 3 2 5 6" xfId="34766"/>
    <cellStyle name="Финансовый 2 180 3 2 5 7" xfId="36102"/>
    <cellStyle name="Финансовый 2 180 3 3" xfId="12695"/>
    <cellStyle name="Финансовый 2 180 3 3 2" xfId="12937"/>
    <cellStyle name="Финансовый 2 180 3 3 3" xfId="15385"/>
    <cellStyle name="Финансовый 2 180 3 3 3 2" xfId="15595"/>
    <cellStyle name="Финансовый 2 180 3 3 3 3" xfId="19578"/>
    <cellStyle name="Финансовый 2 180 3 3 3 4" xfId="22926"/>
    <cellStyle name="Финансовый 2 180 3 3 3 5" xfId="27248"/>
    <cellStyle name="Финансовый 2 180 3 3 3 6" xfId="24065"/>
    <cellStyle name="Финансовый 2 180 3 3 3 7" xfId="25544"/>
    <cellStyle name="Финансовый 2 180 3 3 3 8" xfId="32751"/>
    <cellStyle name="Финансовый 2 180 3 3 3 9" xfId="31989"/>
    <cellStyle name="Финансовый 2 180 3 3 4" xfId="18057"/>
    <cellStyle name="Финансовый 2 180 3 3 5" xfId="19369"/>
    <cellStyle name="Финансовый 2 180 3 3 5 2" xfId="24174"/>
    <cellStyle name="Финансовый 2 180 3 3 5 3" xfId="28512"/>
    <cellStyle name="Финансовый 2 180 3 3 5 4" xfId="29949"/>
    <cellStyle name="Финансовый 2 180 3 3 5 5" xfId="31255"/>
    <cellStyle name="Финансовый 2 180 3 3 5 6" xfId="34118"/>
    <cellStyle name="Финансовый 2 180 3 3 5 7" xfId="35454"/>
    <cellStyle name="Финансовый 2 180 4" xfId="10004"/>
    <cellStyle name="Финансовый 2 180 4 2" xfId="13398"/>
    <cellStyle name="Финансовый 2 180 4 3" xfId="14924"/>
    <cellStyle name="Финансовый 2 180 4 3 2" xfId="16056"/>
    <cellStyle name="Финансовый 2 180 4 3 3" xfId="20039"/>
    <cellStyle name="Финансовый 2 180 4 3 4" xfId="24720"/>
    <cellStyle name="Финансовый 2 180 4 3 5" xfId="26923"/>
    <cellStyle name="Финансовый 2 180 4 3 6" xfId="21997"/>
    <cellStyle name="Финансовый 2 180 4 3 7" xfId="26650"/>
    <cellStyle name="Финансовый 2 180 4 3 8" xfId="33212"/>
    <cellStyle name="Финансовый 2 180 4 3 9" xfId="32171"/>
    <cellStyle name="Финансовый 2 180 4 4" xfId="17596"/>
    <cellStyle name="Финансовый 2 180 4 5" xfId="18908"/>
    <cellStyle name="Финансовый 2 180 4 5 2" xfId="24391"/>
    <cellStyle name="Финансовый 2 180 4 5 3" xfId="28051"/>
    <cellStyle name="Финансовый 2 180 4 5 4" xfId="29488"/>
    <cellStyle name="Финансовый 2 180 4 5 5" xfId="30794"/>
    <cellStyle name="Финансовый 2 180 4 5 6" xfId="34579"/>
    <cellStyle name="Финансовый 2 180 4 5 7" xfId="35915"/>
    <cellStyle name="Финансовый 2 180 5" xfId="11339"/>
    <cellStyle name="Финансовый 2 180 6" xfId="14046"/>
    <cellStyle name="Финансовый 2 180 7" xfId="14276"/>
    <cellStyle name="Финансовый 2 180 7 2" xfId="16704"/>
    <cellStyle name="Финансовый 2 180 7 3" xfId="20687"/>
    <cellStyle name="Финансовый 2 180 7 4" xfId="21455"/>
    <cellStyle name="Финансовый 2 180 7 5" xfId="21236"/>
    <cellStyle name="Финансовый 2 180 7 6" xfId="22158"/>
    <cellStyle name="Финансовый 2 180 7 7" xfId="22936"/>
    <cellStyle name="Финансовый 2 180 7 8" xfId="33860"/>
    <cellStyle name="Финансовый 2 180 7 9" xfId="32291"/>
    <cellStyle name="Финансовый 2 180 8" xfId="16948"/>
    <cellStyle name="Финансовый 2 180 9" xfId="18260"/>
    <cellStyle name="Финансовый 2 180 9 2" xfId="21958"/>
    <cellStyle name="Финансовый 2 180 9 3" xfId="27403"/>
    <cellStyle name="Финансовый 2 180 9 4" xfId="28840"/>
    <cellStyle name="Финансовый 2 180 9 5" xfId="30146"/>
    <cellStyle name="Финансовый 2 180 9 6" xfId="35227"/>
    <cellStyle name="Финансовый 2 180 9 7" xfId="36563"/>
    <cellStyle name="Финансовый 2 181" xfId="95"/>
    <cellStyle name="Финансовый 2 181 2" xfId="481"/>
    <cellStyle name="Финансовый 2 181 2 2" xfId="7904"/>
    <cellStyle name="Финансовый 2 181 2 3" xfId="10389"/>
    <cellStyle name="Финансовый 2 181 3" xfId="1455"/>
    <cellStyle name="Финансовый 2 181 3 2" xfId="9355"/>
    <cellStyle name="Финансовый 2 181 3 2 2" xfId="13553"/>
    <cellStyle name="Финансовый 2 181 3 2 3" xfId="14769"/>
    <cellStyle name="Финансовый 2 181 3 2 3 2" xfId="16211"/>
    <cellStyle name="Финансовый 2 181 3 2 3 3" xfId="20194"/>
    <cellStyle name="Финансовый 2 181 3 2 3 4" xfId="25290"/>
    <cellStyle name="Финансовый 2 181 3 2 3 5" xfId="27230"/>
    <cellStyle name="Финансовый 2 181 3 2 3 6" xfId="24333"/>
    <cellStyle name="Финансовый 2 181 3 2 3 7" xfId="28642"/>
    <cellStyle name="Финансовый 2 181 3 2 3 8" xfId="33367"/>
    <cellStyle name="Финансовый 2 181 3 2 3 9" xfId="32000"/>
    <cellStyle name="Финансовый 2 181 3 2 4" xfId="17441"/>
    <cellStyle name="Финансовый 2 181 3 2 5" xfId="18753"/>
    <cellStyle name="Финансовый 2 181 3 2 5 2" xfId="24884"/>
    <cellStyle name="Финансовый 2 181 3 2 5 3" xfId="27896"/>
    <cellStyle name="Финансовый 2 181 3 2 5 4" xfId="29333"/>
    <cellStyle name="Финансовый 2 181 3 2 5 5" xfId="30639"/>
    <cellStyle name="Финансовый 2 181 3 2 5 6" xfId="34734"/>
    <cellStyle name="Финансовый 2 181 3 2 5 7" xfId="36070"/>
    <cellStyle name="Финансовый 2 181 3 3" xfId="12726"/>
    <cellStyle name="Финансовый 2 181 3 3 2" xfId="12906"/>
    <cellStyle name="Финансовый 2 181 3 3 3" xfId="15416"/>
    <cellStyle name="Финансовый 2 181 3 3 3 2" xfId="15564"/>
    <cellStyle name="Финансовый 2 181 3 3 3 3" xfId="19547"/>
    <cellStyle name="Финансовый 2 181 3 3 3 4" xfId="23305"/>
    <cellStyle name="Финансовый 2 181 3 3 3 5" xfId="27240"/>
    <cellStyle name="Финансовый 2 181 3 3 3 6" xfId="24127"/>
    <cellStyle name="Финансовый 2 181 3 3 3 7" xfId="21200"/>
    <cellStyle name="Финансовый 2 181 3 3 3 8" xfId="32720"/>
    <cellStyle name="Финансовый 2 181 3 3 3 9" xfId="31725"/>
    <cellStyle name="Финансовый 2 181 3 3 4" xfId="18088"/>
    <cellStyle name="Финансовый 2 181 3 3 5" xfId="19400"/>
    <cellStyle name="Финансовый 2 181 3 3 5 2" xfId="21783"/>
    <cellStyle name="Финансовый 2 181 3 3 5 3" xfId="28543"/>
    <cellStyle name="Финансовый 2 181 3 3 5 4" xfId="29980"/>
    <cellStyle name="Финансовый 2 181 3 3 5 5" xfId="31286"/>
    <cellStyle name="Финансовый 2 181 3 3 5 6" xfId="34087"/>
    <cellStyle name="Финансовый 2 181 3 3 5 7" xfId="35423"/>
    <cellStyle name="Финансовый 2 181 4" xfId="10005"/>
    <cellStyle name="Финансовый 2 181 4 2" xfId="13397"/>
    <cellStyle name="Финансовый 2 181 4 3" xfId="14925"/>
    <cellStyle name="Финансовый 2 181 4 3 2" xfId="16055"/>
    <cellStyle name="Финансовый 2 181 4 3 3" xfId="20038"/>
    <cellStyle name="Финансовый 2 181 4 3 4" xfId="24287"/>
    <cellStyle name="Финансовый 2 181 4 3 5" xfId="26113"/>
    <cellStyle name="Финансовый 2 181 4 3 6" xfId="22553"/>
    <cellStyle name="Финансовый 2 181 4 3 7" xfId="24229"/>
    <cellStyle name="Финансовый 2 181 4 3 8" xfId="33211"/>
    <cellStyle name="Финансовый 2 181 4 3 9" xfId="32252"/>
    <cellStyle name="Финансовый 2 181 4 4" xfId="17597"/>
    <cellStyle name="Финансовый 2 181 4 5" xfId="18909"/>
    <cellStyle name="Финансовый 2 181 4 5 2" xfId="21028"/>
    <cellStyle name="Финансовый 2 181 4 5 3" xfId="28052"/>
    <cellStyle name="Финансовый 2 181 4 5 4" xfId="29489"/>
    <cellStyle name="Финансовый 2 181 4 5 5" xfId="30795"/>
    <cellStyle name="Финансовый 2 181 4 5 6" xfId="34578"/>
    <cellStyle name="Финансовый 2 181 4 5 7" xfId="35914"/>
    <cellStyle name="Финансовый 2 181 5" xfId="11340"/>
    <cellStyle name="Финансовый 2 181 6" xfId="14045"/>
    <cellStyle name="Финансовый 2 181 7" xfId="14277"/>
    <cellStyle name="Финансовый 2 181 7 2" xfId="16703"/>
    <cellStyle name="Финансовый 2 181 7 3" xfId="20686"/>
    <cellStyle name="Финансовый 2 181 7 4" xfId="25123"/>
    <cellStyle name="Финансовый 2 181 7 5" xfId="26798"/>
    <cellStyle name="Финансовый 2 181 7 6" xfId="26934"/>
    <cellStyle name="Финансовый 2 181 7 7" xfId="24152"/>
    <cellStyle name="Финансовый 2 181 7 8" xfId="33859"/>
    <cellStyle name="Финансовый 2 181 7 9" xfId="31956"/>
    <cellStyle name="Финансовый 2 181 8" xfId="16949"/>
    <cellStyle name="Финансовый 2 181 9" xfId="18261"/>
    <cellStyle name="Финансовый 2 181 9 2" xfId="21904"/>
    <cellStyle name="Финансовый 2 181 9 3" xfId="27404"/>
    <cellStyle name="Финансовый 2 181 9 4" xfId="28841"/>
    <cellStyle name="Финансовый 2 181 9 5" xfId="30147"/>
    <cellStyle name="Финансовый 2 181 9 6" xfId="35226"/>
    <cellStyle name="Финансовый 2 181 9 7" xfId="36562"/>
    <cellStyle name="Финансовый 2 182" xfId="96"/>
    <cellStyle name="Финансовый 2 182 2" xfId="482"/>
    <cellStyle name="Финансовый 2 182 2 2" xfId="8136"/>
    <cellStyle name="Финансовый 2 182 2 3" xfId="10390"/>
    <cellStyle name="Финансовый 2 182 3" xfId="1456"/>
    <cellStyle name="Финансовый 2 182 3 2" xfId="9307"/>
    <cellStyle name="Финансовый 2 182 3 2 2" xfId="13566"/>
    <cellStyle name="Финансовый 2 182 3 2 3" xfId="14756"/>
    <cellStyle name="Финансовый 2 182 3 2 3 2" xfId="16224"/>
    <cellStyle name="Финансовый 2 182 3 2 3 3" xfId="20207"/>
    <cellStyle name="Финансовый 2 182 3 2 3 4" xfId="23281"/>
    <cellStyle name="Финансовый 2 182 3 2 3 5" xfId="25651"/>
    <cellStyle name="Финансовый 2 182 3 2 3 6" xfId="26233"/>
    <cellStyle name="Финансовый 2 182 3 2 3 7" xfId="24525"/>
    <cellStyle name="Финансовый 2 182 3 2 3 8" xfId="33380"/>
    <cellStyle name="Финансовый 2 182 3 2 3 9" xfId="31400"/>
    <cellStyle name="Финансовый 2 182 3 2 4" xfId="17428"/>
    <cellStyle name="Финансовый 2 182 3 2 5" xfId="18740"/>
    <cellStyle name="Финансовый 2 182 3 2 5 2" xfId="21220"/>
    <cellStyle name="Финансовый 2 182 3 2 5 3" xfId="27883"/>
    <cellStyle name="Финансовый 2 182 3 2 5 4" xfId="29320"/>
    <cellStyle name="Финансовый 2 182 3 2 5 5" xfId="30626"/>
    <cellStyle name="Финансовый 2 182 3 2 5 6" xfId="34747"/>
    <cellStyle name="Финансовый 2 182 3 2 5 7" xfId="36083"/>
    <cellStyle name="Финансовый 2 182 3 3" xfId="12713"/>
    <cellStyle name="Финансовый 2 182 3 3 2" xfId="12919"/>
    <cellStyle name="Финансовый 2 182 3 3 3" xfId="15403"/>
    <cellStyle name="Финансовый 2 182 3 3 3 2" xfId="15577"/>
    <cellStyle name="Финансовый 2 182 3 3 3 3" xfId="19560"/>
    <cellStyle name="Финансовый 2 182 3 3 3 4" xfId="21980"/>
    <cellStyle name="Финансовый 2 182 3 3 3 5" xfId="24092"/>
    <cellStyle name="Финансовый 2 182 3 3 3 6" xfId="21048"/>
    <cellStyle name="Финансовый 2 182 3 3 3 7" xfId="27203"/>
    <cellStyle name="Финансовый 2 182 3 3 3 8" xfId="32733"/>
    <cellStyle name="Финансовый 2 182 3 3 3 9" xfId="31667"/>
    <cellStyle name="Финансовый 2 182 3 3 4" xfId="18075"/>
    <cellStyle name="Финансовый 2 182 3 3 5" xfId="19387"/>
    <cellStyle name="Финансовый 2 182 3 3 5 2" xfId="22142"/>
    <cellStyle name="Финансовый 2 182 3 3 5 3" xfId="28530"/>
    <cellStyle name="Финансовый 2 182 3 3 5 4" xfId="29967"/>
    <cellStyle name="Финансовый 2 182 3 3 5 5" xfId="31273"/>
    <cellStyle name="Финансовый 2 182 3 3 5 6" xfId="34100"/>
    <cellStyle name="Финансовый 2 182 3 3 5 7" xfId="35436"/>
    <cellStyle name="Финансовый 2 182 4" xfId="10006"/>
    <cellStyle name="Финансовый 2 182 4 2" xfId="13396"/>
    <cellStyle name="Финансовый 2 182 4 3" xfId="14926"/>
    <cellStyle name="Финансовый 2 182 4 3 2" xfId="16054"/>
    <cellStyle name="Финансовый 2 182 4 3 3" xfId="20037"/>
    <cellStyle name="Финансовый 2 182 4 3 4" xfId="23968"/>
    <cellStyle name="Финансовый 2 182 4 3 5" xfId="22721"/>
    <cellStyle name="Финансовый 2 182 4 3 6" xfId="26095"/>
    <cellStyle name="Финансовый 2 182 4 3 7" xfId="23432"/>
    <cellStyle name="Финансовый 2 182 4 3 8" xfId="33210"/>
    <cellStyle name="Финансовый 2 182 4 3 9" xfId="32280"/>
    <cellStyle name="Финансовый 2 182 4 4" xfId="17598"/>
    <cellStyle name="Финансовый 2 182 4 5" xfId="18910"/>
    <cellStyle name="Финансовый 2 182 4 5 2" xfId="24993"/>
    <cellStyle name="Финансовый 2 182 4 5 3" xfId="28053"/>
    <cellStyle name="Финансовый 2 182 4 5 4" xfId="29490"/>
    <cellStyle name="Финансовый 2 182 4 5 5" xfId="30796"/>
    <cellStyle name="Финансовый 2 182 4 5 6" xfId="34577"/>
    <cellStyle name="Финансовый 2 182 4 5 7" xfId="35913"/>
    <cellStyle name="Финансовый 2 182 5" xfId="11341"/>
    <cellStyle name="Финансовый 2 182 6" xfId="14044"/>
    <cellStyle name="Финансовый 2 182 7" xfId="14278"/>
    <cellStyle name="Финансовый 2 182 7 2" xfId="16702"/>
    <cellStyle name="Финансовый 2 182 7 3" xfId="20685"/>
    <cellStyle name="Финансовый 2 182 7 4" xfId="21115"/>
    <cellStyle name="Финансовый 2 182 7 5" xfId="25579"/>
    <cellStyle name="Финансовый 2 182 7 6" xfId="23014"/>
    <cellStyle name="Финансовый 2 182 7 7" xfId="25859"/>
    <cellStyle name="Финансовый 2 182 7 8" xfId="33858"/>
    <cellStyle name="Финансовый 2 182 7 9" xfId="31988"/>
    <cellStyle name="Финансовый 2 182 8" xfId="16950"/>
    <cellStyle name="Финансовый 2 182 9" xfId="18262"/>
    <cellStyle name="Финансовый 2 182 9 2" xfId="21796"/>
    <cellStyle name="Финансовый 2 182 9 3" xfId="27405"/>
    <cellStyle name="Финансовый 2 182 9 4" xfId="28842"/>
    <cellStyle name="Финансовый 2 182 9 5" xfId="30148"/>
    <cellStyle name="Финансовый 2 182 9 6" xfId="35225"/>
    <cellStyle name="Финансовый 2 182 9 7" xfId="36561"/>
    <cellStyle name="Финансовый 2 183" xfId="97"/>
    <cellStyle name="Финансовый 2 183 2" xfId="483"/>
    <cellStyle name="Финансовый 2 183 2 2" xfId="8233"/>
    <cellStyle name="Финансовый 2 183 2 3" xfId="10391"/>
    <cellStyle name="Финансовый 2 183 3" xfId="1457"/>
    <cellStyle name="Финансовый 2 183 3 2" xfId="9220"/>
    <cellStyle name="Финансовый 2 183 3 2 2" xfId="13586"/>
    <cellStyle name="Финансовый 2 183 3 2 3" xfId="14736"/>
    <cellStyle name="Финансовый 2 183 3 2 3 2" xfId="16244"/>
    <cellStyle name="Финансовый 2 183 3 2 3 3" xfId="20227"/>
    <cellStyle name="Финансовый 2 183 3 2 3 4" xfId="21735"/>
    <cellStyle name="Финансовый 2 183 3 2 3 5" xfId="26072"/>
    <cellStyle name="Финансовый 2 183 3 2 3 6" xfId="26771"/>
    <cellStyle name="Финансовый 2 183 3 2 3 7" xfId="21105"/>
    <cellStyle name="Финансовый 2 183 3 2 3 8" xfId="33400"/>
    <cellStyle name="Финансовый 2 183 3 2 3 9" xfId="32406"/>
    <cellStyle name="Финансовый 2 183 3 2 4" xfId="17408"/>
    <cellStyle name="Финансовый 2 183 3 2 5" xfId="18720"/>
    <cellStyle name="Финансовый 2 183 3 2 5 2" xfId="22192"/>
    <cellStyle name="Финансовый 2 183 3 2 5 3" xfId="27863"/>
    <cellStyle name="Финансовый 2 183 3 2 5 4" xfId="29300"/>
    <cellStyle name="Финансовый 2 183 3 2 5 5" xfId="30606"/>
    <cellStyle name="Финансовый 2 183 3 2 5 6" xfId="34767"/>
    <cellStyle name="Финансовый 2 183 3 2 5 7" xfId="36103"/>
    <cellStyle name="Финансовый 2 183 3 3" xfId="12694"/>
    <cellStyle name="Финансовый 2 183 3 3 2" xfId="12938"/>
    <cellStyle name="Финансовый 2 183 3 3 3" xfId="15384"/>
    <cellStyle name="Финансовый 2 183 3 3 3 2" xfId="15596"/>
    <cellStyle name="Финансовый 2 183 3 3 3 3" xfId="19579"/>
    <cellStyle name="Финансовый 2 183 3 3 3 4" xfId="23330"/>
    <cellStyle name="Финансовый 2 183 3 3 3 5" xfId="25835"/>
    <cellStyle name="Финансовый 2 183 3 3 3 6" xfId="24783"/>
    <cellStyle name="Финансовый 2 183 3 3 3 7" xfId="27193"/>
    <cellStyle name="Финансовый 2 183 3 3 3 8" xfId="32752"/>
    <cellStyle name="Финансовый 2 183 3 3 3 9" xfId="31957"/>
    <cellStyle name="Финансовый 2 183 3 3 4" xfId="18056"/>
    <cellStyle name="Финансовый 2 183 3 3 5" xfId="19368"/>
    <cellStyle name="Финансовый 2 183 3 3 5 2" xfId="24381"/>
    <cellStyle name="Финансовый 2 183 3 3 5 3" xfId="28511"/>
    <cellStyle name="Финансовый 2 183 3 3 5 4" xfId="29948"/>
    <cellStyle name="Финансовый 2 183 3 3 5 5" xfId="31254"/>
    <cellStyle name="Финансовый 2 183 3 3 5 6" xfId="34119"/>
    <cellStyle name="Финансовый 2 183 3 3 5 7" xfId="35455"/>
    <cellStyle name="Финансовый 2 183 4" xfId="10007"/>
    <cellStyle name="Финансовый 2 183 4 2" xfId="13395"/>
    <cellStyle name="Финансовый 2 183 4 3" xfId="14927"/>
    <cellStyle name="Финансовый 2 183 4 3 2" xfId="16053"/>
    <cellStyle name="Финансовый 2 183 4 3 3" xfId="20036"/>
    <cellStyle name="Финансовый 2 183 4 3 4" xfId="23929"/>
    <cellStyle name="Финансовый 2 183 4 3 5" xfId="27011"/>
    <cellStyle name="Финансовый 2 183 4 3 6" xfId="24112"/>
    <cellStyle name="Финансовый 2 183 4 3 7" xfId="28665"/>
    <cellStyle name="Финансовый 2 183 4 3 8" xfId="33209"/>
    <cellStyle name="Финансовый 2 183 4 3 9" xfId="32355"/>
    <cellStyle name="Финансовый 2 183 4 4" xfId="17599"/>
    <cellStyle name="Финансовый 2 183 4 5" xfId="18911"/>
    <cellStyle name="Финансовый 2 183 4 5 2" xfId="24623"/>
    <cellStyle name="Финансовый 2 183 4 5 3" xfId="28054"/>
    <cellStyle name="Финансовый 2 183 4 5 4" xfId="29491"/>
    <cellStyle name="Финансовый 2 183 4 5 5" xfId="30797"/>
    <cellStyle name="Финансовый 2 183 4 5 6" xfId="34576"/>
    <cellStyle name="Финансовый 2 183 4 5 7" xfId="35912"/>
    <cellStyle name="Финансовый 2 183 5" xfId="11342"/>
    <cellStyle name="Финансовый 2 183 6" xfId="14043"/>
    <cellStyle name="Финансовый 2 183 7" xfId="14279"/>
    <cellStyle name="Финансовый 2 183 7 2" xfId="16701"/>
    <cellStyle name="Финансовый 2 183 7 3" xfId="20684"/>
    <cellStyle name="Финансовый 2 183 7 4" xfId="24999"/>
    <cellStyle name="Финансовый 2 183 7 5" xfId="21326"/>
    <cellStyle name="Финансовый 2 183 7 6" xfId="27118"/>
    <cellStyle name="Финансовый 2 183 7 7" xfId="21169"/>
    <cellStyle name="Финансовый 2 183 7 8" xfId="33857"/>
    <cellStyle name="Финансовый 2 183 7 9" xfId="32040"/>
    <cellStyle name="Финансовый 2 183 8" xfId="16951"/>
    <cellStyle name="Финансовый 2 183 9" xfId="18263"/>
    <cellStyle name="Финансовый 2 183 9 2" xfId="21739"/>
    <cellStyle name="Финансовый 2 183 9 3" xfId="27406"/>
    <cellStyle name="Финансовый 2 183 9 4" xfId="28843"/>
    <cellStyle name="Финансовый 2 183 9 5" xfId="30149"/>
    <cellStyle name="Финансовый 2 183 9 6" xfId="35224"/>
    <cellStyle name="Финансовый 2 183 9 7" xfId="36560"/>
    <cellStyle name="Финансовый 2 184" xfId="98"/>
    <cellStyle name="Финансовый 2 184 2" xfId="484"/>
    <cellStyle name="Финансовый 2 184 2 2" xfId="7766"/>
    <cellStyle name="Финансовый 2 184 2 3" xfId="10392"/>
    <cellStyle name="Финансовый 2 184 3" xfId="1458"/>
    <cellStyle name="Финансовый 2 184 3 2" xfId="8508"/>
    <cellStyle name="Финансовый 2 184 3 2 2" xfId="13635"/>
    <cellStyle name="Финансовый 2 184 3 2 3" xfId="14687"/>
    <cellStyle name="Финансовый 2 184 3 2 3 2" xfId="16293"/>
    <cellStyle name="Финансовый 2 184 3 2 3 3" xfId="20276"/>
    <cellStyle name="Финансовый 2 184 3 2 3 4" xfId="25202"/>
    <cellStyle name="Финансовый 2 184 3 2 3 5" xfId="26413"/>
    <cellStyle name="Финансовый 2 184 3 2 3 6" xfId="26141"/>
    <cellStyle name="Финансовый 2 184 3 2 3 7" xfId="26707"/>
    <cellStyle name="Финансовый 2 184 3 2 3 8" xfId="33449"/>
    <cellStyle name="Финансовый 2 184 3 2 3 9" xfId="31857"/>
    <cellStyle name="Финансовый 2 184 3 2 4" xfId="17359"/>
    <cellStyle name="Финансовый 2 184 3 2 5" xfId="18671"/>
    <cellStyle name="Финансовый 2 184 3 2 5 2" xfId="25025"/>
    <cellStyle name="Финансовый 2 184 3 2 5 3" xfId="27814"/>
    <cellStyle name="Финансовый 2 184 3 2 5 4" xfId="29251"/>
    <cellStyle name="Финансовый 2 184 3 2 5 5" xfId="30557"/>
    <cellStyle name="Финансовый 2 184 3 2 5 6" xfId="34816"/>
    <cellStyle name="Финансовый 2 184 3 2 5 7" xfId="36152"/>
    <cellStyle name="Финансовый 2 184 3 3" xfId="12645"/>
    <cellStyle name="Финансовый 2 184 3 3 2" xfId="12987"/>
    <cellStyle name="Финансовый 2 184 3 3 3" xfId="15335"/>
    <cellStyle name="Финансовый 2 184 3 3 3 2" xfId="15645"/>
    <cellStyle name="Финансовый 2 184 3 3 3 3" xfId="19628"/>
    <cellStyle name="Финансовый 2 184 3 3 3 4" xfId="21322"/>
    <cellStyle name="Финансовый 2 184 3 3 3 5" xfId="24573"/>
    <cellStyle name="Финансовый 2 184 3 3 3 6" xfId="21910"/>
    <cellStyle name="Финансовый 2 184 3 3 3 7" xfId="24979"/>
    <cellStyle name="Финансовый 2 184 3 3 3 8" xfId="32801"/>
    <cellStyle name="Финансовый 2 184 3 3 3 9" xfId="31785"/>
    <cellStyle name="Финансовый 2 184 3 3 4" xfId="18007"/>
    <cellStyle name="Финансовый 2 184 3 3 5" xfId="19319"/>
    <cellStyle name="Финансовый 2 184 3 3 5 2" xfId="21426"/>
    <cellStyle name="Финансовый 2 184 3 3 5 3" xfId="28462"/>
    <cellStyle name="Финансовый 2 184 3 3 5 4" xfId="29899"/>
    <cellStyle name="Финансовый 2 184 3 3 5 5" xfId="31205"/>
    <cellStyle name="Финансовый 2 184 3 3 5 6" xfId="34168"/>
    <cellStyle name="Финансовый 2 184 3 3 5 7" xfId="35504"/>
    <cellStyle name="Финансовый 2 184 4" xfId="10008"/>
    <cellStyle name="Финансовый 2 184 4 2" xfId="13394"/>
    <cellStyle name="Финансовый 2 184 4 3" xfId="14928"/>
    <cellStyle name="Финансовый 2 184 4 3 2" xfId="16052"/>
    <cellStyle name="Финансовый 2 184 4 3 3" xfId="20035"/>
    <cellStyle name="Финансовый 2 184 4 3 4" xfId="23596"/>
    <cellStyle name="Финансовый 2 184 4 3 5" xfId="23855"/>
    <cellStyle name="Финансовый 2 184 4 3 6" xfId="22208"/>
    <cellStyle name="Финансовый 2 184 4 3 7" xfId="25989"/>
    <cellStyle name="Финансовый 2 184 4 3 8" xfId="33208"/>
    <cellStyle name="Финансовый 2 184 4 3 9" xfId="32439"/>
    <cellStyle name="Финансовый 2 184 4 4" xfId="17600"/>
    <cellStyle name="Финансовый 2 184 4 5" xfId="18912"/>
    <cellStyle name="Финансовый 2 184 4 5 2" xfId="21978"/>
    <cellStyle name="Финансовый 2 184 4 5 3" xfId="28055"/>
    <cellStyle name="Финансовый 2 184 4 5 4" xfId="29492"/>
    <cellStyle name="Финансовый 2 184 4 5 5" xfId="30798"/>
    <cellStyle name="Финансовый 2 184 4 5 6" xfId="34575"/>
    <cellStyle name="Финансовый 2 184 4 5 7" xfId="35911"/>
    <cellStyle name="Финансовый 2 184 5" xfId="11343"/>
    <cellStyle name="Финансовый 2 184 6" xfId="14042"/>
    <cellStyle name="Финансовый 2 184 7" xfId="14280"/>
    <cellStyle name="Финансовый 2 184 7 2" xfId="16700"/>
    <cellStyle name="Финансовый 2 184 7 3" xfId="20683"/>
    <cellStyle name="Финансовый 2 184 7 4" xfId="24216"/>
    <cellStyle name="Финансовый 2 184 7 5" xfId="26723"/>
    <cellStyle name="Финансовый 2 184 7 6" xfId="26106"/>
    <cellStyle name="Финансовый 2 184 7 7" xfId="21656"/>
    <cellStyle name="Финансовый 2 184 7 8" xfId="33856"/>
    <cellStyle name="Финансовый 2 184 7 9" xfId="32101"/>
    <cellStyle name="Финансовый 2 184 8" xfId="16952"/>
    <cellStyle name="Финансовый 2 184 9" xfId="18264"/>
    <cellStyle name="Финансовый 2 184 9 2" xfId="21685"/>
    <cellStyle name="Финансовый 2 184 9 3" xfId="27407"/>
    <cellStyle name="Финансовый 2 184 9 4" xfId="28844"/>
    <cellStyle name="Финансовый 2 184 9 5" xfId="30150"/>
    <cellStyle name="Финансовый 2 184 9 6" xfId="35223"/>
    <cellStyle name="Финансовый 2 184 9 7" xfId="36559"/>
    <cellStyle name="Финансовый 2 185" xfId="99"/>
    <cellStyle name="Финансовый 2 185 2" xfId="485"/>
    <cellStyle name="Финансовый 2 185 2 2" xfId="7916"/>
    <cellStyle name="Финансовый 2 185 2 3" xfId="10393"/>
    <cellStyle name="Финансовый 2 185 3" xfId="1459"/>
    <cellStyle name="Финансовый 2 185 3 2" xfId="9353"/>
    <cellStyle name="Финансовый 2 185 3 2 2" xfId="13555"/>
    <cellStyle name="Финансовый 2 185 3 2 3" xfId="14767"/>
    <cellStyle name="Финансовый 2 185 3 2 3 2" xfId="16213"/>
    <cellStyle name="Финансовый 2 185 3 2 3 3" xfId="20196"/>
    <cellStyle name="Финансовый 2 185 3 2 3 4" xfId="23455"/>
    <cellStyle name="Финансовый 2 185 3 2 3 5" xfId="24670"/>
    <cellStyle name="Финансовый 2 185 3 2 3 6" xfId="21225"/>
    <cellStyle name="Финансовый 2 185 3 2 3 7" xfId="24166"/>
    <cellStyle name="Финансовый 2 185 3 2 3 8" xfId="33369"/>
    <cellStyle name="Финансовый 2 185 3 2 3 9" xfId="32453"/>
    <cellStyle name="Финансовый 2 185 3 2 4" xfId="17439"/>
    <cellStyle name="Финансовый 2 185 3 2 5" xfId="18751"/>
    <cellStyle name="Финансовый 2 185 3 2 5 2" xfId="25062"/>
    <cellStyle name="Финансовый 2 185 3 2 5 3" xfId="27894"/>
    <cellStyle name="Финансовый 2 185 3 2 5 4" xfId="29331"/>
    <cellStyle name="Финансовый 2 185 3 2 5 5" xfId="30637"/>
    <cellStyle name="Финансовый 2 185 3 2 5 6" xfId="34736"/>
    <cellStyle name="Финансовый 2 185 3 2 5 7" xfId="36072"/>
    <cellStyle name="Финансовый 2 185 3 3" xfId="12724"/>
    <cellStyle name="Финансовый 2 185 3 3 2" xfId="12908"/>
    <cellStyle name="Финансовый 2 185 3 3 3" xfId="15414"/>
    <cellStyle name="Финансовый 2 185 3 3 3 2" xfId="15566"/>
    <cellStyle name="Финансовый 2 185 3 3 3 3" xfId="19549"/>
    <cellStyle name="Финансовый 2 185 3 3 3 4" xfId="23720"/>
    <cellStyle name="Финансовый 2 185 3 3 3 5" xfId="26774"/>
    <cellStyle name="Финансовый 2 185 3 3 3 6" xfId="21799"/>
    <cellStyle name="Финансовый 2 185 3 3 3 7" xfId="27197"/>
    <cellStyle name="Финансовый 2 185 3 3 3 8" xfId="32722"/>
    <cellStyle name="Финансовый 2 185 3 3 3 9" xfId="32320"/>
    <cellStyle name="Финансовый 2 185 3 3 4" xfId="18086"/>
    <cellStyle name="Финансовый 2 185 3 3 5" xfId="19398"/>
    <cellStyle name="Финансовый 2 185 3 3 5 2" xfId="22612"/>
    <cellStyle name="Финансовый 2 185 3 3 5 3" xfId="28541"/>
    <cellStyle name="Финансовый 2 185 3 3 5 4" xfId="29978"/>
    <cellStyle name="Финансовый 2 185 3 3 5 5" xfId="31284"/>
    <cellStyle name="Финансовый 2 185 3 3 5 6" xfId="34089"/>
    <cellStyle name="Финансовый 2 185 3 3 5 7" xfId="35425"/>
    <cellStyle name="Финансовый 2 185 4" xfId="10009"/>
    <cellStyle name="Финансовый 2 185 4 2" xfId="13393"/>
    <cellStyle name="Финансовый 2 185 4 3" xfId="14929"/>
    <cellStyle name="Финансовый 2 185 4 3 2" xfId="16051"/>
    <cellStyle name="Финансовый 2 185 4 3 3" xfId="20034"/>
    <cellStyle name="Финансовый 2 185 4 3 4" xfId="23383"/>
    <cellStyle name="Финансовый 2 185 4 3 5" xfId="24224"/>
    <cellStyle name="Финансовый 2 185 4 3 6" xfId="26469"/>
    <cellStyle name="Финансовый 2 185 4 3 7" xfId="21079"/>
    <cellStyle name="Финансовый 2 185 4 3 8" xfId="33207"/>
    <cellStyle name="Финансовый 2 185 4 3 9" xfId="32510"/>
    <cellStyle name="Финансовый 2 185 4 4" xfId="17601"/>
    <cellStyle name="Финансовый 2 185 4 5" xfId="18913"/>
    <cellStyle name="Финансовый 2 185 4 5 2" xfId="21922"/>
    <cellStyle name="Финансовый 2 185 4 5 3" xfId="28056"/>
    <cellStyle name="Финансовый 2 185 4 5 4" xfId="29493"/>
    <cellStyle name="Финансовый 2 185 4 5 5" xfId="30799"/>
    <cellStyle name="Финансовый 2 185 4 5 6" xfId="34574"/>
    <cellStyle name="Финансовый 2 185 4 5 7" xfId="35910"/>
    <cellStyle name="Финансовый 2 185 5" xfId="11344"/>
    <cellStyle name="Финансовый 2 185 6" xfId="14041"/>
    <cellStyle name="Финансовый 2 185 7" xfId="14281"/>
    <cellStyle name="Финансовый 2 185 7 2" xfId="16699"/>
    <cellStyle name="Финансовый 2 185 7 3" xfId="20682"/>
    <cellStyle name="Финансовый 2 185 7 4" xfId="24031"/>
    <cellStyle name="Финансовый 2 185 7 5" xfId="26834"/>
    <cellStyle name="Финансовый 2 185 7 6" xfId="25916"/>
    <cellStyle name="Финансовый 2 185 7 7" xfId="28731"/>
    <cellStyle name="Финансовый 2 185 7 8" xfId="33855"/>
    <cellStyle name="Финансовый 2 185 7 9" xfId="32162"/>
    <cellStyle name="Финансовый 2 185 8" xfId="16953"/>
    <cellStyle name="Финансовый 2 185 9" xfId="18265"/>
    <cellStyle name="Финансовый 2 185 9 2" xfId="25223"/>
    <cellStyle name="Финансовый 2 185 9 3" xfId="27408"/>
    <cellStyle name="Финансовый 2 185 9 4" xfId="28845"/>
    <cellStyle name="Финансовый 2 185 9 5" xfId="30151"/>
    <cellStyle name="Финансовый 2 185 9 6" xfId="35222"/>
    <cellStyle name="Финансовый 2 185 9 7" xfId="36558"/>
    <cellStyle name="Финансовый 2 186" xfId="100"/>
    <cellStyle name="Финансовый 2 186 2" xfId="486"/>
    <cellStyle name="Финансовый 2 186 2 2" xfId="8137"/>
    <cellStyle name="Финансовый 2 186 2 3" xfId="10394"/>
    <cellStyle name="Финансовый 2 186 3" xfId="1460"/>
    <cellStyle name="Финансовый 2 186 3 2" xfId="9305"/>
    <cellStyle name="Финансовый 2 186 3 2 2" xfId="13568"/>
    <cellStyle name="Финансовый 2 186 3 2 3" xfId="14754"/>
    <cellStyle name="Финансовый 2 186 3 2 3 2" xfId="16226"/>
    <cellStyle name="Финансовый 2 186 3 2 3 3" xfId="20209"/>
    <cellStyle name="Финансовый 2 186 3 2 3 4" xfId="23696"/>
    <cellStyle name="Финансовый 2 186 3 2 3 5" xfId="27281"/>
    <cellStyle name="Финансовый 2 186 3 2 3 6" xfId="24124"/>
    <cellStyle name="Финансовый 2 186 3 2 3 7" xfId="26636"/>
    <cellStyle name="Финансовый 2 186 3 2 3 8" xfId="33382"/>
    <cellStyle name="Финансовый 2 186 3 2 3 9" xfId="31936"/>
    <cellStyle name="Финансовый 2 186 3 2 4" xfId="17426"/>
    <cellStyle name="Финансовый 2 186 3 2 5" xfId="18738"/>
    <cellStyle name="Финансовый 2 186 3 2 5 2" xfId="25186"/>
    <cellStyle name="Финансовый 2 186 3 2 5 3" xfId="27881"/>
    <cellStyle name="Финансовый 2 186 3 2 5 4" xfId="29318"/>
    <cellStyle name="Финансовый 2 186 3 2 5 5" xfId="30624"/>
    <cellStyle name="Финансовый 2 186 3 2 5 6" xfId="34749"/>
    <cellStyle name="Финансовый 2 186 3 2 5 7" xfId="36085"/>
    <cellStyle name="Финансовый 2 186 3 3" xfId="12711"/>
    <cellStyle name="Финансовый 2 186 3 3 2" xfId="12921"/>
    <cellStyle name="Финансовый 2 186 3 3 3" xfId="15401"/>
    <cellStyle name="Финансовый 2 186 3 3 3 2" xfId="15579"/>
    <cellStyle name="Финансовый 2 186 3 3 3 3" xfId="19562"/>
    <cellStyle name="Финансовый 2 186 3 3 3 4" xfId="24997"/>
    <cellStyle name="Финансовый 2 186 3 3 3 5" xfId="26634"/>
    <cellStyle name="Финансовый 2 186 3 3 3 6" xfId="21080"/>
    <cellStyle name="Финансовый 2 186 3 3 3 7" xfId="25777"/>
    <cellStyle name="Финансовый 2 186 3 3 3 8" xfId="32735"/>
    <cellStyle name="Финансовый 2 186 3 3 3 9" xfId="31613"/>
    <cellStyle name="Финансовый 2 186 3 3 4" xfId="18073"/>
    <cellStyle name="Финансовый 2 186 3 3 5" xfId="19385"/>
    <cellStyle name="Финансовый 2 186 3 3 5 2" xfId="22397"/>
    <cellStyle name="Финансовый 2 186 3 3 5 3" xfId="28528"/>
    <cellStyle name="Финансовый 2 186 3 3 5 4" xfId="29965"/>
    <cellStyle name="Финансовый 2 186 3 3 5 5" xfId="31271"/>
    <cellStyle name="Финансовый 2 186 3 3 5 6" xfId="34102"/>
    <cellStyle name="Финансовый 2 186 3 3 5 7" xfId="35438"/>
    <cellStyle name="Финансовый 2 186 4" xfId="10010"/>
    <cellStyle name="Финансовый 2 186 4 2" xfId="13392"/>
    <cellStyle name="Финансовый 2 186 4 3" xfId="14930"/>
    <cellStyle name="Финансовый 2 186 4 3 2" xfId="16050"/>
    <cellStyle name="Финансовый 2 186 4 3 3" xfId="20033"/>
    <cellStyle name="Финансовый 2 186 4 3 4" xfId="23179"/>
    <cellStyle name="Финансовый 2 186 4 3 5" xfId="26455"/>
    <cellStyle name="Финансовый 2 186 4 3 6" xfId="24342"/>
    <cellStyle name="Финансовый 2 186 4 3 7" xfId="26058"/>
    <cellStyle name="Финансовый 2 186 4 3 8" xfId="33206"/>
    <cellStyle name="Финансовый 2 186 4 3 9" xfId="31565"/>
    <cellStyle name="Финансовый 2 186 4 4" xfId="17602"/>
    <cellStyle name="Финансовый 2 186 4 5" xfId="18914"/>
    <cellStyle name="Финансовый 2 186 4 5 2" xfId="21818"/>
    <cellStyle name="Финансовый 2 186 4 5 3" xfId="28057"/>
    <cellStyle name="Финансовый 2 186 4 5 4" xfId="29494"/>
    <cellStyle name="Финансовый 2 186 4 5 5" xfId="30800"/>
    <cellStyle name="Финансовый 2 186 4 5 6" xfId="34573"/>
    <cellStyle name="Финансовый 2 186 4 5 7" xfId="35909"/>
    <cellStyle name="Финансовый 2 186 5" xfId="11345"/>
    <cellStyle name="Финансовый 2 186 6" xfId="14040"/>
    <cellStyle name="Финансовый 2 186 7" xfId="14282"/>
    <cellStyle name="Финансовый 2 186 7 2" xfId="16698"/>
    <cellStyle name="Финансовый 2 186 7 3" xfId="20681"/>
    <cellStyle name="Финансовый 2 186 7 4" xfId="23664"/>
    <cellStyle name="Финансовый 2 186 7 5" xfId="22633"/>
    <cellStyle name="Финансовый 2 186 7 6" xfId="24567"/>
    <cellStyle name="Финансовый 2 186 7 7" xfId="20913"/>
    <cellStyle name="Финансовый 2 186 7 8" xfId="33854"/>
    <cellStyle name="Финансовый 2 186 7 9" xfId="32243"/>
    <cellStyle name="Финансовый 2 186 8" xfId="16954"/>
    <cellStyle name="Финансовый 2 186 9" xfId="18266"/>
    <cellStyle name="Финансовый 2 186 9 2" xfId="21623"/>
    <cellStyle name="Финансовый 2 186 9 3" xfId="27409"/>
    <cellStyle name="Финансовый 2 186 9 4" xfId="28846"/>
    <cellStyle name="Финансовый 2 186 9 5" xfId="30152"/>
    <cellStyle name="Финансовый 2 186 9 6" xfId="35221"/>
    <cellStyle name="Финансовый 2 186 9 7" xfId="36557"/>
    <cellStyle name="Финансовый 2 187" xfId="101"/>
    <cellStyle name="Финансовый 2 187 2" xfId="487"/>
    <cellStyle name="Финансовый 2 187 2 2" xfId="8242"/>
    <cellStyle name="Финансовый 2 187 2 3" xfId="10395"/>
    <cellStyle name="Финансовый 2 187 3" xfId="1461"/>
    <cellStyle name="Финансовый 2 187 3 2" xfId="9354"/>
    <cellStyle name="Финансовый 2 187 3 2 2" xfId="13554"/>
    <cellStyle name="Финансовый 2 187 3 2 3" xfId="14768"/>
    <cellStyle name="Финансовый 2 187 3 2 3 2" xfId="16212"/>
    <cellStyle name="Финансовый 2 187 3 2 3 3" xfId="20195"/>
    <cellStyle name="Финансовый 2 187 3 2 3 4" xfId="23251"/>
    <cellStyle name="Финансовый 2 187 3 2 3 5" xfId="26305"/>
    <cellStyle name="Финансовый 2 187 3 2 3 6" xfId="22828"/>
    <cellStyle name="Финансовый 2 187 3 2 3 7" xfId="21208"/>
    <cellStyle name="Финансовый 2 187 3 2 3 8" xfId="33368"/>
    <cellStyle name="Финансовый 2 187 3 2 3 9" xfId="31968"/>
    <cellStyle name="Финансовый 2 187 3 2 4" xfId="17440"/>
    <cellStyle name="Финансовый 2 187 3 2 5" xfId="18752"/>
    <cellStyle name="Финансовый 2 187 3 2 5 2" xfId="21182"/>
    <cellStyle name="Финансовый 2 187 3 2 5 3" xfId="27895"/>
    <cellStyle name="Финансовый 2 187 3 2 5 4" xfId="29332"/>
    <cellStyle name="Финансовый 2 187 3 2 5 5" xfId="30638"/>
    <cellStyle name="Финансовый 2 187 3 2 5 6" xfId="34735"/>
    <cellStyle name="Финансовый 2 187 3 2 5 7" xfId="36071"/>
    <cellStyle name="Финансовый 2 187 3 3" xfId="12725"/>
    <cellStyle name="Финансовый 2 187 3 3 2" xfId="12907"/>
    <cellStyle name="Финансовый 2 187 3 3 3" xfId="15415"/>
    <cellStyle name="Финансовый 2 187 3 3 3 2" xfId="15565"/>
    <cellStyle name="Финансовый 2 187 3 3 3 3" xfId="19548"/>
    <cellStyle name="Финансовый 2 187 3 3 3 4" xfId="23519"/>
    <cellStyle name="Финансовый 2 187 3 3 3 5" xfId="26223"/>
    <cellStyle name="Финансовый 2 187 3 3 3 6" xfId="24505"/>
    <cellStyle name="Финансовый 2 187 3 3 3 7" xfId="23381"/>
    <cellStyle name="Финансовый 2 187 3 3 3 8" xfId="32721"/>
    <cellStyle name="Финансовый 2 187 3 3 3 9" xfId="31384"/>
    <cellStyle name="Финансовый 2 187 3 3 4" xfId="18087"/>
    <cellStyle name="Финансовый 2 187 3 3 5" xfId="19399"/>
    <cellStyle name="Финансовый 2 187 3 3 5 2" xfId="22601"/>
    <cellStyle name="Финансовый 2 187 3 3 5 3" xfId="28542"/>
    <cellStyle name="Финансовый 2 187 3 3 5 4" xfId="29979"/>
    <cellStyle name="Финансовый 2 187 3 3 5 5" xfId="31285"/>
    <cellStyle name="Финансовый 2 187 3 3 5 6" xfId="34088"/>
    <cellStyle name="Финансовый 2 187 3 3 5 7" xfId="35424"/>
    <cellStyle name="Финансовый 2 187 4" xfId="10011"/>
    <cellStyle name="Финансовый 2 187 4 2" xfId="13391"/>
    <cellStyle name="Финансовый 2 187 4 3" xfId="14931"/>
    <cellStyle name="Финансовый 2 187 4 3 2" xfId="16049"/>
    <cellStyle name="Финансовый 2 187 4 3 3" xfId="20032"/>
    <cellStyle name="Финансовый 2 187 4 3 4" xfId="23007"/>
    <cellStyle name="Финансовый 2 187 4 3 5" xfId="26369"/>
    <cellStyle name="Финансовый 2 187 4 3 6" xfId="24943"/>
    <cellStyle name="Финансовый 2 187 4 3 7" xfId="26846"/>
    <cellStyle name="Финансовый 2 187 4 3 8" xfId="33205"/>
    <cellStyle name="Финансовый 2 187 4 3 9" xfId="31586"/>
    <cellStyle name="Финансовый 2 187 4 4" xfId="17603"/>
    <cellStyle name="Финансовый 2 187 4 5" xfId="18915"/>
    <cellStyle name="Финансовый 2 187 4 5 2" xfId="21760"/>
    <cellStyle name="Финансовый 2 187 4 5 3" xfId="28058"/>
    <cellStyle name="Финансовый 2 187 4 5 4" xfId="29495"/>
    <cellStyle name="Финансовый 2 187 4 5 5" xfId="30801"/>
    <cellStyle name="Финансовый 2 187 4 5 6" xfId="34572"/>
    <cellStyle name="Финансовый 2 187 4 5 7" xfId="35908"/>
    <cellStyle name="Финансовый 2 187 5" xfId="11346"/>
    <cellStyle name="Финансовый 2 187 6" xfId="14039"/>
    <cellStyle name="Финансовый 2 187 7" xfId="14283"/>
    <cellStyle name="Финансовый 2 187 7 2" xfId="16697"/>
    <cellStyle name="Финансовый 2 187 7 3" xfId="20680"/>
    <cellStyle name="Финансовый 2 187 7 4" xfId="23461"/>
    <cellStyle name="Финансовый 2 187 7 5" xfId="25545"/>
    <cellStyle name="Финансовый 2 187 7 6" xfId="24244"/>
    <cellStyle name="Финансовый 2 187 7 7" xfId="23556"/>
    <cellStyle name="Финансовый 2 187 7 8" xfId="33853"/>
    <cellStyle name="Финансовый 2 187 7 9" xfId="32276"/>
    <cellStyle name="Финансовый 2 187 8" xfId="16955"/>
    <cellStyle name="Финансовый 2 187 9" xfId="18267"/>
    <cellStyle name="Финансовый 2 187 9 2" xfId="21313"/>
    <cellStyle name="Финансовый 2 187 9 3" xfId="27410"/>
    <cellStyle name="Финансовый 2 187 9 4" xfId="28847"/>
    <cellStyle name="Финансовый 2 187 9 5" xfId="30153"/>
    <cellStyle name="Финансовый 2 187 9 6" xfId="35220"/>
    <cellStyle name="Финансовый 2 187 9 7" xfId="36556"/>
    <cellStyle name="Финансовый 2 188" xfId="102"/>
    <cellStyle name="Финансовый 2 188 2" xfId="488"/>
    <cellStyle name="Финансовый 2 188 2 2" xfId="7767"/>
    <cellStyle name="Финансовый 2 188 2 3" xfId="10396"/>
    <cellStyle name="Финансовый 2 188 3" xfId="1462"/>
    <cellStyle name="Финансовый 2 188 3 2" xfId="9306"/>
    <cellStyle name="Финансовый 2 188 3 2 2" xfId="13567"/>
    <cellStyle name="Финансовый 2 188 3 2 3" xfId="14755"/>
    <cellStyle name="Финансовый 2 188 3 2 3 2" xfId="16225"/>
    <cellStyle name="Финансовый 2 188 3 2 3 3" xfId="20208"/>
    <cellStyle name="Финансовый 2 188 3 2 3 4" xfId="23490"/>
    <cellStyle name="Финансовый 2 188 3 2 3 5" xfId="25551"/>
    <cellStyle name="Финансовый 2 188 3 2 3 6" xfId="24843"/>
    <cellStyle name="Финансовый 2 188 3 2 3 7" xfId="26564"/>
    <cellStyle name="Финансовый 2 188 3 2 3 8" xfId="33381"/>
    <cellStyle name="Финансовый 2 188 3 2 3 9" xfId="31952"/>
    <cellStyle name="Финансовый 2 188 3 2 4" xfId="17427"/>
    <cellStyle name="Финансовый 2 188 3 2 5" xfId="18739"/>
    <cellStyle name="Финансовый 2 188 3 2 5 2" xfId="21537"/>
    <cellStyle name="Финансовый 2 188 3 2 5 3" xfId="27882"/>
    <cellStyle name="Финансовый 2 188 3 2 5 4" xfId="29319"/>
    <cellStyle name="Финансовый 2 188 3 2 5 5" xfId="30625"/>
    <cellStyle name="Финансовый 2 188 3 2 5 6" xfId="34748"/>
    <cellStyle name="Финансовый 2 188 3 2 5 7" xfId="36084"/>
    <cellStyle name="Финансовый 2 188 3 3" xfId="12712"/>
    <cellStyle name="Финансовый 2 188 3 3 2" xfId="12920"/>
    <cellStyle name="Финансовый 2 188 3 3 3" xfId="15402"/>
    <cellStyle name="Финансовый 2 188 3 3 3 2" xfId="15578"/>
    <cellStyle name="Финансовый 2 188 3 3 3 3" xfId="19561"/>
    <cellStyle name="Финансовый 2 188 3 3 3 4" xfId="24625"/>
    <cellStyle name="Финансовый 2 188 3 3 3 5" xfId="25896"/>
    <cellStyle name="Финансовый 2 188 3 3 3 6" xfId="25943"/>
    <cellStyle name="Финансовый 2 188 3 3 3 7" xfId="25826"/>
    <cellStyle name="Финансовый 2 188 3 3 3 8" xfId="32734"/>
    <cellStyle name="Финансовый 2 188 3 3 3 9" xfId="31629"/>
    <cellStyle name="Финансовый 2 188 3 3 4" xfId="18074"/>
    <cellStyle name="Финансовый 2 188 3 3 5" xfId="19386"/>
    <cellStyle name="Финансовый 2 188 3 3 5 2" xfId="22336"/>
    <cellStyle name="Финансовый 2 188 3 3 5 3" xfId="28529"/>
    <cellStyle name="Финансовый 2 188 3 3 5 4" xfId="29966"/>
    <cellStyle name="Финансовый 2 188 3 3 5 5" xfId="31272"/>
    <cellStyle name="Финансовый 2 188 3 3 5 6" xfId="34101"/>
    <cellStyle name="Финансовый 2 188 3 3 5 7" xfId="35437"/>
    <cellStyle name="Финансовый 2 188 4" xfId="10012"/>
    <cellStyle name="Финансовый 2 188 4 2" xfId="13390"/>
    <cellStyle name="Финансовый 2 188 4 3" xfId="14932"/>
    <cellStyle name="Финансовый 2 188 4 3 2" xfId="16048"/>
    <cellStyle name="Финансовый 2 188 4 3 3" xfId="20031"/>
    <cellStyle name="Финансовый 2 188 4 3 4" xfId="22885"/>
    <cellStyle name="Финансовый 2 188 4 3 5" xfId="25775"/>
    <cellStyle name="Финансовый 2 188 4 3 6" xfId="25409"/>
    <cellStyle name="Финансовый 2 188 4 3 7" xfId="26156"/>
    <cellStyle name="Финансовый 2 188 4 3 8" xfId="33204"/>
    <cellStyle name="Финансовый 2 188 4 3 9" xfId="31605"/>
    <cellStyle name="Финансовый 2 188 4 4" xfId="17604"/>
    <cellStyle name="Финансовый 2 188 4 5" xfId="18916"/>
    <cellStyle name="Финансовый 2 188 4 5 2" xfId="25247"/>
    <cellStyle name="Финансовый 2 188 4 5 3" xfId="28059"/>
    <cellStyle name="Финансовый 2 188 4 5 4" xfId="29496"/>
    <cellStyle name="Финансовый 2 188 4 5 5" xfId="30802"/>
    <cellStyle name="Финансовый 2 188 4 5 6" xfId="34571"/>
    <cellStyle name="Финансовый 2 188 4 5 7" xfId="35907"/>
    <cellStyle name="Финансовый 2 188 5" xfId="11347"/>
    <cellStyle name="Финансовый 2 188 6" xfId="14038"/>
    <cellStyle name="Финансовый 2 188 7" xfId="14284"/>
    <cellStyle name="Финансовый 2 188 7 2" xfId="16696"/>
    <cellStyle name="Финансовый 2 188 7 3" xfId="20679"/>
    <cellStyle name="Финансовый 2 188 7 4" xfId="25386"/>
    <cellStyle name="Финансовый 2 188 7 5" xfId="25767"/>
    <cellStyle name="Финансовый 2 188 7 6" xfId="26407"/>
    <cellStyle name="Финансовый 2 188 7 7" xfId="26872"/>
    <cellStyle name="Финансовый 2 188 7 8" xfId="33852"/>
    <cellStyle name="Финансовый 2 188 7 9" xfId="32324"/>
    <cellStyle name="Финансовый 2 188 8" xfId="16956"/>
    <cellStyle name="Финансовый 2 188 9" xfId="18268"/>
    <cellStyle name="Финансовый 2 188 9 2" xfId="24782"/>
    <cellStyle name="Финансовый 2 188 9 3" xfId="27411"/>
    <cellStyle name="Финансовый 2 188 9 4" xfId="28848"/>
    <cellStyle name="Финансовый 2 188 9 5" xfId="30154"/>
    <cellStyle name="Финансовый 2 188 9 6" xfId="35219"/>
    <cellStyle name="Финансовый 2 188 9 7" xfId="36555"/>
    <cellStyle name="Финансовый 2 189" xfId="103"/>
    <cellStyle name="Финансовый 2 189 2" xfId="489"/>
    <cellStyle name="Финансовый 2 189 2 2" xfId="7919"/>
    <cellStyle name="Финансовый 2 189 2 3" xfId="10397"/>
    <cellStyle name="Финансовый 2 189 3" xfId="1463"/>
    <cellStyle name="Финансовый 2 189 3 2" xfId="9219"/>
    <cellStyle name="Финансовый 2 189 3 2 2" xfId="13587"/>
    <cellStyle name="Финансовый 2 189 3 2 3" xfId="14735"/>
    <cellStyle name="Финансовый 2 189 3 2 3 2" xfId="16245"/>
    <cellStyle name="Финансовый 2 189 3 2 3 3" xfId="20228"/>
    <cellStyle name="Финансовый 2 189 3 2 3 4" xfId="25254"/>
    <cellStyle name="Финансовый 2 189 3 2 3 5" xfId="27037"/>
    <cellStyle name="Финансовый 2 189 3 2 3 6" xfId="22059"/>
    <cellStyle name="Финансовый 2 189 3 2 3 7" xfId="28759"/>
    <cellStyle name="Финансовый 2 189 3 2 3 8" xfId="33401"/>
    <cellStyle name="Финансовый 2 189 3 2 3 9" xfId="32347"/>
    <cellStyle name="Финансовый 2 189 3 2 4" xfId="17407"/>
    <cellStyle name="Финансовый 2 189 3 2 5" xfId="18719"/>
    <cellStyle name="Финансовый 2 189 3 2 5 2" xfId="22287"/>
    <cellStyle name="Финансовый 2 189 3 2 5 3" xfId="27862"/>
    <cellStyle name="Финансовый 2 189 3 2 5 4" xfId="29299"/>
    <cellStyle name="Финансовый 2 189 3 2 5 5" xfId="30605"/>
    <cellStyle name="Финансовый 2 189 3 2 5 6" xfId="34768"/>
    <cellStyle name="Финансовый 2 189 3 2 5 7" xfId="36104"/>
    <cellStyle name="Финансовый 2 189 3 3" xfId="12693"/>
    <cellStyle name="Финансовый 2 189 3 3 2" xfId="12939"/>
    <cellStyle name="Финансовый 2 189 3 3 3" xfId="15383"/>
    <cellStyle name="Финансовый 2 189 3 3 3 2" xfId="15597"/>
    <cellStyle name="Финансовый 2 189 3 3 3 3" xfId="19580"/>
    <cellStyle name="Финансовый 2 189 3 3 3 4" xfId="23545"/>
    <cellStyle name="Финансовый 2 189 3 3 3 5" xfId="26722"/>
    <cellStyle name="Финансовый 2 189 3 3 3 6" xfId="22737"/>
    <cellStyle name="Финансовый 2 189 3 3 3 7" xfId="27036"/>
    <cellStyle name="Финансовый 2 189 3 3 3 8" xfId="32753"/>
    <cellStyle name="Финансовый 2 189 3 3 3 9" xfId="32463"/>
    <cellStyle name="Финансовый 2 189 3 3 4" xfId="18055"/>
    <cellStyle name="Финансовый 2 189 3 3 5" xfId="19367"/>
    <cellStyle name="Финансовый 2 189 3 3 5 2" xfId="24762"/>
    <cellStyle name="Финансовый 2 189 3 3 5 3" xfId="28510"/>
    <cellStyle name="Финансовый 2 189 3 3 5 4" xfId="29947"/>
    <cellStyle name="Финансовый 2 189 3 3 5 5" xfId="31253"/>
    <cellStyle name="Финансовый 2 189 3 3 5 6" xfId="34120"/>
    <cellStyle name="Финансовый 2 189 3 3 5 7" xfId="35456"/>
    <cellStyle name="Финансовый 2 189 4" xfId="10013"/>
    <cellStyle name="Финансовый 2 189 4 2" xfId="13389"/>
    <cellStyle name="Финансовый 2 189 4 3" xfId="14933"/>
    <cellStyle name="Финансовый 2 189 4 3 2" xfId="16047"/>
    <cellStyle name="Финансовый 2 189 4 3 3" xfId="20030"/>
    <cellStyle name="Финансовый 2 189 4 3 4" xfId="25156"/>
    <cellStyle name="Финансовый 2 189 4 3 5" xfId="21256"/>
    <cellStyle name="Финансовый 2 189 4 3 6" xfId="21434"/>
    <cellStyle name="Финансовый 2 189 4 3 7" xfId="26076"/>
    <cellStyle name="Финансовый 2 189 4 3 8" xfId="33203"/>
    <cellStyle name="Финансовый 2 189 4 3 9" xfId="31621"/>
    <cellStyle name="Финансовый 2 189 4 4" xfId="17605"/>
    <cellStyle name="Финансовый 2 189 4 5" xfId="18917"/>
    <cellStyle name="Финансовый 2 189 4 5 2" xfId="21704"/>
    <cellStyle name="Финансовый 2 189 4 5 3" xfId="28060"/>
    <cellStyle name="Финансовый 2 189 4 5 4" xfId="29497"/>
    <cellStyle name="Финансовый 2 189 4 5 5" xfId="30803"/>
    <cellStyle name="Финансовый 2 189 4 5 6" xfId="34570"/>
    <cellStyle name="Финансовый 2 189 4 5 7" xfId="35906"/>
    <cellStyle name="Финансовый 2 189 5" xfId="11348"/>
    <cellStyle name="Финансовый 2 189 6" xfId="14037"/>
    <cellStyle name="Финансовый 2 189 7" xfId="14285"/>
    <cellStyle name="Финансовый 2 189 7 2" xfId="16695"/>
    <cellStyle name="Финансовый 2 189 7 3" xfId="20678"/>
    <cellStyle name="Финансовый 2 189 7 4" xfId="23257"/>
    <cellStyle name="Финансовый 2 189 7 5" xfId="25413"/>
    <cellStyle name="Финансовый 2 189 7 6" xfId="25432"/>
    <cellStyle name="Финансовый 2 189 7 7" xfId="21541"/>
    <cellStyle name="Финансовый 2 189 7 8" xfId="33851"/>
    <cellStyle name="Финансовый 2 189 7 9" xfId="32428"/>
    <cellStyle name="Финансовый 2 189 8" xfId="16957"/>
    <cellStyle name="Финансовый 2 189 9" xfId="18269"/>
    <cellStyle name="Финансовый 2 189 9 2" xfId="24403"/>
    <cellStyle name="Финансовый 2 189 9 3" xfId="27412"/>
    <cellStyle name="Финансовый 2 189 9 4" xfId="28849"/>
    <cellStyle name="Финансовый 2 189 9 5" xfId="30155"/>
    <cellStyle name="Финансовый 2 189 9 6" xfId="35218"/>
    <cellStyle name="Финансовый 2 189 9 7" xfId="36554"/>
    <cellStyle name="Финансовый 2 19" xfId="104"/>
    <cellStyle name="Финансовый 2 19 2" xfId="349"/>
    <cellStyle name="Финансовый 2 19 2 2" xfId="7875"/>
    <cellStyle name="Финансовый 2 19 2 3" xfId="10257"/>
    <cellStyle name="Финансовый 2 19 3" xfId="1285"/>
    <cellStyle name="Финансовый 2 19 3 2" xfId="9216"/>
    <cellStyle name="Финансовый 2 19 3 2 2" xfId="13590"/>
    <cellStyle name="Финансовый 2 19 3 2 3" xfId="14732"/>
    <cellStyle name="Финансовый 2 19 3 2 3 2" xfId="16248"/>
    <cellStyle name="Финансовый 2 19 3 2 3 3" xfId="20231"/>
    <cellStyle name="Финансовый 2 19 3 2 3 4" xfId="21953"/>
    <cellStyle name="Финансовый 2 19 3 2 3 5" xfId="25091"/>
    <cellStyle name="Финансовый 2 19 3 2 3 6" xfId="27057"/>
    <cellStyle name="Финансовый 2 19 3 2 3 7" xfId="25303"/>
    <cellStyle name="Финансовый 2 19 3 2 3 8" xfId="33404"/>
    <cellStyle name="Финансовый 2 19 3 2 3 9" xfId="32146"/>
    <cellStyle name="Финансовый 2 19 3 2 4" xfId="17404"/>
    <cellStyle name="Финансовый 2 19 3 2 5" xfId="18716"/>
    <cellStyle name="Финансовый 2 19 3 2 5 2" xfId="20876"/>
    <cellStyle name="Финансовый 2 19 3 2 5 3" xfId="27859"/>
    <cellStyle name="Финансовый 2 19 3 2 5 4" xfId="29296"/>
    <cellStyle name="Финансовый 2 19 3 2 5 5" xfId="30602"/>
    <cellStyle name="Финансовый 2 19 3 2 5 6" xfId="34771"/>
    <cellStyle name="Финансовый 2 19 3 2 5 7" xfId="36107"/>
    <cellStyle name="Финансовый 2 19 3 3" xfId="12690"/>
    <cellStyle name="Финансовый 2 19 3 3 2" xfId="12942"/>
    <cellStyle name="Финансовый 2 19 3 3 3" xfId="15380"/>
    <cellStyle name="Финансовый 2 19 3 3 3 2" xfId="15600"/>
    <cellStyle name="Финансовый 2 19 3 3 3 3" xfId="19583"/>
    <cellStyle name="Финансовый 2 19 3 3 3 4" xfId="20887"/>
    <cellStyle name="Финансовый 2 19 3 3 3 5" xfId="25692"/>
    <cellStyle name="Финансовый 2 19 3 3 3 6" xfId="26922"/>
    <cellStyle name="Финансовый 2 19 3 3 3 7" xfId="22114"/>
    <cellStyle name="Финансовый 2 19 3 3 3 8" xfId="32756"/>
    <cellStyle name="Финансовый 2 19 3 3 3 9" xfId="31941"/>
    <cellStyle name="Финансовый 2 19 3 3 4" xfId="18052"/>
    <cellStyle name="Финансовый 2 19 3 3 5" xfId="19364"/>
    <cellStyle name="Финансовый 2 19 3 3 5 2" xfId="23183"/>
    <cellStyle name="Финансовый 2 19 3 3 5 3" xfId="28507"/>
    <cellStyle name="Финансовый 2 19 3 3 5 4" xfId="29944"/>
    <cellStyle name="Финансовый 2 19 3 3 5 5" xfId="31250"/>
    <cellStyle name="Финансовый 2 19 3 3 5 6" xfId="34123"/>
    <cellStyle name="Финансовый 2 19 3 3 5 7" xfId="35459"/>
    <cellStyle name="Финансовый 2 19 4" xfId="10014"/>
    <cellStyle name="Финансовый 2 19 4 2" xfId="13388"/>
    <cellStyle name="Финансовый 2 19 4 3" xfId="14934"/>
    <cellStyle name="Финансовый 2 19 4 3 2" xfId="16046"/>
    <cellStyle name="Финансовый 2 19 4 3 3" xfId="20029"/>
    <cellStyle name="Финансовый 2 19 4 3 4" xfId="21498"/>
    <cellStyle name="Финансовый 2 19 4 3 5" xfId="24317"/>
    <cellStyle name="Финансовый 2 19 4 3 6" xfId="22526"/>
    <cellStyle name="Финансовый 2 19 4 3 7" xfId="24933"/>
    <cellStyle name="Финансовый 2 19 4 3 8" xfId="33202"/>
    <cellStyle name="Финансовый 2 19 4 3 9" xfId="31637"/>
    <cellStyle name="Финансовый 2 19 4 4" xfId="17606"/>
    <cellStyle name="Финансовый 2 19 4 5" xfId="18918"/>
    <cellStyle name="Финансовый 2 19 4 5 2" xfId="21332"/>
    <cellStyle name="Финансовый 2 19 4 5 3" xfId="28061"/>
    <cellStyle name="Финансовый 2 19 4 5 4" xfId="29498"/>
    <cellStyle name="Финансовый 2 19 4 5 5" xfId="30804"/>
    <cellStyle name="Финансовый 2 19 4 5 6" xfId="34569"/>
    <cellStyle name="Финансовый 2 19 4 5 7" xfId="35905"/>
    <cellStyle name="Финансовый 2 19 5" xfId="11170"/>
    <cellStyle name="Финансовый 2 19 6" xfId="14036"/>
    <cellStyle name="Финансовый 2 19 7" xfId="14167"/>
    <cellStyle name="Финансовый 2 19 7 2" xfId="16694"/>
    <cellStyle name="Финансовый 2 19 7 3" xfId="20677"/>
    <cellStyle name="Финансовый 2 19 7 4" xfId="21020"/>
    <cellStyle name="Финансовый 2 19 7 5" xfId="27021"/>
    <cellStyle name="Финансовый 2 19 7 6" xfId="23235"/>
    <cellStyle name="Финансовый 2 19 7 7" xfId="26351"/>
    <cellStyle name="Финансовый 2 19 7 8" xfId="33850"/>
    <cellStyle name="Финансовый 2 19 7 9" xfId="32531"/>
    <cellStyle name="Финансовый 2 19 8" xfId="14286"/>
    <cellStyle name="Финансовый 2 19 8 2" xfId="16958"/>
    <cellStyle name="Финансовый 2 19 8 3" xfId="20798"/>
    <cellStyle name="Финансовый 2 19 8 4" xfId="21410"/>
    <cellStyle name="Финансовый 2 19 8 5" xfId="26807"/>
    <cellStyle name="Финансовый 2 19 8 6" xfId="23751"/>
    <cellStyle name="Финансовый 2 19 8 7" xfId="22581"/>
    <cellStyle name="Финансовый 2 19 8 8" xfId="33971"/>
    <cellStyle name="Финансовый 2 19 8 9" xfId="35332"/>
    <cellStyle name="Финансовый 2 19 9" xfId="18270"/>
    <cellStyle name="Финансовый 2 19 9 2" xfId="21041"/>
    <cellStyle name="Финансовый 2 19 9 3" xfId="27413"/>
    <cellStyle name="Финансовый 2 19 9 4" xfId="28850"/>
    <cellStyle name="Финансовый 2 19 9 5" xfId="30156"/>
    <cellStyle name="Финансовый 2 19 9 6" xfId="35217"/>
    <cellStyle name="Финансовый 2 19 9 7" xfId="36553"/>
    <cellStyle name="Финансовый 2 190" xfId="105"/>
    <cellStyle name="Финансовый 2 190 2" xfId="490"/>
    <cellStyle name="Финансовый 2 190 2 2" xfId="8024"/>
    <cellStyle name="Финансовый 2 190 2 3" xfId="10398"/>
    <cellStyle name="Финансовый 2 190 3" xfId="1464"/>
    <cellStyle name="Финансовый 2 190 3 2" xfId="8502"/>
    <cellStyle name="Финансовый 2 190 3 2 2" xfId="13636"/>
    <cellStyle name="Финансовый 2 190 3 2 3" xfId="14686"/>
    <cellStyle name="Финансовый 2 190 3 2 3 2" xfId="16294"/>
    <cellStyle name="Финансовый 2 190 3 2 3 3" xfId="20277"/>
    <cellStyle name="Финансовый 2 190 3 2 3 4" xfId="21568"/>
    <cellStyle name="Финансовый 2 190 3 2 3 5" xfId="27235"/>
    <cellStyle name="Финансовый 2 190 3 2 3 6" xfId="22117"/>
    <cellStyle name="Финансовый 2 190 3 2 3 7" xfId="21257"/>
    <cellStyle name="Финансовый 2 190 3 2 3 8" xfId="33450"/>
    <cellStyle name="Финансовый 2 190 3 2 3 9" xfId="31841"/>
    <cellStyle name="Финансовый 2 190 3 2 4" xfId="17358"/>
    <cellStyle name="Финансовый 2 190 3 2 5" xfId="18670"/>
    <cellStyle name="Финансовый 2 190 3 2 5 2" xfId="21034"/>
    <cellStyle name="Финансовый 2 190 3 2 5 3" xfId="27813"/>
    <cellStyle name="Финансовый 2 190 3 2 5 4" xfId="29250"/>
    <cellStyle name="Финансовый 2 190 3 2 5 5" xfId="30556"/>
    <cellStyle name="Финансовый 2 190 3 2 5 6" xfId="34817"/>
    <cellStyle name="Финансовый 2 190 3 2 5 7" xfId="36153"/>
    <cellStyle name="Финансовый 2 190 3 3" xfId="12644"/>
    <cellStyle name="Финансовый 2 190 3 3 2" xfId="12988"/>
    <cellStyle name="Финансовый 2 190 3 3 3" xfId="15334"/>
    <cellStyle name="Финансовый 2 190 3 3 3 2" xfId="15646"/>
    <cellStyle name="Финансовый 2 190 3 3 3 3" xfId="19629"/>
    <cellStyle name="Финансовый 2 190 3 3 3 4" xfId="21497"/>
    <cellStyle name="Финансовый 2 190 3 3 3 5" xfId="23876"/>
    <cellStyle name="Финансовый 2 190 3 3 3 6" xfId="21173"/>
    <cellStyle name="Финансовый 2 190 3 3 3 7" xfId="26036"/>
    <cellStyle name="Финансовый 2 190 3 3 3 8" xfId="32802"/>
    <cellStyle name="Финансовый 2 190 3 3 3 9" xfId="31760"/>
    <cellStyle name="Финансовый 2 190 3 3 4" xfId="18006"/>
    <cellStyle name="Финансовый 2 190 3 3 5" xfId="19318"/>
    <cellStyle name="Финансовый 2 190 3 3 5 2" xfId="25116"/>
    <cellStyle name="Финансовый 2 190 3 3 5 3" xfId="28461"/>
    <cellStyle name="Финансовый 2 190 3 3 5 4" xfId="29898"/>
    <cellStyle name="Финансовый 2 190 3 3 5 5" xfId="31204"/>
    <cellStyle name="Финансовый 2 190 3 3 5 6" xfId="34169"/>
    <cellStyle name="Финансовый 2 190 3 3 5 7" xfId="35505"/>
    <cellStyle name="Финансовый 2 190 4" xfId="10015"/>
    <cellStyle name="Финансовый 2 190 4 2" xfId="13387"/>
    <cellStyle name="Финансовый 2 190 4 3" xfId="14935"/>
    <cellStyle name="Финансовый 2 190 4 3 2" xfId="16045"/>
    <cellStyle name="Финансовый 2 190 4 3 3" xfId="20028"/>
    <cellStyle name="Финансовый 2 190 4 3 4" xfId="21323"/>
    <cellStyle name="Финансовый 2 190 4 3 5" xfId="26262"/>
    <cellStyle name="Финансовый 2 190 4 3 6" xfId="23060"/>
    <cellStyle name="Финансовый 2 190 4 3 7" xfId="24696"/>
    <cellStyle name="Финансовый 2 190 4 3 8" xfId="33201"/>
    <cellStyle name="Финансовый 2 190 4 3 9" xfId="31675"/>
    <cellStyle name="Финансовый 2 190 4 4" xfId="17607"/>
    <cellStyle name="Финансовый 2 190 4 5" xfId="18919"/>
    <cellStyle name="Финансовый 2 190 4 5 2" xfId="24920"/>
    <cellStyle name="Финансовый 2 190 4 5 3" xfId="28062"/>
    <cellStyle name="Финансовый 2 190 4 5 4" xfId="29499"/>
    <cellStyle name="Финансовый 2 190 4 5 5" xfId="30805"/>
    <cellStyle name="Финансовый 2 190 4 5 6" xfId="34568"/>
    <cellStyle name="Финансовый 2 190 4 5 7" xfId="35904"/>
    <cellStyle name="Финансовый 2 190 5" xfId="11349"/>
    <cellStyle name="Финансовый 2 190 6" xfId="14035"/>
    <cellStyle name="Финансовый 2 190 7" xfId="14287"/>
    <cellStyle name="Финансовый 2 190 7 2" xfId="16693"/>
    <cellStyle name="Финансовый 2 190 7 3" xfId="20676"/>
    <cellStyle name="Финансовый 2 190 7 4" xfId="24761"/>
    <cellStyle name="Финансовый 2 190 7 5" xfId="25449"/>
    <cellStyle name="Финансовый 2 190 7 6" xfId="21134"/>
    <cellStyle name="Финансовый 2 190 7 7" xfId="24950"/>
    <cellStyle name="Финансовый 2 190 7 8" xfId="33849"/>
    <cellStyle name="Финансовый 2 190 7 9" xfId="31395"/>
    <cellStyle name="Финансовый 2 190 8" xfId="16959"/>
    <cellStyle name="Финансовый 2 190 9" xfId="18271"/>
    <cellStyle name="Финансовый 2 190 9 2" xfId="25026"/>
    <cellStyle name="Финансовый 2 190 9 3" xfId="27414"/>
    <cellStyle name="Финансовый 2 190 9 4" xfId="28851"/>
    <cellStyle name="Финансовый 2 190 9 5" xfId="30157"/>
    <cellStyle name="Финансовый 2 190 9 6" xfId="35216"/>
    <cellStyle name="Финансовый 2 190 9 7" xfId="36552"/>
    <cellStyle name="Финансовый 2 191" xfId="106"/>
    <cellStyle name="Финансовый 2 191 2" xfId="491"/>
    <cellStyle name="Финансовый 2 191 2 2" xfId="8245"/>
    <cellStyle name="Финансовый 2 191 2 3" xfId="10399"/>
    <cellStyle name="Финансовый 2 191 3" xfId="1465"/>
    <cellStyle name="Финансовый 2 191 3 2" xfId="9218"/>
    <cellStyle name="Финансовый 2 191 3 2 2" xfId="13588"/>
    <cellStyle name="Финансовый 2 191 3 2 3" xfId="14734"/>
    <cellStyle name="Финансовый 2 191 3 2 3 2" xfId="16246"/>
    <cellStyle name="Финансовый 2 191 3 2 3 3" xfId="20229"/>
    <cellStyle name="Финансовый 2 191 3 2 3 4" xfId="21793"/>
    <cellStyle name="Финансовый 2 191 3 2 3 5" xfId="26852"/>
    <cellStyle name="Финансовый 2 191 3 2 3 6" xfId="26038"/>
    <cellStyle name="Финансовый 2 191 3 2 3 7" xfId="24486"/>
    <cellStyle name="Финансовый 2 191 3 2 3 8" xfId="33402"/>
    <cellStyle name="Финансовый 2 191 3 2 3 9" xfId="32306"/>
    <cellStyle name="Финансовый 2 191 3 2 4" xfId="17406"/>
    <cellStyle name="Финансовый 2 191 3 2 5" xfId="18718"/>
    <cellStyle name="Финансовый 2 191 3 2 5 2" xfId="22209"/>
    <cellStyle name="Финансовый 2 191 3 2 5 3" xfId="27861"/>
    <cellStyle name="Финансовый 2 191 3 2 5 4" xfId="29298"/>
    <cellStyle name="Финансовый 2 191 3 2 5 5" xfId="30604"/>
    <cellStyle name="Финансовый 2 191 3 2 5 6" xfId="34769"/>
    <cellStyle name="Финансовый 2 191 3 2 5 7" xfId="36105"/>
    <cellStyle name="Финансовый 2 191 3 3" xfId="12692"/>
    <cellStyle name="Финансовый 2 191 3 3 2" xfId="12940"/>
    <cellStyle name="Финансовый 2 191 3 3 3" xfId="15382"/>
    <cellStyle name="Финансовый 2 191 3 3 3 2" xfId="15598"/>
    <cellStyle name="Финансовый 2 191 3 3 3 3" xfId="19581"/>
    <cellStyle name="Финансовый 2 191 3 3 3 4" xfId="23806"/>
    <cellStyle name="Финансовый 2 191 3 3 3 5" xfId="25361"/>
    <cellStyle name="Финансовый 2 191 3 3 3 6" xfId="27092"/>
    <cellStyle name="Финансовый 2 191 3 3 3 7" xfId="27182"/>
    <cellStyle name="Финансовый 2 191 3 3 3 8" xfId="32754"/>
    <cellStyle name="Финансовый 2 191 3 3 3 9" xfId="32379"/>
    <cellStyle name="Финансовый 2 191 3 3 4" xfId="18054"/>
    <cellStyle name="Финансовый 2 191 3 3 5" xfId="19366"/>
    <cellStyle name="Финансовый 2 191 3 3 5 2" xfId="22892"/>
    <cellStyle name="Финансовый 2 191 3 3 5 3" xfId="28509"/>
    <cellStyle name="Финансовый 2 191 3 3 5 4" xfId="29946"/>
    <cellStyle name="Финансовый 2 191 3 3 5 5" xfId="31252"/>
    <cellStyle name="Финансовый 2 191 3 3 5 6" xfId="34121"/>
    <cellStyle name="Финансовый 2 191 3 3 5 7" xfId="35457"/>
    <cellStyle name="Финансовый 2 191 4" xfId="10016"/>
    <cellStyle name="Финансовый 2 191 4 2" xfId="13386"/>
    <cellStyle name="Финансовый 2 191 4 3" xfId="14936"/>
    <cellStyle name="Финансовый 2 191 4 3 2" xfId="16044"/>
    <cellStyle name="Финансовый 2 191 4 3 3" xfId="20027"/>
    <cellStyle name="Финансовый 2 191 4 3 4" xfId="22835"/>
    <cellStyle name="Финансовый 2 191 4 3 5" xfId="22453"/>
    <cellStyle name="Финансовый 2 191 4 3 6" xfId="25807"/>
    <cellStyle name="Финансовый 2 191 4 3 7" xfId="25934"/>
    <cellStyle name="Финансовый 2 191 4 3 8" xfId="33200"/>
    <cellStyle name="Финансовый 2 191 4 3 9" xfId="31691"/>
    <cellStyle name="Финансовый 2 191 4 4" xfId="17608"/>
    <cellStyle name="Финансовый 2 191 4 5" xfId="18920"/>
    <cellStyle name="Финансовый 2 191 4 5 2" xfId="24532"/>
    <cellStyle name="Финансовый 2 191 4 5 3" xfId="28063"/>
    <cellStyle name="Финансовый 2 191 4 5 4" xfId="29500"/>
    <cellStyle name="Финансовый 2 191 4 5 5" xfId="30806"/>
    <cellStyle name="Финансовый 2 191 4 5 6" xfId="34567"/>
    <cellStyle name="Финансовый 2 191 4 5 7" xfId="35903"/>
    <cellStyle name="Финансовый 2 191 5" xfId="11350"/>
    <cellStyle name="Финансовый 2 191 6" xfId="14034"/>
    <cellStyle name="Финансовый 2 191 7" xfId="14288"/>
    <cellStyle name="Финансовый 2 191 7 2" xfId="16692"/>
    <cellStyle name="Финансовый 2 191 7 3" xfId="20675"/>
    <cellStyle name="Финансовый 2 191 7 4" xfId="24380"/>
    <cellStyle name="Финансовый 2 191 7 5" xfId="26421"/>
    <cellStyle name="Финансовый 2 191 7 6" xfId="25147"/>
    <cellStyle name="Финансовый 2 191 7 7" xfId="26426"/>
    <cellStyle name="Финансовый 2 191 7 8" xfId="33848"/>
    <cellStyle name="Финансовый 2 191 7 9" xfId="32364"/>
    <cellStyle name="Финансовый 2 191 8" xfId="16960"/>
    <cellStyle name="Финансовый 2 191 9" xfId="18272"/>
    <cellStyle name="Финансовый 2 191 9 2" xfId="24708"/>
    <cellStyle name="Финансовый 2 191 9 3" xfId="27415"/>
    <cellStyle name="Финансовый 2 191 9 4" xfId="28852"/>
    <cellStyle name="Финансовый 2 191 9 5" xfId="30158"/>
    <cellStyle name="Финансовый 2 191 9 6" xfId="35215"/>
    <cellStyle name="Финансовый 2 191 9 7" xfId="36551"/>
    <cellStyle name="Финансовый 2 192" xfId="107"/>
    <cellStyle name="Финансовый 2 192 2" xfId="492"/>
    <cellStyle name="Финансовый 2 192 2 2" xfId="8138"/>
    <cellStyle name="Финансовый 2 192 2 3" xfId="10400"/>
    <cellStyle name="Финансовый 2 192 3" xfId="1466"/>
    <cellStyle name="Финансовый 2 192 3 2" xfId="9217"/>
    <cellStyle name="Финансовый 2 192 3 2 2" xfId="13589"/>
    <cellStyle name="Финансовый 2 192 3 2 3" xfId="14733"/>
    <cellStyle name="Финансовый 2 192 3 2 3 2" xfId="16247"/>
    <cellStyle name="Финансовый 2 192 3 2 3 3" xfId="20230"/>
    <cellStyle name="Финансовый 2 192 3 2 3 4" xfId="21900"/>
    <cellStyle name="Финансовый 2 192 3 2 3 5" xfId="24556"/>
    <cellStyle name="Финансовый 2 192 3 2 3 6" xfId="25433"/>
    <cellStyle name="Финансовый 2 192 3 2 3 7" xfId="22366"/>
    <cellStyle name="Финансовый 2 192 3 2 3 8" xfId="33403"/>
    <cellStyle name="Финансовый 2 192 3 2 3 9" xfId="32206"/>
    <cellStyle name="Финансовый 2 192 3 2 4" xfId="17405"/>
    <cellStyle name="Финансовый 2 192 3 2 5" xfId="18717"/>
    <cellStyle name="Финансовый 2 192 3 2 5 2" xfId="22384"/>
    <cellStyle name="Финансовый 2 192 3 2 5 3" xfId="27860"/>
    <cellStyle name="Финансовый 2 192 3 2 5 4" xfId="29297"/>
    <cellStyle name="Финансовый 2 192 3 2 5 5" xfId="30603"/>
    <cellStyle name="Финансовый 2 192 3 2 5 6" xfId="34770"/>
    <cellStyle name="Финансовый 2 192 3 2 5 7" xfId="36106"/>
    <cellStyle name="Финансовый 2 192 3 3" xfId="12691"/>
    <cellStyle name="Финансовый 2 192 3 3 2" xfId="12941"/>
    <cellStyle name="Финансовый 2 192 3 3 3" xfId="15381"/>
    <cellStyle name="Финансовый 2 192 3 3 3 2" xfId="15599"/>
    <cellStyle name="Финансовый 2 192 3 3 3 3" xfId="19582"/>
    <cellStyle name="Финансовый 2 192 3 3 3 4" xfId="23789"/>
    <cellStyle name="Финансовый 2 192 3 3 3 5" xfId="27086"/>
    <cellStyle name="Финансовый 2 192 3 3 3 6" xfId="25358"/>
    <cellStyle name="Финансовый 2 192 3 3 3 7" xfId="27234"/>
    <cellStyle name="Финансовый 2 192 3 3 3 8" xfId="32755"/>
    <cellStyle name="Финансовый 2 192 3 3 3 9" xfId="31411"/>
    <cellStyle name="Финансовый 2 192 3 3 4" xfId="18053"/>
    <cellStyle name="Финансовый 2 192 3 3 5" xfId="19365"/>
    <cellStyle name="Финансовый 2 192 3 3 5 2" xfId="23012"/>
    <cellStyle name="Финансовый 2 192 3 3 5 3" xfId="28508"/>
    <cellStyle name="Финансовый 2 192 3 3 5 4" xfId="29945"/>
    <cellStyle name="Финансовый 2 192 3 3 5 5" xfId="31251"/>
    <cellStyle name="Финансовый 2 192 3 3 5 6" xfId="34122"/>
    <cellStyle name="Финансовый 2 192 3 3 5 7" xfId="35458"/>
    <cellStyle name="Финансовый 2 192 4" xfId="10017"/>
    <cellStyle name="Финансовый 2 192 4 2" xfId="13385"/>
    <cellStyle name="Финансовый 2 192 4 3" xfId="14937"/>
    <cellStyle name="Финансовый 2 192 4 3 2" xfId="16043"/>
    <cellStyle name="Финансовый 2 192 4 3 3" xfId="20026"/>
    <cellStyle name="Финансовый 2 192 4 3 4" xfId="22779"/>
    <cellStyle name="Финансовый 2 192 4 3 5" xfId="26558"/>
    <cellStyle name="Финансовый 2 192 4 3 6" xfId="26668"/>
    <cellStyle name="Финансовый 2 192 4 3 7" xfId="24558"/>
    <cellStyle name="Финансовый 2 192 4 3 8" xfId="33199"/>
    <cellStyle name="Финансовый 2 192 4 3 9" xfId="31401"/>
    <cellStyle name="Финансовый 2 192 4 4" xfId="17609"/>
    <cellStyle name="Финансовый 2 192 4 5" xfId="18921"/>
    <cellStyle name="Финансовый 2 192 4 5 2" xfId="24327"/>
    <cellStyle name="Финансовый 2 192 4 5 3" xfId="28064"/>
    <cellStyle name="Финансовый 2 192 4 5 4" xfId="29501"/>
    <cellStyle name="Финансовый 2 192 4 5 5" xfId="30807"/>
    <cellStyle name="Финансовый 2 192 4 5 6" xfId="34566"/>
    <cellStyle name="Финансовый 2 192 4 5 7" xfId="35902"/>
    <cellStyle name="Финансовый 2 192 5" xfId="11351"/>
    <cellStyle name="Финансовый 2 192 6" xfId="14033"/>
    <cellStyle name="Финансовый 2 192 7" xfId="14289"/>
    <cellStyle name="Финансовый 2 192 7 2" xfId="16691"/>
    <cellStyle name="Финансовый 2 192 7 3" xfId="20674"/>
    <cellStyle name="Финансовый 2 192 7 4" xfId="21017"/>
    <cellStyle name="Финансовый 2 192 7 5" xfId="23181"/>
    <cellStyle name="Финансовый 2 192 7 6" xfId="21301"/>
    <cellStyle name="Финансовый 2 192 7 7" xfId="22062"/>
    <cellStyle name="Финансовый 2 192 7 8" xfId="33847"/>
    <cellStyle name="Финансовый 2 192 7 9" xfId="32448"/>
    <cellStyle name="Финансовый 2 192 8" xfId="16961"/>
    <cellStyle name="Финансовый 2 192 9" xfId="18273"/>
    <cellStyle name="Финансовый 2 192 9 2" xfId="24194"/>
    <cellStyle name="Финансовый 2 192 9 3" xfId="27416"/>
    <cellStyle name="Финансовый 2 192 9 4" xfId="28853"/>
    <cellStyle name="Финансовый 2 192 9 5" xfId="30159"/>
    <cellStyle name="Финансовый 2 192 9 6" xfId="35214"/>
    <cellStyle name="Финансовый 2 192 9 7" xfId="36550"/>
    <cellStyle name="Финансовый 2 193" xfId="108"/>
    <cellStyle name="Финансовый 2 193 2" xfId="493"/>
    <cellStyle name="Финансовый 2 193 2 2" xfId="7927"/>
    <cellStyle name="Финансовый 2 193 2 3" xfId="10401"/>
    <cellStyle name="Финансовый 2 193 3" xfId="1467"/>
    <cellStyle name="Финансовый 2 193 3 2" xfId="8067"/>
    <cellStyle name="Финансовый 2 193 3 2 2" xfId="13712"/>
    <cellStyle name="Финансовый 2 193 3 2 3" xfId="14610"/>
    <cellStyle name="Финансовый 2 193 3 2 3 2" xfId="16370"/>
    <cellStyle name="Финансовый 2 193 3 2 3 3" xfId="20353"/>
    <cellStyle name="Финансовый 2 193 3 2 3 4" xfId="21641"/>
    <cellStyle name="Финансовый 2 193 3 2 3 5" xfId="27109"/>
    <cellStyle name="Финансовый 2 193 3 2 3 6" xfId="21188"/>
    <cellStyle name="Финансовый 2 193 3 2 3 7" xfId="28648"/>
    <cellStyle name="Финансовый 2 193 3 2 3 8" xfId="33526"/>
    <cellStyle name="Финансовый 2 193 3 2 3 9" xfId="31564"/>
    <cellStyle name="Финансовый 2 193 3 2 4" xfId="17282"/>
    <cellStyle name="Финансовый 2 193 3 2 5" xfId="18594"/>
    <cellStyle name="Финансовый 2 193 3 2 5 2" xfId="24495"/>
    <cellStyle name="Финансовый 2 193 3 2 5 3" xfId="27737"/>
    <cellStyle name="Финансовый 2 193 3 2 5 4" xfId="29174"/>
    <cellStyle name="Финансовый 2 193 3 2 5 5" xfId="30480"/>
    <cellStyle name="Финансовый 2 193 3 2 5 6" xfId="34893"/>
    <cellStyle name="Финансовый 2 193 3 2 5 7" xfId="36229"/>
    <cellStyle name="Финансовый 2 193 3 3" xfId="12568"/>
    <cellStyle name="Финансовый 2 193 3 3 2" xfId="13064"/>
    <cellStyle name="Финансовый 2 193 3 3 3" xfId="15258"/>
    <cellStyle name="Финансовый 2 193 3 3 3 2" xfId="15722"/>
    <cellStyle name="Финансовый 2 193 3 3 3 3" xfId="19705"/>
    <cellStyle name="Финансовый 2 193 3 3 3 4" xfId="23649"/>
    <cellStyle name="Финансовый 2 193 3 3 3 5" xfId="26215"/>
    <cellStyle name="Финансовый 2 193 3 3 3 6" xfId="21759"/>
    <cellStyle name="Финансовый 2 193 3 3 3 7" xfId="27209"/>
    <cellStyle name="Финансовый 2 193 3 3 3 8" xfId="32878"/>
    <cellStyle name="Финансовый 2 193 3 3 3 9" xfId="31417"/>
    <cellStyle name="Финансовый 2 193 3 3 4" xfId="17930"/>
    <cellStyle name="Финансовый 2 193 3 3 5" xfId="19242"/>
    <cellStyle name="Финансовый 2 193 3 3 5 2" xfId="25032"/>
    <cellStyle name="Финансовый 2 193 3 3 5 3" xfId="28385"/>
    <cellStyle name="Финансовый 2 193 3 3 5 4" xfId="29822"/>
    <cellStyle name="Финансовый 2 193 3 3 5 5" xfId="31128"/>
    <cellStyle name="Финансовый 2 193 3 3 5 6" xfId="34245"/>
    <cellStyle name="Финансовый 2 193 3 3 5 7" xfId="35581"/>
    <cellStyle name="Финансовый 2 193 4" xfId="10018"/>
    <cellStyle name="Финансовый 2 193 4 2" xfId="13384"/>
    <cellStyle name="Финансовый 2 193 4 3" xfId="14938"/>
    <cellStyle name="Финансовый 2 193 4 3 2" xfId="16042"/>
    <cellStyle name="Финансовый 2 193 4 3 3" xfId="20025"/>
    <cellStyle name="Финансовый 2 193 4 3 4" xfId="22718"/>
    <cellStyle name="Финансовый 2 193 4 3 5" xfId="24639"/>
    <cellStyle name="Финансовый 2 193 4 3 6" xfId="23422"/>
    <cellStyle name="Финансовый 2 193 4 3 7" xfId="28656"/>
    <cellStyle name="Финансовый 2 193 4 3 8" xfId="33198"/>
    <cellStyle name="Финансовый 2 193 4 3 9" xfId="32370"/>
    <cellStyle name="Финансовый 2 193 4 4" xfId="17610"/>
    <cellStyle name="Финансовый 2 193 4 5" xfId="18922"/>
    <cellStyle name="Финансовый 2 193 4 5 2" xfId="24145"/>
    <cellStyle name="Финансовый 2 193 4 5 3" xfId="28065"/>
    <cellStyle name="Финансовый 2 193 4 5 4" xfId="29502"/>
    <cellStyle name="Финансовый 2 193 4 5 5" xfId="30808"/>
    <cellStyle name="Финансовый 2 193 4 5 6" xfId="34565"/>
    <cellStyle name="Финансовый 2 193 4 5 7" xfId="35901"/>
    <cellStyle name="Финансовый 2 193 5" xfId="11352"/>
    <cellStyle name="Финансовый 2 193 6" xfId="14032"/>
    <cellStyle name="Финансовый 2 193 7" xfId="14290"/>
    <cellStyle name="Финансовый 2 193 7 2" xfId="16690"/>
    <cellStyle name="Финансовый 2 193 7 3" xfId="20673"/>
    <cellStyle name="Финансовый 2 193 7 4" xfId="24848"/>
    <cellStyle name="Финансовый 2 193 7 5" xfId="25960"/>
    <cellStyle name="Финансовый 2 193 7 6" xfId="24913"/>
    <cellStyle name="Финансовый 2 193 7 7" xfId="22725"/>
    <cellStyle name="Финансовый 2 193 7 8" xfId="33846"/>
    <cellStyle name="Финансовый 2 193 7 9" xfId="31427"/>
    <cellStyle name="Финансовый 2 193 8" xfId="16962"/>
    <cellStyle name="Финансовый 2 193 9" xfId="18274"/>
    <cellStyle name="Финансовый 2 193 9 2" xfId="24026"/>
    <cellStyle name="Финансовый 2 193 9 3" xfId="27417"/>
    <cellStyle name="Финансовый 2 193 9 4" xfId="28854"/>
    <cellStyle name="Финансовый 2 193 9 5" xfId="30160"/>
    <cellStyle name="Финансовый 2 193 9 6" xfId="35213"/>
    <cellStyle name="Финансовый 2 193 9 7" xfId="36549"/>
    <cellStyle name="Финансовый 2 194" xfId="109"/>
    <cellStyle name="Финансовый 2 194 2" xfId="494"/>
    <cellStyle name="Финансовый 2 194 2 2" xfId="7768"/>
    <cellStyle name="Финансовый 2 194 2 3" xfId="10402"/>
    <cellStyle name="Финансовый 2 194 3" xfId="1468"/>
    <cellStyle name="Финансовый 2 194 3 2" xfId="8069"/>
    <cellStyle name="Финансовый 2 194 3 2 2" xfId="13710"/>
    <cellStyle name="Финансовый 2 194 3 2 3" xfId="14612"/>
    <cellStyle name="Финансовый 2 194 3 2 3 2" xfId="16368"/>
    <cellStyle name="Финансовый 2 194 3 2 3 3" xfId="20351"/>
    <cellStyle name="Финансовый 2 194 3 2 3 4" xfId="25041"/>
    <cellStyle name="Финансовый 2 194 3 2 3 5" xfId="26114"/>
    <cellStyle name="Финансовый 2 194 3 2 3 6" xfId="23005"/>
    <cellStyle name="Финансовый 2 194 3 2 3 7" xfId="25797"/>
    <cellStyle name="Финансовый 2 194 3 2 3 8" xfId="33524"/>
    <cellStyle name="Финансовый 2 194 3 2 3 9" xfId="31604"/>
    <cellStyle name="Финансовый 2 194 3 2 4" xfId="17284"/>
    <cellStyle name="Финансовый 2 194 3 2 5" xfId="18596"/>
    <cellStyle name="Финансовый 2 194 3 2 5 2" xfId="24100"/>
    <cellStyle name="Финансовый 2 194 3 2 5 3" xfId="27739"/>
    <cellStyle name="Финансовый 2 194 3 2 5 4" xfId="29176"/>
    <cellStyle name="Финансовый 2 194 3 2 5 5" xfId="30482"/>
    <cellStyle name="Финансовый 2 194 3 2 5 6" xfId="34891"/>
    <cellStyle name="Финансовый 2 194 3 2 5 7" xfId="36227"/>
    <cellStyle name="Финансовый 2 194 3 3" xfId="12570"/>
    <cellStyle name="Финансовый 2 194 3 3 2" xfId="13062"/>
    <cellStyle name="Финансовый 2 194 3 3 3" xfId="15260"/>
    <cellStyle name="Финансовый 2 194 3 3 3 2" xfId="15720"/>
    <cellStyle name="Финансовый 2 194 3 3 3 3" xfId="19703"/>
    <cellStyle name="Финансовый 2 194 3 3 3 4" xfId="25383"/>
    <cellStyle name="Финансовый 2 194 3 3 3 5" xfId="26122"/>
    <cellStyle name="Финансовый 2 194 3 3 3 6" xfId="24544"/>
    <cellStyle name="Финансовый 2 194 3 3 3 7" xfId="22777"/>
    <cellStyle name="Финансовый 2 194 3 3 3 8" xfId="32876"/>
    <cellStyle name="Финансовый 2 194 3 3 3 9" xfId="31463"/>
    <cellStyle name="Финансовый 2 194 3 3 4" xfId="17932"/>
    <cellStyle name="Финансовый 2 194 3 3 5" xfId="19244"/>
    <cellStyle name="Финансовый 2 194 3 3 5 2" xfId="24279"/>
    <cellStyle name="Финансовый 2 194 3 3 5 3" xfId="28387"/>
    <cellStyle name="Финансовый 2 194 3 3 5 4" xfId="29824"/>
    <cellStyle name="Финансовый 2 194 3 3 5 5" xfId="31130"/>
    <cellStyle name="Финансовый 2 194 3 3 5 6" xfId="34243"/>
    <cellStyle name="Финансовый 2 194 3 3 5 7" xfId="35579"/>
    <cellStyle name="Финансовый 2 194 4" xfId="10019"/>
    <cellStyle name="Финансовый 2 194 4 2" xfId="13383"/>
    <cellStyle name="Финансовый 2 194 4 3" xfId="14939"/>
    <cellStyle name="Финансовый 2 194 4 3 2" xfId="16041"/>
    <cellStyle name="Финансовый 2 194 4 3 3" xfId="20024"/>
    <cellStyle name="Финансовый 2 194 4 3 4" xfId="22555"/>
    <cellStyle name="Финансовый 2 194 4 3 5" xfId="20992"/>
    <cellStyle name="Финансовый 2 194 4 3 6" xfId="21251"/>
    <cellStyle name="Финансовый 2 194 4 3 7" xfId="21911"/>
    <cellStyle name="Финансовый 2 194 4 3 8" xfId="33197"/>
    <cellStyle name="Финансовый 2 194 4 3 9" xfId="32454"/>
    <cellStyle name="Финансовый 2 194 4 4" xfId="17611"/>
    <cellStyle name="Финансовый 2 194 4 5" xfId="18923"/>
    <cellStyle name="Финансовый 2 194 4 5 2" xfId="23730"/>
    <cellStyle name="Финансовый 2 194 4 5 3" xfId="28066"/>
    <cellStyle name="Финансовый 2 194 4 5 4" xfId="29503"/>
    <cellStyle name="Финансовый 2 194 4 5 5" xfId="30809"/>
    <cellStyle name="Финансовый 2 194 4 5 6" xfId="34564"/>
    <cellStyle name="Финансовый 2 194 4 5 7" xfId="35900"/>
    <cellStyle name="Финансовый 2 194 5" xfId="11353"/>
    <cellStyle name="Финансовый 2 194 6" xfId="14031"/>
    <cellStyle name="Финансовый 2 194 7" xfId="14291"/>
    <cellStyle name="Финансовый 2 194 7 2" xfId="16689"/>
    <cellStyle name="Финансовый 2 194 7 3" xfId="20672"/>
    <cellStyle name="Финансовый 2 194 7 4" xfId="24466"/>
    <cellStyle name="Финансовый 2 194 7 5" xfId="25837"/>
    <cellStyle name="Финансовый 2 194 7 6" xfId="25197"/>
    <cellStyle name="Финансовый 2 194 7 7" xfId="26014"/>
    <cellStyle name="Финансовый 2 194 7 8" xfId="33845"/>
    <cellStyle name="Финансовый 2 194 7 9" xfId="32569"/>
    <cellStyle name="Финансовый 2 194 8" xfId="16963"/>
    <cellStyle name="Финансовый 2 194 9" xfId="18275"/>
    <cellStyle name="Финансовый 2 194 9 2" xfId="23916"/>
    <cellStyle name="Финансовый 2 194 9 3" xfId="27418"/>
    <cellStyle name="Финансовый 2 194 9 4" xfId="28855"/>
    <cellStyle name="Финансовый 2 194 9 5" xfId="30161"/>
    <cellStyle name="Финансовый 2 194 9 6" xfId="35212"/>
    <cellStyle name="Финансовый 2 194 9 7" xfId="36548"/>
    <cellStyle name="Финансовый 2 195" xfId="110"/>
    <cellStyle name="Финансовый 2 195 2" xfId="495"/>
    <cellStyle name="Финансовый 2 195 2 2" xfId="8251"/>
    <cellStyle name="Финансовый 2 195 2 3" xfId="10403"/>
    <cellStyle name="Финансовый 2 195 3" xfId="1469"/>
    <cellStyle name="Финансовый 2 195 3 2" xfId="8195"/>
    <cellStyle name="Финансовый 2 195 3 2 2" xfId="13664"/>
    <cellStyle name="Финансовый 2 195 3 2 3" xfId="14658"/>
    <cellStyle name="Финансовый 2 195 3 2 3 2" xfId="16322"/>
    <cellStyle name="Финансовый 2 195 3 2 3 3" xfId="20305"/>
    <cellStyle name="Финансовый 2 195 3 2 3 4" xfId="21984"/>
    <cellStyle name="Финансовый 2 195 3 2 3 5" xfId="26837"/>
    <cellStyle name="Финансовый 2 195 3 2 3 6" xfId="26473"/>
    <cellStyle name="Финансовый 2 195 3 2 3 7" xfId="25920"/>
    <cellStyle name="Финансовый 2 195 3 2 3 8" xfId="33478"/>
    <cellStyle name="Финансовый 2 195 3 2 3 9" xfId="32290"/>
    <cellStyle name="Финансовый 2 195 3 2 4" xfId="17330"/>
    <cellStyle name="Финансовый 2 195 3 2 5" xfId="18642"/>
    <cellStyle name="Финансовый 2 195 3 2 5 2" xfId="22570"/>
    <cellStyle name="Финансовый 2 195 3 2 5 3" xfId="27785"/>
    <cellStyle name="Финансовый 2 195 3 2 5 4" xfId="29222"/>
    <cellStyle name="Финансовый 2 195 3 2 5 5" xfId="30528"/>
    <cellStyle name="Финансовый 2 195 3 2 5 6" xfId="34845"/>
    <cellStyle name="Финансовый 2 195 3 2 5 7" xfId="36181"/>
    <cellStyle name="Финансовый 2 195 3 3" xfId="12616"/>
    <cellStyle name="Финансовый 2 195 3 3 2" xfId="13016"/>
    <cellStyle name="Финансовый 2 195 3 3 3" xfId="15306"/>
    <cellStyle name="Финансовый 2 195 3 3 3 2" xfId="15674"/>
    <cellStyle name="Финансовый 2 195 3 3 3 3" xfId="19657"/>
    <cellStyle name="Финансовый 2 195 3 3 3 4" xfId="22806"/>
    <cellStyle name="Финансовый 2 195 3 3 3 5" xfId="26661"/>
    <cellStyle name="Финансовый 2 195 3 3 3 6" xfId="24513"/>
    <cellStyle name="Финансовый 2 195 3 3 3 7" xfId="23301"/>
    <cellStyle name="Финансовый 2 195 3 3 3 8" xfId="32830"/>
    <cellStyle name="Финансовый 2 195 3 3 3 9" xfId="32483"/>
    <cellStyle name="Финансовый 2 195 3 3 4" xfId="17978"/>
    <cellStyle name="Финансовый 2 195 3 3 5" xfId="19290"/>
    <cellStyle name="Финансовый 2 195 3 3 5 2" xfId="25110"/>
    <cellStyle name="Финансовый 2 195 3 3 5 3" xfId="28433"/>
    <cellStyle name="Финансовый 2 195 3 3 5 4" xfId="29870"/>
    <cellStyle name="Финансовый 2 195 3 3 5 5" xfId="31176"/>
    <cellStyle name="Финансовый 2 195 3 3 5 6" xfId="34197"/>
    <cellStyle name="Финансовый 2 195 3 3 5 7" xfId="35533"/>
    <cellStyle name="Финансовый 2 195 4" xfId="10020"/>
    <cellStyle name="Финансовый 2 195 4 2" xfId="13382"/>
    <cellStyle name="Финансовый 2 195 4 3" xfId="14940"/>
    <cellStyle name="Финансовый 2 195 4 3 2" xfId="16040"/>
    <cellStyle name="Финансовый 2 195 4 3 3" xfId="20023"/>
    <cellStyle name="Финансовый 2 195 4 3 4" xfId="22503"/>
    <cellStyle name="Финансовый 2 195 4 3 5" xfId="27265"/>
    <cellStyle name="Финансовый 2 195 4 3 6" xfId="24361"/>
    <cellStyle name="Финансовый 2 195 4 3 7" xfId="26902"/>
    <cellStyle name="Финансовый 2 195 4 3 8" xfId="33196"/>
    <cellStyle name="Финансовый 2 195 4 3 9" xfId="32518"/>
    <cellStyle name="Финансовый 2 195 4 4" xfId="17612"/>
    <cellStyle name="Финансовый 2 195 4 5" xfId="18924"/>
    <cellStyle name="Финансовый 2 195 4 5 2" xfId="23529"/>
    <cellStyle name="Финансовый 2 195 4 5 3" xfId="28067"/>
    <cellStyle name="Финансовый 2 195 4 5 4" xfId="29504"/>
    <cellStyle name="Финансовый 2 195 4 5 5" xfId="30810"/>
    <cellStyle name="Финансовый 2 195 4 5 6" xfId="34563"/>
    <cellStyle name="Финансовый 2 195 4 5 7" xfId="35899"/>
    <cellStyle name="Финансовый 2 195 5" xfId="11354"/>
    <cellStyle name="Финансовый 2 195 6" xfId="14030"/>
    <cellStyle name="Финансовый 2 195 7" xfId="14292"/>
    <cellStyle name="Финансовый 2 195 7 2" xfId="16688"/>
    <cellStyle name="Финансовый 2 195 7 3" xfId="20671"/>
    <cellStyle name="Финансовый 2 195 7 4" xfId="21114"/>
    <cellStyle name="Финансовый 2 195 7 5" xfId="25022"/>
    <cellStyle name="Финансовый 2 195 7 6" xfId="20925"/>
    <cellStyle name="Финансовый 2 195 7 7" xfId="21086"/>
    <cellStyle name="Финансовый 2 195 7 8" xfId="33844"/>
    <cellStyle name="Финансовый 2 195 7 9" xfId="31576"/>
    <cellStyle name="Финансовый 2 195 8" xfId="16964"/>
    <cellStyle name="Финансовый 2 195 9" xfId="18276"/>
    <cellStyle name="Финансовый 2 195 9 2" xfId="23586"/>
    <cellStyle name="Финансовый 2 195 9 3" xfId="27419"/>
    <cellStyle name="Финансовый 2 195 9 4" xfId="28856"/>
    <cellStyle name="Финансовый 2 195 9 5" xfId="30162"/>
    <cellStyle name="Финансовый 2 195 9 6" xfId="35211"/>
    <cellStyle name="Финансовый 2 195 9 7" xfId="36547"/>
    <cellStyle name="Финансовый 2 196" xfId="111"/>
    <cellStyle name="Финансовый 2 196 2" xfId="496"/>
    <cellStyle name="Финансовый 2 196 2 2" xfId="8009"/>
    <cellStyle name="Финансовый 2 196 2 3" xfId="10404"/>
    <cellStyle name="Финансовый 2 196 3" xfId="1470"/>
    <cellStyle name="Финансовый 2 196 3 2" xfId="9352"/>
    <cellStyle name="Финансовый 2 196 3 2 2" xfId="13556"/>
    <cellStyle name="Финансовый 2 196 3 2 3" xfId="14766"/>
    <cellStyle name="Финансовый 2 196 3 2 3 2" xfId="16214"/>
    <cellStyle name="Финансовый 2 196 3 2 3 3" xfId="20197"/>
    <cellStyle name="Финансовый 2 196 3 2 3 4" xfId="23658"/>
    <cellStyle name="Финансовый 2 196 3 2 3 5" xfId="25666"/>
    <cellStyle name="Финансовый 2 196 3 2 3 6" xfId="26452"/>
    <cellStyle name="Финансовый 2 196 3 2 3 7" xfId="26978"/>
    <cellStyle name="Финансовый 2 196 3 2 3 8" xfId="33370"/>
    <cellStyle name="Финансовый 2 196 3 2 3 9" xfId="32369"/>
    <cellStyle name="Финансовый 2 196 3 2 4" xfId="17438"/>
    <cellStyle name="Финансовый 2 196 3 2 5" xfId="18750"/>
    <cellStyle name="Финансовый 2 196 3 2 5 2" xfId="21363"/>
    <cellStyle name="Финансовый 2 196 3 2 5 3" xfId="27893"/>
    <cellStyle name="Финансовый 2 196 3 2 5 4" xfId="29330"/>
    <cellStyle name="Финансовый 2 196 3 2 5 5" xfId="30636"/>
    <cellStyle name="Финансовый 2 196 3 2 5 6" xfId="34737"/>
    <cellStyle name="Финансовый 2 196 3 2 5 7" xfId="36073"/>
    <cellStyle name="Финансовый 2 196 3 3" xfId="12723"/>
    <cellStyle name="Финансовый 2 196 3 3 2" xfId="12909"/>
    <cellStyle name="Финансовый 2 196 3 3 3" xfId="15413"/>
    <cellStyle name="Финансовый 2 196 3 3 3 2" xfId="15567"/>
    <cellStyle name="Финансовый 2 196 3 3 3 3" xfId="19550"/>
    <cellStyle name="Финансовый 2 196 3 3 3 4" xfId="24121"/>
    <cellStyle name="Финансовый 2 196 3 3 3 5" xfId="25719"/>
    <cellStyle name="Финансовый 2 196 3 3 3 6" xfId="25180"/>
    <cellStyle name="Финансовый 2 196 3 3 3 7" xfId="25713"/>
    <cellStyle name="Финансовый 2 196 3 3 3 8" xfId="32723"/>
    <cellStyle name="Финансовый 2 196 3 3 3 9" xfId="32232"/>
    <cellStyle name="Финансовый 2 196 3 3 4" xfId="18085"/>
    <cellStyle name="Финансовый 2 196 3 3 5" xfId="19397"/>
    <cellStyle name="Финансовый 2 196 3 3 5 2" xfId="22760"/>
    <cellStyle name="Финансовый 2 196 3 3 5 3" xfId="28540"/>
    <cellStyle name="Финансовый 2 196 3 3 5 4" xfId="29977"/>
    <cellStyle name="Финансовый 2 196 3 3 5 5" xfId="31283"/>
    <cellStyle name="Финансовый 2 196 3 3 5 6" xfId="34090"/>
    <cellStyle name="Финансовый 2 196 3 3 5 7" xfId="35426"/>
    <cellStyle name="Финансовый 2 196 4" xfId="10021"/>
    <cellStyle name="Финансовый 2 196 4 2" xfId="13381"/>
    <cellStyle name="Финансовый 2 196 4 3" xfId="14941"/>
    <cellStyle name="Финансовый 2 196 4 3 2" xfId="16039"/>
    <cellStyle name="Финансовый 2 196 4 3 3" xfId="20022"/>
    <cellStyle name="Финансовый 2 196 4 3 4" xfId="22452"/>
    <cellStyle name="Финансовый 2 196 4 3 5" xfId="24455"/>
    <cellStyle name="Финансовый 2 196 4 3 6" xfId="23922"/>
    <cellStyle name="Финансовый 2 196 4 3 7" xfId="23703"/>
    <cellStyle name="Финансовый 2 196 4 3 8" xfId="33195"/>
    <cellStyle name="Финансовый 2 196 4 3 9" xfId="31402"/>
    <cellStyle name="Финансовый 2 196 4 4" xfId="17613"/>
    <cellStyle name="Финансовый 2 196 4 5" xfId="18925"/>
    <cellStyle name="Финансовый 2 196 4 5 2" xfId="23316"/>
    <cellStyle name="Финансовый 2 196 4 5 3" xfId="28068"/>
    <cellStyle name="Финансовый 2 196 4 5 4" xfId="29505"/>
    <cellStyle name="Финансовый 2 196 4 5 5" xfId="30811"/>
    <cellStyle name="Финансовый 2 196 4 5 6" xfId="34562"/>
    <cellStyle name="Финансовый 2 196 4 5 7" xfId="35898"/>
    <cellStyle name="Финансовый 2 196 5" xfId="11355"/>
    <cellStyle name="Финансовый 2 196 6" xfId="14029"/>
    <cellStyle name="Финансовый 2 196 7" xfId="14293"/>
    <cellStyle name="Финансовый 2 196 7 2" xfId="16687"/>
    <cellStyle name="Финансовый 2 196 7 3" xfId="20670"/>
    <cellStyle name="Финансовый 2 196 7 4" xfId="24812"/>
    <cellStyle name="Финансовый 2 196 7 5" xfId="27061"/>
    <cellStyle name="Финансовый 2 196 7 6" xfId="22708"/>
    <cellStyle name="Финансовый 2 196 7 7" xfId="25889"/>
    <cellStyle name="Финансовый 2 196 7 8" xfId="33843"/>
    <cellStyle name="Финансовый 2 196 7 9" xfId="32023"/>
    <cellStyle name="Финансовый 2 196 8" xfId="16965"/>
    <cellStyle name="Финансовый 2 196 9" xfId="18277"/>
    <cellStyle name="Финансовый 2 196 9 2" xfId="23370"/>
    <cellStyle name="Финансовый 2 196 9 3" xfId="27420"/>
    <cellStyle name="Финансовый 2 196 9 4" xfId="28857"/>
    <cellStyle name="Финансовый 2 196 9 5" xfId="30163"/>
    <cellStyle name="Финансовый 2 196 9 6" xfId="35210"/>
    <cellStyle name="Финансовый 2 196 9 7" xfId="36546"/>
    <cellStyle name="Финансовый 2 197" xfId="339"/>
    <cellStyle name="Финансовый 2 197 2" xfId="8046"/>
    <cellStyle name="Финансовый 2 197 3" xfId="10247"/>
    <cellStyle name="Финансовый 2 198" xfId="1014"/>
    <cellStyle name="Финансовый 2 198 2" xfId="6098"/>
    <cellStyle name="Финансовый 2 198 2 2" xfId="9678"/>
    <cellStyle name="Финансовый 2 198 2 2 2" xfId="13536"/>
    <cellStyle name="Финансовый 2 198 2 2 3" xfId="14786"/>
    <cellStyle name="Финансовый 2 198 2 2 3 2" xfId="16194"/>
    <cellStyle name="Финансовый 2 198 2 2 3 3" xfId="20177"/>
    <cellStyle name="Финансовый 2 198 2 2 3 4" xfId="24209"/>
    <cellStyle name="Финансовый 2 198 2 2 3 5" xfId="21325"/>
    <cellStyle name="Финансовый 2 198 2 2 3 6" xfId="26854"/>
    <cellStyle name="Финансовый 2 198 2 2 3 7" xfId="24935"/>
    <cellStyle name="Финансовый 2 198 2 2 3 8" xfId="33350"/>
    <cellStyle name="Финансовый 2 198 2 2 3 9" xfId="32288"/>
    <cellStyle name="Финансовый 2 198 2 2 4" xfId="17458"/>
    <cellStyle name="Финансовый 2 198 2 2 5" xfId="18770"/>
    <cellStyle name="Финансовый 2 198 2 2 5 2" xfId="23223"/>
    <cellStyle name="Финансовый 2 198 2 2 5 3" xfId="27913"/>
    <cellStyle name="Финансовый 2 198 2 2 5 4" xfId="29350"/>
    <cellStyle name="Финансовый 2 198 2 2 5 5" xfId="30656"/>
    <cellStyle name="Финансовый 2 198 2 2 5 6" xfId="34717"/>
    <cellStyle name="Финансовый 2 198 2 2 5 7" xfId="36053"/>
    <cellStyle name="Финансовый 2 198 2 3" xfId="12737"/>
    <cellStyle name="Финансовый 2 198 2 3 2" xfId="12895"/>
    <cellStyle name="Финансовый 2 198 2 3 3" xfId="15427"/>
    <cellStyle name="Финансовый 2 198 2 3 3 2" xfId="15553"/>
    <cellStyle name="Финансовый 2 198 2 3 3 3" xfId="19536"/>
    <cellStyle name="Финансовый 2 198 2 3 3 4" xfId="23495"/>
    <cellStyle name="Финансовый 2 198 2 3 3 5" xfId="26016"/>
    <cellStyle name="Финансовый 2 198 2 3 3 6" xfId="25225"/>
    <cellStyle name="Финансовый 2 198 2 3 3 7" xfId="25644"/>
    <cellStyle name="Финансовый 2 198 2 3 3 8" xfId="32709"/>
    <cellStyle name="Финансовый 2 198 2 3 3 9" xfId="31547"/>
    <cellStyle name="Финансовый 2 198 2 3 4" xfId="18099"/>
    <cellStyle name="Финансовый 2 198 2 3 5" xfId="19411"/>
    <cellStyle name="Финансовый 2 198 2 3 5 2" xfId="23320"/>
    <cellStyle name="Финансовый 2 198 2 3 5 3" xfId="28554"/>
    <cellStyle name="Финансовый 2 198 2 3 5 4" xfId="29991"/>
    <cellStyle name="Финансовый 2 198 2 3 5 5" xfId="31297"/>
    <cellStyle name="Финансовый 2 198 2 3 5 6" xfId="34076"/>
    <cellStyle name="Финансовый 2 198 2 3 5 7" xfId="35412"/>
    <cellStyle name="Финансовый 2 198 3" xfId="10911"/>
    <cellStyle name="Финансовый 2 198 3 2" xfId="13217"/>
    <cellStyle name="Финансовый 2 198 3 3" xfId="15105"/>
    <cellStyle name="Финансовый 2 198 3 3 2" xfId="15875"/>
    <cellStyle name="Финансовый 2 198 3 3 3" xfId="19858"/>
    <cellStyle name="Финансовый 2 198 3 3 4" xfId="21125"/>
    <cellStyle name="Финансовый 2 198 3 3 5" xfId="26213"/>
    <cellStyle name="Финансовый 2 198 3 3 6" xfId="23679"/>
    <cellStyle name="Финансовый 2 198 3 3 7" xfId="25460"/>
    <cellStyle name="Финансовый 2 198 3 3 8" xfId="33031"/>
    <cellStyle name="Финансовый 2 198 3 3 9" xfId="32575"/>
    <cellStyle name="Финансовый 2 198 3 4" xfId="17777"/>
    <cellStyle name="Финансовый 2 198 3 5" xfId="19089"/>
    <cellStyle name="Финансовый 2 198 3 5 2" xfId="22992"/>
    <cellStyle name="Финансовый 2 198 3 5 3" xfId="28232"/>
    <cellStyle name="Финансовый 2 198 3 5 4" xfId="29669"/>
    <cellStyle name="Финансовый 2 198 3 5 5" xfId="30975"/>
    <cellStyle name="Финансовый 2 198 3 5 6" xfId="34398"/>
    <cellStyle name="Финансовый 2 198 3 5 7" xfId="35734"/>
    <cellStyle name="Финансовый 2 198 4" xfId="12267"/>
    <cellStyle name="Финансовый 2 198 5" xfId="13865"/>
    <cellStyle name="Финансовый 2 198 6" xfId="14457"/>
    <cellStyle name="Финансовый 2 198 6 2" xfId="16523"/>
    <cellStyle name="Финансовый 2 198 6 3" xfId="20506"/>
    <cellStyle name="Финансовый 2 198 6 4" xfId="23693"/>
    <cellStyle name="Финансовый 2 198 6 5" xfId="26137"/>
    <cellStyle name="Финансовый 2 198 6 6" xfId="21492"/>
    <cellStyle name="Финансовый 2 198 6 7" xfId="26346"/>
    <cellStyle name="Финансовый 2 198 6 8" xfId="33679"/>
    <cellStyle name="Финансовый 2 198 6 9" xfId="32088"/>
    <cellStyle name="Финансовый 2 198 7" xfId="17129"/>
    <cellStyle name="Финансовый 2 198 8" xfId="18441"/>
    <cellStyle name="Финансовый 2 198 8 2" xfId="22388"/>
    <cellStyle name="Финансовый 2 198 8 3" xfId="27584"/>
    <cellStyle name="Финансовый 2 198 8 4" xfId="29021"/>
    <cellStyle name="Финансовый 2 198 8 5" xfId="30327"/>
    <cellStyle name="Финансовый 2 198 8 6" xfId="35046"/>
    <cellStyle name="Финансовый 2 198 8 7" xfId="36382"/>
    <cellStyle name="Финансовый 2 199" xfId="1265"/>
    <cellStyle name="Финансовый 2 199 2" xfId="9360"/>
    <cellStyle name="Финансовый 2 199 2 2" xfId="13548"/>
    <cellStyle name="Финансовый 2 199 2 3" xfId="14774"/>
    <cellStyle name="Финансовый 2 199 2 3 2" xfId="16206"/>
    <cellStyle name="Финансовый 2 199 2 3 3" xfId="20189"/>
    <cellStyle name="Финансовый 2 199 2 3 4" xfId="25021"/>
    <cellStyle name="Финансовый 2 199 2 3 5" xfId="26220"/>
    <cellStyle name="Финансовый 2 199 2 3 6" xfId="24709"/>
    <cellStyle name="Финансовый 2 199 2 3 7" xfId="25652"/>
    <cellStyle name="Финансовый 2 199 2 3 8" xfId="33362"/>
    <cellStyle name="Финансовый 2 199 2 3 9" xfId="32267"/>
    <cellStyle name="Финансовый 2 199 2 4" xfId="17446"/>
    <cellStyle name="Финансовый 2 199 2 5" xfId="18758"/>
    <cellStyle name="Финансовый 2 199 2 5 2" xfId="23508"/>
    <cellStyle name="Финансовый 2 199 2 5 3" xfId="27901"/>
    <cellStyle name="Финансовый 2 199 2 5 4" xfId="29338"/>
    <cellStyle name="Финансовый 2 199 2 5 5" xfId="30644"/>
    <cellStyle name="Финансовый 2 199 2 5 6" xfId="34729"/>
    <cellStyle name="Финансовый 2 199 2 5 7" xfId="36065"/>
    <cellStyle name="Финансовый 2 199 3" xfId="12731"/>
    <cellStyle name="Финансовый 2 199 3 2" xfId="12901"/>
    <cellStyle name="Финансовый 2 199 3 3" xfId="15421"/>
    <cellStyle name="Финансовый 2 199 3 3 2" xfId="15559"/>
    <cellStyle name="Финансовый 2 199 3 3 3" xfId="19542"/>
    <cellStyle name="Финансовый 2 199 3 3 4" xfId="21165"/>
    <cellStyle name="Финансовый 2 199 3 3 5" xfId="24060"/>
    <cellStyle name="Финансовый 2 199 3 3 6" xfId="26448"/>
    <cellStyle name="Финансовый 2 199 3 3 7" xfId="25582"/>
    <cellStyle name="Финансовый 2 199 3 3 8" xfId="32715"/>
    <cellStyle name="Финансовый 2 199 3 3 9" xfId="31853"/>
    <cellStyle name="Финансовый 2 199 3 4" xfId="18093"/>
    <cellStyle name="Финансовый 2 199 3 5" xfId="19405"/>
    <cellStyle name="Финансовый 2 199 3 5 2" xfId="24925"/>
    <cellStyle name="Финансовый 2 199 3 5 3" xfId="28548"/>
    <cellStyle name="Финансовый 2 199 3 5 4" xfId="29985"/>
    <cellStyle name="Финансовый 2 199 3 5 5" xfId="31291"/>
    <cellStyle name="Финансовый 2 199 3 5 6" xfId="34082"/>
    <cellStyle name="Финансовый 2 199 3 5 7" xfId="35418"/>
    <cellStyle name="Финансовый 2 2" xfId="5"/>
    <cellStyle name="Финансовый 2 2 2" xfId="350"/>
    <cellStyle name="Финансовый 2 2 2 2" xfId="8006"/>
    <cellStyle name="Финансовый 2 2 2 3" xfId="10258"/>
    <cellStyle name="Финансовый 2 2 3" xfId="1266"/>
    <cellStyle name="Финансовый 2 2 3 2" xfId="9332"/>
    <cellStyle name="Финансовый 2 2 3 2 2" xfId="13560"/>
    <cellStyle name="Финансовый 2 2 3 2 3" xfId="14762"/>
    <cellStyle name="Финансовый 2 2 3 2 3 2" xfId="16218"/>
    <cellStyle name="Финансовый 2 2 3 2 3 3" xfId="20201"/>
    <cellStyle name="Финансовый 2 2 3 2 3 4" xfId="24803"/>
    <cellStyle name="Финансовый 2 2 3 2 3 5" xfId="26204"/>
    <cellStyle name="Финансовый 2 2 3 2 3 6" xfId="22873"/>
    <cellStyle name="Финансовый 2 2 3 2 3 7" xfId="26685"/>
    <cellStyle name="Финансовый 2 2 3 2 3 8" xfId="33374"/>
    <cellStyle name="Финансовый 2 2 3 2 3 9" xfId="32121"/>
    <cellStyle name="Финансовый 2 2 3 2 4" xfId="17434"/>
    <cellStyle name="Финансовый 2 2 3 2 5" xfId="18746"/>
    <cellStyle name="Финансовый 2 2 3 2 5 2" xfId="23531"/>
    <cellStyle name="Финансовый 2 2 3 2 5 3" xfId="27889"/>
    <cellStyle name="Финансовый 2 2 3 2 5 4" xfId="29326"/>
    <cellStyle name="Финансовый 2 2 3 2 5 5" xfId="30632"/>
    <cellStyle name="Финансовый 2 2 3 2 5 6" xfId="34741"/>
    <cellStyle name="Финансовый 2 2 3 2 5 7" xfId="36077"/>
    <cellStyle name="Финансовый 2 2 3 3" xfId="12719"/>
    <cellStyle name="Финансовый 2 2 3 3 2" xfId="12913"/>
    <cellStyle name="Финансовый 2 2 3 3 3" xfId="15409"/>
    <cellStyle name="Финансовый 2 2 3 3 3 2" xfId="15571"/>
    <cellStyle name="Финансовый 2 2 3 3 3 3" xfId="19554"/>
    <cellStyle name="Финансовый 2 2 3 3 3 4" xfId="21334"/>
    <cellStyle name="Финансовый 2 2 3 3 3 5" xfId="21277"/>
    <cellStyle name="Финансовый 2 2 3 3 3 6" xfId="23740"/>
    <cellStyle name="Финансовый 2 2 3 3 3 7" xfId="26697"/>
    <cellStyle name="Финансовый 2 2 3 3 3 8" xfId="32727"/>
    <cellStyle name="Финансовый 2 2 3 3 3 9" xfId="32039"/>
    <cellStyle name="Финансовый 2 2 3 3 4" xfId="18081"/>
    <cellStyle name="Финансовый 2 2 3 3 5" xfId="19393"/>
    <cellStyle name="Финансовый 2 2 3 3 5 2" xfId="23552"/>
    <cellStyle name="Финансовый 2 2 3 3 5 3" xfId="28536"/>
    <cellStyle name="Финансовый 2 2 3 3 5 4" xfId="29973"/>
    <cellStyle name="Финансовый 2 2 3 3 5 5" xfId="31279"/>
    <cellStyle name="Финансовый 2 2 3 3 5 6" xfId="34094"/>
    <cellStyle name="Финансовый 2 2 3 3 5 7" xfId="35430"/>
    <cellStyle name="Финансовый 2 2 4" xfId="9836"/>
    <cellStyle name="Финансовый 2 2 4 2" xfId="13510"/>
    <cellStyle name="Финансовый 2 2 4 3" xfId="14812"/>
    <cellStyle name="Финансовый 2 2 4 3 2" xfId="16168"/>
    <cellStyle name="Финансовый 2 2 4 3 3" xfId="20151"/>
    <cellStyle name="Финансовый 2 2 4 3 4" xfId="22295"/>
    <cellStyle name="Финансовый 2 2 4 3 5" xfId="25983"/>
    <cellStyle name="Финансовый 2 2 4 3 6" xfId="22442"/>
    <cellStyle name="Финансовый 2 2 4 3 7" xfId="25610"/>
    <cellStyle name="Финансовый 2 2 4 3 8" xfId="33324"/>
    <cellStyle name="Финансовый 2 2 4 3 9" xfId="31705"/>
    <cellStyle name="Финансовый 2 2 4 4" xfId="17484"/>
    <cellStyle name="Финансовый 2 2 4 5" xfId="18796"/>
    <cellStyle name="Финансовый 2 2 4 5 2" xfId="21831"/>
    <cellStyle name="Финансовый 2 2 4 5 3" xfId="27939"/>
    <cellStyle name="Финансовый 2 2 4 5 4" xfId="29376"/>
    <cellStyle name="Финансовый 2 2 4 5 5" xfId="30682"/>
    <cellStyle name="Финансовый 2 2 4 5 6" xfId="34691"/>
    <cellStyle name="Финансовый 2 2 4 5 7" xfId="36027"/>
    <cellStyle name="Финансовый 2 2 5" xfId="11151"/>
    <cellStyle name="Финансовый 2 2 6" xfId="14135"/>
    <cellStyle name="Финансовый 2 2 7" xfId="14147"/>
    <cellStyle name="Финансовый 2 2 7 2" xfId="16793"/>
    <cellStyle name="Финансовый 2 2 7 3" xfId="20776"/>
    <cellStyle name="Финансовый 2 2 7 4" xfId="24257"/>
    <cellStyle name="Финансовый 2 2 7 5" xfId="21228"/>
    <cellStyle name="Финансовый 2 2 7 6" xfId="25698"/>
    <cellStyle name="Финансовый 2 2 7 7" xfId="22540"/>
    <cellStyle name="Финансовый 2 2 7 8" xfId="33949"/>
    <cellStyle name="Финансовый 2 2 7 9" xfId="32223"/>
    <cellStyle name="Финансовый 2 2 8" xfId="14187"/>
    <cellStyle name="Финансовый 2 2 8 2" xfId="16859"/>
    <cellStyle name="Финансовый 2 2 8 3" xfId="20789"/>
    <cellStyle name="Финансовый 2 2 8 4" xfId="24628"/>
    <cellStyle name="Финансовый 2 2 8 5" xfId="27276"/>
    <cellStyle name="Финансовый 2 2 8 6" xfId="21442"/>
    <cellStyle name="Финансовый 2 2 8 7" xfId="25670"/>
    <cellStyle name="Финансовый 2 2 8 8" xfId="33962"/>
    <cellStyle name="Финансовый 2 2 8 9" xfId="35323"/>
    <cellStyle name="Финансовый 2 2 9" xfId="18171"/>
    <cellStyle name="Финансовый 2 2 9 2" xfId="22920"/>
    <cellStyle name="Финансовый 2 2 9 3" xfId="26043"/>
    <cellStyle name="Финансовый 2 2 9 4" xfId="23353"/>
    <cellStyle name="Финансовый 2 2 9 5" xfId="26760"/>
    <cellStyle name="Финансовый 2 2 9 6" xfId="35316"/>
    <cellStyle name="Финансовый 2 2 9 7" xfId="36652"/>
    <cellStyle name="Финансовый 2 20" xfId="112"/>
    <cellStyle name="Финансовый 2 20 2" xfId="351"/>
    <cellStyle name="Финансовый 2 20 2 2" xfId="8049"/>
    <cellStyle name="Финансовый 2 20 2 3" xfId="10259"/>
    <cellStyle name="Финансовый 2 20 3" xfId="1286"/>
    <cellStyle name="Финансовый 2 20 3 2" xfId="9301"/>
    <cellStyle name="Финансовый 2 20 3 2 2" xfId="13569"/>
    <cellStyle name="Финансовый 2 20 3 2 3" xfId="14753"/>
    <cellStyle name="Финансовый 2 20 3 2 3 2" xfId="16227"/>
    <cellStyle name="Финансовый 2 20 3 2 3 3" xfId="20210"/>
    <cellStyle name="Финансовый 2 20 3 2 3 4" xfId="24079"/>
    <cellStyle name="Финансовый 2 20 3 2 3 5" xfId="26753"/>
    <cellStyle name="Финансовый 2 20 3 2 3 6" xfId="27155"/>
    <cellStyle name="Финансовый 2 20 3 2 3 7" xfId="25057"/>
    <cellStyle name="Финансовый 2 20 3 2 3 8" xfId="33383"/>
    <cellStyle name="Финансовый 2 20 3 2 3 9" xfId="31918"/>
    <cellStyle name="Финансовый 2 20 3 2 4" xfId="17425"/>
    <cellStyle name="Финансовый 2 20 3 2 5" xfId="18737"/>
    <cellStyle name="Финансовый 2 20 3 2 5 2" xfId="23795"/>
    <cellStyle name="Финансовый 2 20 3 2 5 3" xfId="27880"/>
    <cellStyle name="Финансовый 2 20 3 2 5 4" xfId="29317"/>
    <cellStyle name="Финансовый 2 20 3 2 5 5" xfId="30623"/>
    <cellStyle name="Финансовый 2 20 3 2 5 6" xfId="34750"/>
    <cellStyle name="Финансовый 2 20 3 2 5 7" xfId="36086"/>
    <cellStyle name="Финансовый 2 20 3 3" xfId="12710"/>
    <cellStyle name="Финансовый 2 20 3 3 2" xfId="12922"/>
    <cellStyle name="Финансовый 2 20 3 3 3" xfId="15400"/>
    <cellStyle name="Финансовый 2 20 3 3 3 2" xfId="15580"/>
    <cellStyle name="Финансовый 2 20 3 3 3 3" xfId="19563"/>
    <cellStyle name="Финансовый 2 20 3 3 3 4" xfId="21053"/>
    <cellStyle name="Финансовый 2 20 3 3 3 5" xfId="25656"/>
    <cellStyle name="Финансовый 2 20 3 3 3 6" xfId="22003"/>
    <cellStyle name="Финансовый 2 20 3 3 3 7" xfId="25774"/>
    <cellStyle name="Финансовый 2 20 3 3 3 8" xfId="32736"/>
    <cellStyle name="Финансовый 2 20 3 3 3 9" xfId="31597"/>
    <cellStyle name="Финансовый 2 20 3 3 4" xfId="18072"/>
    <cellStyle name="Финансовый 2 20 3 3 5" xfId="19384"/>
    <cellStyle name="Финансовый 2 20 3 3 5 2" xfId="22457"/>
    <cellStyle name="Финансовый 2 20 3 3 5 3" xfId="28527"/>
    <cellStyle name="Финансовый 2 20 3 3 5 4" xfId="29964"/>
    <cellStyle name="Финансовый 2 20 3 3 5 5" xfId="31270"/>
    <cellStyle name="Финансовый 2 20 3 3 5 6" xfId="34103"/>
    <cellStyle name="Финансовый 2 20 3 3 5 7" xfId="35439"/>
    <cellStyle name="Финансовый 2 20 4" xfId="10022"/>
    <cellStyle name="Финансовый 2 20 4 2" xfId="13380"/>
    <cellStyle name="Финансовый 2 20 4 3" xfId="14942"/>
    <cellStyle name="Финансовый 2 20 4 3 2" xfId="16038"/>
    <cellStyle name="Финансовый 2 20 4 3 3" xfId="20021"/>
    <cellStyle name="Финансовый 2 20 4 3 4" xfId="22391"/>
    <cellStyle name="Финансовый 2 20 4 3 5" xfId="26436"/>
    <cellStyle name="Финансовый 2 20 4 3 6" xfId="21206"/>
    <cellStyle name="Финансовый 2 20 4 3 7" xfId="24035"/>
    <cellStyle name="Финансовый 2 20 4 3 8" xfId="33194"/>
    <cellStyle name="Финансовый 2 20 4 3 9" xfId="32591"/>
    <cellStyle name="Финансовый 2 20 4 4" xfId="17614"/>
    <cellStyle name="Финансовый 2 20 4 5" xfId="18926"/>
    <cellStyle name="Финансовый 2 20 4 5 2" xfId="25367"/>
    <cellStyle name="Финансовый 2 20 4 5 3" xfId="28069"/>
    <cellStyle name="Финансовый 2 20 4 5 4" xfId="29506"/>
    <cellStyle name="Финансовый 2 20 4 5 5" xfId="30812"/>
    <cellStyle name="Финансовый 2 20 4 5 6" xfId="34561"/>
    <cellStyle name="Финансовый 2 20 4 5 7" xfId="35897"/>
    <cellStyle name="Финансовый 2 20 5" xfId="11171"/>
    <cellStyle name="Финансовый 2 20 6" xfId="14028"/>
    <cellStyle name="Финансовый 2 20 7" xfId="14168"/>
    <cellStyle name="Финансовый 2 20 7 2" xfId="16686"/>
    <cellStyle name="Финансовый 2 20 7 3" xfId="20669"/>
    <cellStyle name="Финансовый 2 20 7 4" xfId="24846"/>
    <cellStyle name="Финансовый 2 20 7 5" xfId="26583"/>
    <cellStyle name="Финансовый 2 20 7 6" xfId="25645"/>
    <cellStyle name="Финансовый 2 20 7 7" xfId="26716"/>
    <cellStyle name="Финансовый 2 20 7 8" xfId="33842"/>
    <cellStyle name="Финансовый 2 20 7 9" xfId="32606"/>
    <cellStyle name="Финансовый 2 20 8" xfId="14294"/>
    <cellStyle name="Финансовый 2 20 8 2" xfId="16966"/>
    <cellStyle name="Финансовый 2 20 8 3" xfId="20799"/>
    <cellStyle name="Финансовый 2 20 8 4" xfId="24439"/>
    <cellStyle name="Финансовый 2 20 8 5" xfId="25924"/>
    <cellStyle name="Финансовый 2 20 8 6" xfId="25527"/>
    <cellStyle name="Финансовый 2 20 8 7" xfId="20974"/>
    <cellStyle name="Финансовый 2 20 8 8" xfId="33972"/>
    <cellStyle name="Финансовый 2 20 8 9" xfId="35333"/>
    <cellStyle name="Финансовый 2 20 9" xfId="18278"/>
    <cellStyle name="Финансовый 2 20 9 2" xfId="23169"/>
    <cellStyle name="Финансовый 2 20 9 3" xfId="27421"/>
    <cellStyle name="Финансовый 2 20 9 4" xfId="28858"/>
    <cellStyle name="Финансовый 2 20 9 5" xfId="30164"/>
    <cellStyle name="Финансовый 2 20 9 6" xfId="35209"/>
    <cellStyle name="Финансовый 2 20 9 7" xfId="36545"/>
    <cellStyle name="Финансовый 2 200" xfId="9412"/>
    <cellStyle name="Финансовый 2 200 2" xfId="13542"/>
    <cellStyle name="Финансовый 2 200 3" xfId="14780"/>
    <cellStyle name="Финансовый 2 200 3 2" xfId="16200"/>
    <cellStyle name="Финансовый 2 200 3 3" xfId="20183"/>
    <cellStyle name="Финансовый 2 200 3 4" xfId="23365"/>
    <cellStyle name="Финансовый 2 200 3 5" xfId="25695"/>
    <cellStyle name="Финансовый 2 200 3 6" xfId="25734"/>
    <cellStyle name="Финансовый 2 200 3 7" xfId="21535"/>
    <cellStyle name="Финансовый 2 200 3 8" xfId="33356"/>
    <cellStyle name="Финансовый 2 200 3 9" xfId="31568"/>
    <cellStyle name="Финансовый 2 200 4" xfId="17452"/>
    <cellStyle name="Финансовый 2 200 5" xfId="18764"/>
    <cellStyle name="Финансовый 2 200 5 2" xfId="21151"/>
    <cellStyle name="Финансовый 2 200 5 3" xfId="27907"/>
    <cellStyle name="Финансовый 2 200 5 4" xfId="29344"/>
    <cellStyle name="Финансовый 2 200 5 5" xfId="30650"/>
    <cellStyle name="Финансовый 2 200 5 6" xfId="34723"/>
    <cellStyle name="Финансовый 2 200 5 7" xfId="36059"/>
    <cellStyle name="Финансовый 2 201" xfId="11150"/>
    <cellStyle name="Финансовый 2 202" xfId="14136"/>
    <cellStyle name="Финансовый 2 203" xfId="14149"/>
    <cellStyle name="Финансовый 2 203 2" xfId="16794"/>
    <cellStyle name="Финансовый 2 203 3" xfId="20777"/>
    <cellStyle name="Финансовый 2 203 4" xfId="23690"/>
    <cellStyle name="Финансовый 2 203 5" xfId="27102"/>
    <cellStyle name="Финансовый 2 203 6" xfId="25850"/>
    <cellStyle name="Финансовый 2 203 7" xfId="28723"/>
    <cellStyle name="Финансовый 2 203 8" xfId="33950"/>
    <cellStyle name="Финансовый 2 203 9" xfId="32153"/>
    <cellStyle name="Финансовый 2 204" xfId="14186"/>
    <cellStyle name="Финансовый 2 204 2" xfId="16858"/>
    <cellStyle name="Финансовый 2 204 3" xfId="20788"/>
    <cellStyle name="Финансовый 2 204 4" xfId="21075"/>
    <cellStyle name="Финансовый 2 204 5" xfId="21269"/>
    <cellStyle name="Финансовый 2 204 6" xfId="23822"/>
    <cellStyle name="Финансовый 2 204 7" xfId="21270"/>
    <cellStyle name="Финансовый 2 204 8" xfId="33961"/>
    <cellStyle name="Финансовый 2 204 9" xfId="35322"/>
    <cellStyle name="Финансовый 2 205" xfId="18170"/>
    <cellStyle name="Финансовый 2 205 2" xfId="23340"/>
    <cellStyle name="Финансовый 2 205 3" xfId="27278"/>
    <cellStyle name="Финансовый 2 205 4" xfId="26710"/>
    <cellStyle name="Финансовый 2 205 5" xfId="26423"/>
    <cellStyle name="Финансовый 2 205 6" xfId="35317"/>
    <cellStyle name="Финансовый 2 205 7" xfId="36653"/>
    <cellStyle name="Финансовый 2 206" xfId="36656"/>
    <cellStyle name="Финансовый 2 21" xfId="113"/>
    <cellStyle name="Финансовый 2 21 2" xfId="352"/>
    <cellStyle name="Финансовый 2 21 2 2" xfId="7736"/>
    <cellStyle name="Финансовый 2 21 2 3" xfId="10260"/>
    <cellStyle name="Финансовый 2 21 3" xfId="1287"/>
    <cellStyle name="Финансовый 2 21 3 2" xfId="9212"/>
    <cellStyle name="Финансовый 2 21 3 2 2" xfId="13591"/>
    <cellStyle name="Финансовый 2 21 3 2 3" xfId="14731"/>
    <cellStyle name="Финансовый 2 21 3 2 3 2" xfId="16249"/>
    <cellStyle name="Финансовый 2 21 3 2 3 3" xfId="20232"/>
    <cellStyle name="Финансовый 2 21 3 2 3 4" xfId="22755"/>
    <cellStyle name="Финансовый 2 21 3 2 3 5" xfId="25002"/>
    <cellStyle name="Финансовый 2 21 3 2 3 6" xfId="21261"/>
    <cellStyle name="Финансовый 2 21 3 2 3 7" xfId="23061"/>
    <cellStyle name="Финансовый 2 21 3 2 3 8" xfId="33405"/>
    <cellStyle name="Финансовый 2 21 3 2 3 9" xfId="32085"/>
    <cellStyle name="Финансовый 2 21 3 2 4" xfId="17403"/>
    <cellStyle name="Финансовый 2 21 3 2 5" xfId="18715"/>
    <cellStyle name="Финансовый 2 21 3 2 5 2" xfId="21864"/>
    <cellStyle name="Финансовый 2 21 3 2 5 3" xfId="27858"/>
    <cellStyle name="Финансовый 2 21 3 2 5 4" xfId="29295"/>
    <cellStyle name="Финансовый 2 21 3 2 5 5" xfId="30601"/>
    <cellStyle name="Финансовый 2 21 3 2 5 6" xfId="34772"/>
    <cellStyle name="Финансовый 2 21 3 2 5 7" xfId="36108"/>
    <cellStyle name="Финансовый 2 21 3 3" xfId="12689"/>
    <cellStyle name="Финансовый 2 21 3 3 2" xfId="12943"/>
    <cellStyle name="Финансовый 2 21 3 3 3" xfId="15379"/>
    <cellStyle name="Финансовый 2 21 3 3 3 2" xfId="15601"/>
    <cellStyle name="Финансовый 2 21 3 3 3 3" xfId="19584"/>
    <cellStyle name="Финансовый 2 21 3 3 3 4" xfId="22039"/>
    <cellStyle name="Финансовый 2 21 3 3 3 5" xfId="23473"/>
    <cellStyle name="Финансовый 2 21 3 3 3 6" xfId="26447"/>
    <cellStyle name="Финансовый 2 21 3 3 3 7" xfId="20871"/>
    <cellStyle name="Финансовый 2 21 3 3 3 8" xfId="32757"/>
    <cellStyle name="Финансовый 2 21 3 3 3 9" xfId="31925"/>
    <cellStyle name="Финансовый 2 21 3 3 4" xfId="18051"/>
    <cellStyle name="Финансовый 2 21 3 3 5" xfId="19363"/>
    <cellStyle name="Финансовый 2 21 3 3 5 2" xfId="23387"/>
    <cellStyle name="Финансовый 2 21 3 3 5 3" xfId="28506"/>
    <cellStyle name="Финансовый 2 21 3 3 5 4" xfId="29943"/>
    <cellStyle name="Финансовый 2 21 3 3 5 5" xfId="31249"/>
    <cellStyle name="Финансовый 2 21 3 3 5 6" xfId="34124"/>
    <cellStyle name="Финансовый 2 21 3 3 5 7" xfId="35460"/>
    <cellStyle name="Финансовый 2 21 4" xfId="10023"/>
    <cellStyle name="Финансовый 2 21 4 2" xfId="13379"/>
    <cellStyle name="Финансовый 2 21 4 3" xfId="14943"/>
    <cellStyle name="Финансовый 2 21 4 3 2" xfId="16037"/>
    <cellStyle name="Финансовый 2 21 4 3 3" xfId="20020"/>
    <cellStyle name="Финансовый 2 21 4 3 4" xfId="22328"/>
    <cellStyle name="Финансовый 2 21 4 3 5" xfId="26432"/>
    <cellStyle name="Финансовый 2 21 4 3 6" xfId="26077"/>
    <cellStyle name="Финансовый 2 21 4 3 7" xfId="21569"/>
    <cellStyle name="Финансовый 2 21 4 3 8" xfId="33193"/>
    <cellStyle name="Финансовый 2 21 4 3 9" xfId="32008"/>
    <cellStyle name="Финансовый 2 21 4 4" xfId="17615"/>
    <cellStyle name="Финансовый 2 21 4 5" xfId="18927"/>
    <cellStyle name="Финансовый 2 21 4 5 2" xfId="23144"/>
    <cellStyle name="Финансовый 2 21 4 5 3" xfId="28070"/>
    <cellStyle name="Финансовый 2 21 4 5 4" xfId="29507"/>
    <cellStyle name="Финансовый 2 21 4 5 5" xfId="30813"/>
    <cellStyle name="Финансовый 2 21 4 5 6" xfId="34560"/>
    <cellStyle name="Финансовый 2 21 4 5 7" xfId="35896"/>
    <cellStyle name="Финансовый 2 21 5" xfId="11172"/>
    <cellStyle name="Финансовый 2 21 6" xfId="14027"/>
    <cellStyle name="Финансовый 2 21 7" xfId="14169"/>
    <cellStyle name="Финансовый 2 21 7 2" xfId="16685"/>
    <cellStyle name="Финансовый 2 21 7 3" xfId="20668"/>
    <cellStyle name="Финансовый 2 21 7 4" xfId="24465"/>
    <cellStyle name="Финансовый 2 21 7 5" xfId="25932"/>
    <cellStyle name="Финансовый 2 21 7 6" xfId="21006"/>
    <cellStyle name="Финансовый 2 21 7 7" xfId="28687"/>
    <cellStyle name="Финансовый 2 21 7 8" xfId="33841"/>
    <cellStyle name="Финансовый 2 21 7 9" xfId="32076"/>
    <cellStyle name="Финансовый 2 21 8" xfId="14295"/>
    <cellStyle name="Финансовый 2 21 8 2" xfId="16967"/>
    <cellStyle name="Финансовый 2 21 8 3" xfId="20800"/>
    <cellStyle name="Финансовый 2 21 8 4" xfId="24218"/>
    <cellStyle name="Финансовый 2 21 8 5" xfId="26187"/>
    <cellStyle name="Финансовый 2 21 8 6" xfId="26918"/>
    <cellStyle name="Финансовый 2 21 8 7" xfId="21331"/>
    <cellStyle name="Финансовый 2 21 8 8" xfId="33973"/>
    <cellStyle name="Финансовый 2 21 8 9" xfId="35334"/>
    <cellStyle name="Финансовый 2 21 9" xfId="18279"/>
    <cellStyle name="Финансовый 2 21 9 2" xfId="22994"/>
    <cellStyle name="Финансовый 2 21 9 3" xfId="27422"/>
    <cellStyle name="Финансовый 2 21 9 4" xfId="28859"/>
    <cellStyle name="Финансовый 2 21 9 5" xfId="30165"/>
    <cellStyle name="Финансовый 2 21 9 6" xfId="35208"/>
    <cellStyle name="Финансовый 2 21 9 7" xfId="36544"/>
    <cellStyle name="Финансовый 2 22" xfId="114"/>
    <cellStyle name="Финансовый 2 22 2" xfId="353"/>
    <cellStyle name="Финансовый 2 22 2 2" xfId="7998"/>
    <cellStyle name="Финансовый 2 22 2 3" xfId="10261"/>
    <cellStyle name="Финансовый 2 22 3" xfId="1288"/>
    <cellStyle name="Финансовый 2 22 3 2" xfId="8854"/>
    <cellStyle name="Финансовый 2 22 3 2 2" xfId="13602"/>
    <cellStyle name="Финансовый 2 22 3 2 3" xfId="14720"/>
    <cellStyle name="Финансовый 2 22 3 2 3 2" xfId="16260"/>
    <cellStyle name="Финансовый 2 22 3 2 3 3" xfId="20243"/>
    <cellStyle name="Финансовый 2 22 3 2 3 4" xfId="22096"/>
    <cellStyle name="Финансовый 2 22 3 2 3 5" xfId="27227"/>
    <cellStyle name="Финансовый 2 22 3 2 3 6" xfId="27196"/>
    <cellStyle name="Финансовый 2 22 3 2 3 7" xfId="23605"/>
    <cellStyle name="Финансовый 2 22 3 2 3 8" xfId="33416"/>
    <cellStyle name="Финансовый 2 22 3 2 3 9" xfId="32135"/>
    <cellStyle name="Финансовый 2 22 3 2 4" xfId="17392"/>
    <cellStyle name="Финансовый 2 22 3 2 5" xfId="18704"/>
    <cellStyle name="Финансовый 2 22 3 2 5 2" xfId="21897"/>
    <cellStyle name="Финансовый 2 22 3 2 5 3" xfId="27847"/>
    <cellStyle name="Финансовый 2 22 3 2 5 4" xfId="29284"/>
    <cellStyle name="Финансовый 2 22 3 2 5 5" xfId="30590"/>
    <cellStyle name="Финансовый 2 22 3 2 5 6" xfId="34783"/>
    <cellStyle name="Финансовый 2 22 3 2 5 7" xfId="36119"/>
    <cellStyle name="Финансовый 2 22 3 3" xfId="12678"/>
    <cellStyle name="Финансовый 2 22 3 3 2" xfId="12954"/>
    <cellStyle name="Финансовый 2 22 3 3 3" xfId="15368"/>
    <cellStyle name="Финансовый 2 22 3 3 3 2" xfId="15612"/>
    <cellStyle name="Финансовый 2 22 3 3 3 3" xfId="19595"/>
    <cellStyle name="Финансовый 2 22 3 3 3 4" xfId="21413"/>
    <cellStyle name="Финансовый 2 22 3 3 3 5" xfId="24661"/>
    <cellStyle name="Финансовый 2 22 3 3 3 6" xfId="24236"/>
    <cellStyle name="Финансовый 2 22 3 3 3 7" xfId="26746"/>
    <cellStyle name="Финансовый 2 22 3 3 3 8" xfId="32768"/>
    <cellStyle name="Финансовый 2 22 3 3 3 9" xfId="31861"/>
    <cellStyle name="Финансовый 2 22 3 3 4" xfId="18040"/>
    <cellStyle name="Финансовый 2 22 3 3 5" xfId="19352"/>
    <cellStyle name="Финансовый 2 22 3 3 5 2" xfId="25342"/>
    <cellStyle name="Финансовый 2 22 3 3 5 3" xfId="28495"/>
    <cellStyle name="Финансовый 2 22 3 3 5 4" xfId="29932"/>
    <cellStyle name="Финансовый 2 22 3 3 5 5" xfId="31238"/>
    <cellStyle name="Финансовый 2 22 3 3 5 6" xfId="34135"/>
    <cellStyle name="Финансовый 2 22 3 3 5 7" xfId="35471"/>
    <cellStyle name="Финансовый 2 22 4" xfId="10024"/>
    <cellStyle name="Финансовый 2 22 4 2" xfId="13378"/>
    <cellStyle name="Финансовый 2 22 4 3" xfId="14944"/>
    <cellStyle name="Финансовый 2 22 4 3 2" xfId="16036"/>
    <cellStyle name="Финансовый 2 22 4 3 3" xfId="20019"/>
    <cellStyle name="Финансовый 2 22 4 3 4" xfId="22138"/>
    <cellStyle name="Финансовый 2 22 4 3 5" xfId="24968"/>
    <cellStyle name="Финансовый 2 22 4 3 6" xfId="25395"/>
    <cellStyle name="Финансовый 2 22 4 3 7" xfId="26275"/>
    <cellStyle name="Финансовый 2 22 4 3 8" xfId="33192"/>
    <cellStyle name="Финансовый 2 22 4 3 9" xfId="32009"/>
    <cellStyle name="Финансовый 2 22 4 4" xfId="17616"/>
    <cellStyle name="Финансовый 2 22 4 5" xfId="18928"/>
    <cellStyle name="Финансовый 2 22 4 5 2" xfId="21644"/>
    <cellStyle name="Финансовый 2 22 4 5 3" xfId="28071"/>
    <cellStyle name="Финансовый 2 22 4 5 4" xfId="29508"/>
    <cellStyle name="Финансовый 2 22 4 5 5" xfId="30814"/>
    <cellStyle name="Финансовый 2 22 4 5 6" xfId="34559"/>
    <cellStyle name="Финансовый 2 22 4 5 7" xfId="35895"/>
    <cellStyle name="Финансовый 2 22 5" xfId="11173"/>
    <cellStyle name="Финансовый 2 22 6" xfId="14026"/>
    <cellStyle name="Финансовый 2 22 7" xfId="14170"/>
    <cellStyle name="Финансовый 2 22 7 2" xfId="16684"/>
    <cellStyle name="Финансовый 2 22 7 3" xfId="20667"/>
    <cellStyle name="Финансовый 2 22 7 4" xfId="21112"/>
    <cellStyle name="Финансовый 2 22 7 5" xfId="26397"/>
    <cellStyle name="Финансовый 2 22 7 6" xfId="21098"/>
    <cellStyle name="Финансовый 2 22 7 7" xfId="25572"/>
    <cellStyle name="Финансовый 2 22 7 8" xfId="33840"/>
    <cellStyle name="Финансовый 2 22 7 9" xfId="32137"/>
    <cellStyle name="Финансовый 2 22 8" xfId="14296"/>
    <cellStyle name="Финансовый 2 22 8 2" xfId="16968"/>
    <cellStyle name="Финансовый 2 22 8 3" xfId="20801"/>
    <cellStyle name="Финансовый 2 22 8 4" xfId="24032"/>
    <cellStyle name="Финансовый 2 22 8 5" xfId="26977"/>
    <cellStyle name="Финансовый 2 22 8 6" xfId="25799"/>
    <cellStyle name="Финансовый 2 22 8 7" xfId="21890"/>
    <cellStyle name="Финансовый 2 22 8 8" xfId="33974"/>
    <cellStyle name="Финансовый 2 22 8 9" xfId="35335"/>
    <cellStyle name="Финансовый 2 22 9" xfId="18280"/>
    <cellStyle name="Финансовый 2 22 9 2" xfId="22872"/>
    <cellStyle name="Финансовый 2 22 9 3" xfId="27423"/>
    <cellStyle name="Финансовый 2 22 9 4" xfId="28860"/>
    <cellStyle name="Финансовый 2 22 9 5" xfId="30166"/>
    <cellStyle name="Финансовый 2 22 9 6" xfId="35207"/>
    <cellStyle name="Финансовый 2 22 9 7" xfId="36543"/>
    <cellStyle name="Финансовый 2 23" xfId="115"/>
    <cellStyle name="Финансовый 2 23 2" xfId="354"/>
    <cellStyle name="Финансовый 2 23 2 2" xfId="8109"/>
    <cellStyle name="Финансовый 2 23 2 3" xfId="10262"/>
    <cellStyle name="Финансовый 2 23 3" xfId="1290"/>
    <cellStyle name="Финансовый 2 23 3 2" xfId="8516"/>
    <cellStyle name="Финансовый 2 23 3 2 2" xfId="13632"/>
    <cellStyle name="Финансовый 2 23 3 2 3" xfId="14690"/>
    <cellStyle name="Финансовый 2 23 3 2 3 2" xfId="16290"/>
    <cellStyle name="Финансовый 2 23 3 2 3 3" xfId="20273"/>
    <cellStyle name="Финансовый 2 23 3 2 3 4" xfId="24731"/>
    <cellStyle name="Финансовый 2 23 3 2 3 5" xfId="26506"/>
    <cellStyle name="Финансовый 2 23 3 2 3 6" xfId="21950"/>
    <cellStyle name="Финансовый 2 23 3 2 3 7" xfId="23774"/>
    <cellStyle name="Финансовый 2 23 3 2 3 8" xfId="33446"/>
    <cellStyle name="Финансовый 2 23 3 2 3 9" xfId="31935"/>
    <cellStyle name="Финансовый 2 23 3 2 4" xfId="17362"/>
    <cellStyle name="Финансовый 2 23 3 2 5" xfId="18674"/>
    <cellStyle name="Финансовый 2 23 3 2 5 2" xfId="24055"/>
    <cellStyle name="Финансовый 2 23 3 2 5 3" xfId="27817"/>
    <cellStyle name="Финансовый 2 23 3 2 5 4" xfId="29254"/>
    <cellStyle name="Финансовый 2 23 3 2 5 5" xfId="30560"/>
    <cellStyle name="Финансовый 2 23 3 2 5 6" xfId="34813"/>
    <cellStyle name="Финансовый 2 23 3 2 5 7" xfId="36149"/>
    <cellStyle name="Финансовый 2 23 3 3" xfId="12648"/>
    <cellStyle name="Финансовый 2 23 3 3 2" xfId="12984"/>
    <cellStyle name="Финансовый 2 23 3 3 3" xfId="15338"/>
    <cellStyle name="Финансовый 2 23 3 3 3 2" xfId="15642"/>
    <cellStyle name="Финансовый 2 23 3 3 3 3" xfId="19625"/>
    <cellStyle name="Финансовый 2 23 3 3 3 4" xfId="22717"/>
    <cellStyle name="Финансовый 2 23 3 3 3 5" xfId="25729"/>
    <cellStyle name="Финансовый 2 23 3 3 3 6" xfId="22350"/>
    <cellStyle name="Финансовый 2 23 3 3 3 7" xfId="26731"/>
    <cellStyle name="Финансовый 2 23 3 3 3 8" xfId="32798"/>
    <cellStyle name="Финансовый 2 23 3 3 3 9" xfId="31516"/>
    <cellStyle name="Финансовый 2 23 3 3 4" xfId="18010"/>
    <cellStyle name="Финансовый 2 23 3 3 5" xfId="19322"/>
    <cellStyle name="Финансовый 2 23 3 3 5 2" xfId="24382"/>
    <cellStyle name="Финансовый 2 23 3 3 5 3" xfId="28465"/>
    <cellStyle name="Финансовый 2 23 3 3 5 4" xfId="29902"/>
    <cellStyle name="Финансовый 2 23 3 3 5 5" xfId="31208"/>
    <cellStyle name="Финансовый 2 23 3 3 5 6" xfId="34165"/>
    <cellStyle name="Финансовый 2 23 3 3 5 7" xfId="35501"/>
    <cellStyle name="Финансовый 2 23 4" xfId="10025"/>
    <cellStyle name="Финансовый 2 23 4 2" xfId="13377"/>
    <cellStyle name="Финансовый 2 23 4 3" xfId="14945"/>
    <cellStyle name="Финансовый 2 23 4 3 2" xfId="16035"/>
    <cellStyle name="Финансовый 2 23 4 3 3" xfId="20018"/>
    <cellStyle name="Финансовый 2 23 4 3 4" xfId="22086"/>
    <cellStyle name="Финансовый 2 23 4 3 5" xfId="26690"/>
    <cellStyle name="Финансовый 2 23 4 3 6" xfId="22934"/>
    <cellStyle name="Финансовый 2 23 4 3 7" xfId="26142"/>
    <cellStyle name="Финансовый 2 23 4 3 8" xfId="33191"/>
    <cellStyle name="Финансовый 2 23 4 3 9" xfId="32592"/>
    <cellStyle name="Финансовый 2 23 4 4" xfId="17617"/>
    <cellStyle name="Финансовый 2 23 4 5" xfId="18929"/>
    <cellStyle name="Финансовый 2 23 4 5 2" xfId="25228"/>
    <cellStyle name="Финансовый 2 23 4 5 3" xfId="28072"/>
    <cellStyle name="Финансовый 2 23 4 5 4" xfId="29509"/>
    <cellStyle name="Финансовый 2 23 4 5 5" xfId="30815"/>
    <cellStyle name="Финансовый 2 23 4 5 6" xfId="34558"/>
    <cellStyle name="Финансовый 2 23 4 5 7" xfId="35894"/>
    <cellStyle name="Финансовый 2 23 5" xfId="11175"/>
    <cellStyle name="Финансовый 2 23 6" xfId="14025"/>
    <cellStyle name="Финансовый 2 23 7" xfId="14297"/>
    <cellStyle name="Финансовый 2 23 7 2" xfId="16683"/>
    <cellStyle name="Финансовый 2 23 7 3" xfId="20666"/>
    <cellStyle name="Финансовый 2 23 7 4" xfId="23665"/>
    <cellStyle name="Финансовый 2 23 7 5" xfId="26126"/>
    <cellStyle name="Финансовый 2 23 7 6" xfId="26966"/>
    <cellStyle name="Финансовый 2 23 7 7" xfId="25424"/>
    <cellStyle name="Финансовый 2 23 7 8" xfId="33839"/>
    <cellStyle name="Финансовый 2 23 7 9" xfId="32197"/>
    <cellStyle name="Финансовый 2 23 8" xfId="16969"/>
    <cellStyle name="Финансовый 2 23 9" xfId="18281"/>
    <cellStyle name="Финансовый 2 23 9 2" xfId="24781"/>
    <cellStyle name="Финансовый 2 23 9 3" xfId="27424"/>
    <cellStyle name="Финансовый 2 23 9 4" xfId="28861"/>
    <cellStyle name="Финансовый 2 23 9 5" xfId="30167"/>
    <cellStyle name="Финансовый 2 23 9 6" xfId="35206"/>
    <cellStyle name="Финансовый 2 23 9 7" xfId="36542"/>
    <cellStyle name="Финансовый 2 24" xfId="116"/>
    <cellStyle name="Финансовый 2 24 2" xfId="355"/>
    <cellStyle name="Финансовый 2 24 2 2" xfId="8050"/>
    <cellStyle name="Финансовый 2 24 2 3" xfId="10263"/>
    <cellStyle name="Финансовый 2 24 3" xfId="1291"/>
    <cellStyle name="Финансовый 2 24 3 2" xfId="8149"/>
    <cellStyle name="Финансовый 2 24 3 2 2" xfId="13675"/>
    <cellStyle name="Финансовый 2 24 3 2 3" xfId="14647"/>
    <cellStyle name="Финансовый 2 24 3 2 3 2" xfId="16333"/>
    <cellStyle name="Финансовый 2 24 3 2 3 3" xfId="20316"/>
    <cellStyle name="Финансовый 2 24 3 2 3 4" xfId="21727"/>
    <cellStyle name="Финансовый 2 24 3 2 3 5" xfId="23804"/>
    <cellStyle name="Финансовый 2 24 3 2 3 6" xfId="25301"/>
    <cellStyle name="Финансовый 2 24 3 2 3 7" xfId="23671"/>
    <cellStyle name="Финансовый 2 24 3 2 3 8" xfId="33489"/>
    <cellStyle name="Финансовый 2 24 3 2 3 9" xfId="32356"/>
    <cellStyle name="Финансовый 2 24 3 2 4" xfId="17319"/>
    <cellStyle name="Финансовый 2 24 3 2 5" xfId="18631"/>
    <cellStyle name="Финансовый 2 24 3 2 5 2" xfId="23610"/>
    <cellStyle name="Финансовый 2 24 3 2 5 3" xfId="27774"/>
    <cellStyle name="Финансовый 2 24 3 2 5 4" xfId="29211"/>
    <cellStyle name="Финансовый 2 24 3 2 5 5" xfId="30517"/>
    <cellStyle name="Финансовый 2 24 3 2 5 6" xfId="34856"/>
    <cellStyle name="Финансовый 2 24 3 2 5 7" xfId="36192"/>
    <cellStyle name="Финансовый 2 24 3 3" xfId="12605"/>
    <cellStyle name="Финансовый 2 24 3 3 2" xfId="13027"/>
    <cellStyle name="Финансовый 2 24 3 3 3" xfId="15295"/>
    <cellStyle name="Финансовый 2 24 3 3 3 2" xfId="15685"/>
    <cellStyle name="Финансовый 2 24 3 3 3 3" xfId="19668"/>
    <cellStyle name="Финансовый 2 24 3 3 3 4" xfId="24102"/>
    <cellStyle name="Финансовый 2 24 3 3 3 5" xfId="21274"/>
    <cellStyle name="Финансовый 2 24 3 3 3 6" xfId="24909"/>
    <cellStyle name="Финансовый 2 24 3 3 3 7" xfId="24049"/>
    <cellStyle name="Финансовый 2 24 3 3 3 8" xfId="32841"/>
    <cellStyle name="Финансовый 2 24 3 3 3 9" xfId="31972"/>
    <cellStyle name="Финансовый 2 24 3 3 4" xfId="17967"/>
    <cellStyle name="Финансовый 2 24 3 3 5" xfId="19279"/>
    <cellStyle name="Финансовый 2 24 3 3 5 2" xfId="21365"/>
    <cellStyle name="Финансовый 2 24 3 3 5 3" xfId="28422"/>
    <cellStyle name="Финансовый 2 24 3 3 5 4" xfId="29859"/>
    <cellStyle name="Финансовый 2 24 3 3 5 5" xfId="31165"/>
    <cellStyle name="Финансовый 2 24 3 3 5 6" xfId="34208"/>
    <cellStyle name="Финансовый 2 24 3 3 5 7" xfId="35544"/>
    <cellStyle name="Финансовый 2 24 4" xfId="10026"/>
    <cellStyle name="Финансовый 2 24 4 2" xfId="13376"/>
    <cellStyle name="Финансовый 2 24 4 3" xfId="14946"/>
    <cellStyle name="Финансовый 2 24 4 3 2" xfId="16034"/>
    <cellStyle name="Финансовый 2 24 4 3 3" xfId="20017"/>
    <cellStyle name="Финансовый 2 24 4 3 4" xfId="20968"/>
    <cellStyle name="Финансовый 2 24 4 3 5" xfId="26990"/>
    <cellStyle name="Финансовый 2 24 4 3 6" xfId="23572"/>
    <cellStyle name="Финансовый 2 24 4 3 7" xfId="28654"/>
    <cellStyle name="Финансовый 2 24 4 3 8" xfId="33190"/>
    <cellStyle name="Финансовый 2 24 4 3 9" xfId="32062"/>
    <cellStyle name="Финансовый 2 24 4 4" xfId="17618"/>
    <cellStyle name="Финансовый 2 24 4 5" xfId="18930"/>
    <cellStyle name="Финансовый 2 24 4 5 2" xfId="21180"/>
    <cellStyle name="Финансовый 2 24 4 5 3" xfId="28073"/>
    <cellStyle name="Финансовый 2 24 4 5 4" xfId="29510"/>
    <cellStyle name="Финансовый 2 24 4 5 5" xfId="30816"/>
    <cellStyle name="Финансовый 2 24 4 5 6" xfId="34557"/>
    <cellStyle name="Финансовый 2 24 4 5 7" xfId="35893"/>
    <cellStyle name="Финансовый 2 24 5" xfId="11176"/>
    <cellStyle name="Финансовый 2 24 6" xfId="14024"/>
    <cellStyle name="Финансовый 2 24 7" xfId="14298"/>
    <cellStyle name="Финансовый 2 24 7 2" xfId="16682"/>
    <cellStyle name="Финансовый 2 24 7 3" xfId="20665"/>
    <cellStyle name="Финансовый 2 24 7 4" xfId="23462"/>
    <cellStyle name="Финансовый 2 24 7 5" xfId="26600"/>
    <cellStyle name="Финансовый 2 24 7 6" xfId="23522"/>
    <cellStyle name="Финансовый 2 24 7 7" xfId="26763"/>
    <cellStyle name="Финансовый 2 24 7 8" xfId="33838"/>
    <cellStyle name="Финансовый 2 24 7 9" xfId="32292"/>
    <cellStyle name="Финансовый 2 24 8" xfId="16970"/>
    <cellStyle name="Финансовый 2 24 9" xfId="18282"/>
    <cellStyle name="Финансовый 2 24 9 2" xfId="24402"/>
    <cellStyle name="Финансовый 2 24 9 3" xfId="27425"/>
    <cellStyle name="Финансовый 2 24 9 4" xfId="28862"/>
    <cellStyle name="Финансовый 2 24 9 5" xfId="30168"/>
    <cellStyle name="Финансовый 2 24 9 6" xfId="35205"/>
    <cellStyle name="Финансовый 2 24 9 7" xfId="36541"/>
    <cellStyle name="Финансовый 2 25" xfId="117"/>
    <cellStyle name="Финансовый 2 25 2" xfId="356"/>
    <cellStyle name="Финансовый 2 25 2 2" xfId="7737"/>
    <cellStyle name="Финансовый 2 25 2 3" xfId="10264"/>
    <cellStyle name="Финансовый 2 25 3" xfId="1295"/>
    <cellStyle name="Финансовый 2 25 3 2" xfId="8561"/>
    <cellStyle name="Финансовый 2 25 3 2 2" xfId="13630"/>
    <cellStyle name="Финансовый 2 25 3 2 3" xfId="14692"/>
    <cellStyle name="Финансовый 2 25 3 2 3 2" xfId="16288"/>
    <cellStyle name="Финансовый 2 25 3 2 3 3" xfId="20271"/>
    <cellStyle name="Финансовый 2 25 3 2 3 4" xfId="23962"/>
    <cellStyle name="Финансовый 2 25 3 2 3 5" xfId="21765"/>
    <cellStyle name="Финансовый 2 25 3 2 3 6" xfId="25650"/>
    <cellStyle name="Финансовый 2 25 3 2 3 7" xfId="20829"/>
    <cellStyle name="Финансовый 2 25 3 2 3 8" xfId="33444"/>
    <cellStyle name="Финансовый 2 25 3 2 3 9" xfId="31399"/>
    <cellStyle name="Финансовый 2 25 3 2 4" xfId="17364"/>
    <cellStyle name="Финансовый 2 25 3 2 5" xfId="18676"/>
    <cellStyle name="Финансовый 2 25 3 2 5 2" xfId="23585"/>
    <cellStyle name="Финансовый 2 25 3 2 5 3" xfId="27819"/>
    <cellStyle name="Финансовый 2 25 3 2 5 4" xfId="29256"/>
    <cellStyle name="Финансовый 2 25 3 2 5 5" xfId="30562"/>
    <cellStyle name="Финансовый 2 25 3 2 5 6" xfId="34811"/>
    <cellStyle name="Финансовый 2 25 3 2 5 7" xfId="36147"/>
    <cellStyle name="Финансовый 2 25 3 3" xfId="12650"/>
    <cellStyle name="Финансовый 2 25 3 3 2" xfId="12982"/>
    <cellStyle name="Финансовый 2 25 3 3 3" xfId="15340"/>
    <cellStyle name="Финансовый 2 25 3 3 3 2" xfId="15640"/>
    <cellStyle name="Финансовый 2 25 3 3 3 3" xfId="19623"/>
    <cellStyle name="Финансовый 2 25 3 3 3 4" xfId="22502"/>
    <cellStyle name="Финансовый 2 25 3 3 3 5" xfId="26900"/>
    <cellStyle name="Финансовый 2 25 3 3 3 6" xfId="25309"/>
    <cellStyle name="Финансовый 2 25 3 3 3 7" xfId="27206"/>
    <cellStyle name="Финансовый 2 25 3 3 3 8" xfId="32796"/>
    <cellStyle name="Финансовый 2 25 3 3 3 9" xfId="31645"/>
    <cellStyle name="Финансовый 2 25 3 3 4" xfId="18012"/>
    <cellStyle name="Финансовый 2 25 3 3 5" xfId="19324"/>
    <cellStyle name="Финансовый 2 25 3 3 5 2" xfId="24992"/>
    <cellStyle name="Финансовый 2 25 3 3 5 3" xfId="28467"/>
    <cellStyle name="Финансовый 2 25 3 3 5 4" xfId="29904"/>
    <cellStyle name="Финансовый 2 25 3 3 5 5" xfId="31210"/>
    <cellStyle name="Финансовый 2 25 3 3 5 6" xfId="34163"/>
    <cellStyle name="Финансовый 2 25 3 3 5 7" xfId="35499"/>
    <cellStyle name="Финансовый 2 25 4" xfId="10027"/>
    <cellStyle name="Финансовый 2 25 4 2" xfId="13375"/>
    <cellStyle name="Финансовый 2 25 4 3" xfId="14947"/>
    <cellStyle name="Финансовый 2 25 4 3 2" xfId="16033"/>
    <cellStyle name="Финансовый 2 25 4 3 3" xfId="20016"/>
    <cellStyle name="Финансовый 2 25 4 3 4" xfId="24953"/>
    <cellStyle name="Финансовый 2 25 4 3 5" xfId="26705"/>
    <cellStyle name="Финансовый 2 25 4 3 6" xfId="22776"/>
    <cellStyle name="Финансовый 2 25 4 3 7" xfId="27148"/>
    <cellStyle name="Финансовый 2 25 4 3 8" xfId="33189"/>
    <cellStyle name="Финансовый 2 25 4 3 9" xfId="32123"/>
    <cellStyle name="Финансовый 2 25 4 4" xfId="17619"/>
    <cellStyle name="Финансовый 2 25 4 5" xfId="18931"/>
    <cellStyle name="Финансовый 2 25 4 5 2" xfId="24882"/>
    <cellStyle name="Финансовый 2 25 4 5 3" xfId="28074"/>
    <cellStyle name="Финансовый 2 25 4 5 4" xfId="29511"/>
    <cellStyle name="Финансовый 2 25 4 5 5" xfId="30817"/>
    <cellStyle name="Финансовый 2 25 4 5 6" xfId="34556"/>
    <cellStyle name="Финансовый 2 25 4 5 7" xfId="35892"/>
    <cellStyle name="Финансовый 2 25 5" xfId="11180"/>
    <cellStyle name="Финансовый 2 25 6" xfId="14023"/>
    <cellStyle name="Финансовый 2 25 7" xfId="14299"/>
    <cellStyle name="Финансовый 2 25 7 2" xfId="16681"/>
    <cellStyle name="Финансовый 2 25 7 3" xfId="20664"/>
    <cellStyle name="Финансовый 2 25 7 4" xfId="23258"/>
    <cellStyle name="Финансовый 2 25 7 5" xfId="26876"/>
    <cellStyle name="Финансовый 2 25 7 6" xfId="24006"/>
    <cellStyle name="Финансовый 2 25 7 7" xfId="26128"/>
    <cellStyle name="Финансовый 2 25 7 8" xfId="33837"/>
    <cellStyle name="Финансовый 2 25 7 9" xfId="32335"/>
    <cellStyle name="Финансовый 2 25 8" xfId="16971"/>
    <cellStyle name="Финансовый 2 25 9" xfId="18283"/>
    <cellStyle name="Финансовый 2 25 9 2" xfId="21040"/>
    <cellStyle name="Финансовый 2 25 9 3" xfId="27426"/>
    <cellStyle name="Финансовый 2 25 9 4" xfId="28863"/>
    <cellStyle name="Финансовый 2 25 9 5" xfId="30169"/>
    <cellStyle name="Финансовый 2 25 9 6" xfId="35204"/>
    <cellStyle name="Финансовый 2 25 9 7" xfId="36540"/>
    <cellStyle name="Финансовый 2 26" xfId="118"/>
    <cellStyle name="Финансовый 2 26 2" xfId="357"/>
    <cellStyle name="Финансовый 2 26 2 2" xfId="8038"/>
    <cellStyle name="Финансовый 2 26 2 3" xfId="10265"/>
    <cellStyle name="Финансовый 2 26 3" xfId="1296"/>
    <cellStyle name="Финансовый 2 26 3 2" xfId="7802"/>
    <cellStyle name="Финансовый 2 26 3 2 2" xfId="13766"/>
    <cellStyle name="Финансовый 2 26 3 2 3" xfId="14556"/>
    <cellStyle name="Финансовый 2 26 3 2 3 2" xfId="16424"/>
    <cellStyle name="Финансовый 2 26 3 2 3 3" xfId="20407"/>
    <cellStyle name="Финансовый 2 26 3 2 3 4" xfId="22288"/>
    <cellStyle name="Финансовый 2 26 3 2 3 5" xfId="26984"/>
    <cellStyle name="Финансовый 2 26 3 2 3 6" xfId="25631"/>
    <cellStyle name="Финансовый 2 26 3 2 3 7" xfId="26819"/>
    <cellStyle name="Финансовый 2 26 3 2 3 8" xfId="33580"/>
    <cellStyle name="Финансовый 2 26 3 2 3 9" xfId="31720"/>
    <cellStyle name="Финансовый 2 26 3 2 4" xfId="17228"/>
    <cellStyle name="Финансовый 2 26 3 2 5" xfId="18540"/>
    <cellStyle name="Финансовый 2 26 3 2 5 2" xfId="23186"/>
    <cellStyle name="Финансовый 2 26 3 2 5 3" xfId="27683"/>
    <cellStyle name="Финансовый 2 26 3 2 5 4" xfId="29120"/>
    <cellStyle name="Финансовый 2 26 3 2 5 5" xfId="30426"/>
    <cellStyle name="Финансовый 2 26 3 2 5 6" xfId="34947"/>
    <cellStyle name="Финансовый 2 26 3 2 5 7" xfId="36283"/>
    <cellStyle name="Финансовый 2 26 3 3" xfId="12514"/>
    <cellStyle name="Финансовый 2 26 3 3 2" xfId="13118"/>
    <cellStyle name="Финансовый 2 26 3 3 3" xfId="15204"/>
    <cellStyle name="Финансовый 2 26 3 3 3 2" xfId="15776"/>
    <cellStyle name="Финансовый 2 26 3 3 3 3" xfId="19759"/>
    <cellStyle name="Финансовый 2 26 3 3 3 4" xfId="21951"/>
    <cellStyle name="Финансовый 2 26 3 3 3 5" xfId="25786"/>
    <cellStyle name="Финансовый 2 26 3 3 3 6" xfId="26199"/>
    <cellStyle name="Финансовый 2 26 3 3 3 7" xfId="21193"/>
    <cellStyle name="Финансовый 2 26 3 3 3 8" xfId="32932"/>
    <cellStyle name="Финансовый 2 26 3 3 3 9" xfId="31973"/>
    <cellStyle name="Финансовый 2 26 3 3 4" xfId="17876"/>
    <cellStyle name="Финансовый 2 26 3 3 5" xfId="19188"/>
    <cellStyle name="Финансовый 2 26 3 3 5 2" xfId="24765"/>
    <cellStyle name="Финансовый 2 26 3 3 5 3" xfId="28331"/>
    <cellStyle name="Финансовый 2 26 3 3 5 4" xfId="29768"/>
    <cellStyle name="Финансовый 2 26 3 3 5 5" xfId="31074"/>
    <cellStyle name="Финансовый 2 26 3 3 5 6" xfId="34299"/>
    <cellStyle name="Финансовый 2 26 3 3 5 7" xfId="35635"/>
    <cellStyle name="Финансовый 2 26 4" xfId="10028"/>
    <cellStyle name="Финансовый 2 26 4 2" xfId="13374"/>
    <cellStyle name="Финансовый 2 26 4 3" xfId="14948"/>
    <cellStyle name="Финансовый 2 26 4 3 2" xfId="16032"/>
    <cellStyle name="Финансовый 2 26 4 3 3" xfId="20015"/>
    <cellStyle name="Финансовый 2 26 4 3 4" xfId="24610"/>
    <cellStyle name="Финансовый 2 26 4 3 5" xfId="23265"/>
    <cellStyle name="Финансовый 2 26 4 3 6" xfId="27053"/>
    <cellStyle name="Финансовый 2 26 4 3 7" xfId="23323"/>
    <cellStyle name="Финансовый 2 26 4 3 8" xfId="33188"/>
    <cellStyle name="Финансовый 2 26 4 3 9" xfId="32183"/>
    <cellStyle name="Финансовый 2 26 4 4" xfId="17620"/>
    <cellStyle name="Финансовый 2 26 4 5" xfId="18932"/>
    <cellStyle name="Финансовый 2 26 4 5 2" xfId="24498"/>
    <cellStyle name="Финансовый 2 26 4 5 3" xfId="28075"/>
    <cellStyle name="Финансовый 2 26 4 5 4" xfId="29512"/>
    <cellStyle name="Финансовый 2 26 4 5 5" xfId="30818"/>
    <cellStyle name="Финансовый 2 26 4 5 6" xfId="34555"/>
    <cellStyle name="Финансовый 2 26 4 5 7" xfId="35891"/>
    <cellStyle name="Финансовый 2 26 5" xfId="11181"/>
    <cellStyle name="Финансовый 2 26 6" xfId="14022"/>
    <cellStyle name="Финансовый 2 26 7" xfId="14300"/>
    <cellStyle name="Финансовый 2 26 7 2" xfId="16680"/>
    <cellStyle name="Финансовый 2 26 7 3" xfId="20663"/>
    <cellStyle name="Финансовый 2 26 7 4" xfId="25298"/>
    <cellStyle name="Финансовый 2 26 7 5" xfId="26609"/>
    <cellStyle name="Финансовый 2 26 7 6" xfId="24044"/>
    <cellStyle name="Финансовый 2 26 7 7" xfId="26491"/>
    <cellStyle name="Финансовый 2 26 7 8" xfId="33836"/>
    <cellStyle name="Финансовый 2 26 7 9" xfId="32394"/>
    <cellStyle name="Финансовый 2 26 8" xfId="16972"/>
    <cellStyle name="Финансовый 2 26 9" xfId="18284"/>
    <cellStyle name="Финансовый 2 26 9 2" xfId="22823"/>
    <cellStyle name="Финансовый 2 26 9 3" xfId="27427"/>
    <cellStyle name="Финансовый 2 26 9 4" xfId="28864"/>
    <cellStyle name="Финансовый 2 26 9 5" xfId="30170"/>
    <cellStyle name="Финансовый 2 26 9 6" xfId="35203"/>
    <cellStyle name="Финансовый 2 26 9 7" xfId="36539"/>
    <cellStyle name="Финансовый 2 27" xfId="119"/>
    <cellStyle name="Финансовый 2 27 2" xfId="358"/>
    <cellStyle name="Финансовый 2 27 2 2" xfId="8021"/>
    <cellStyle name="Финансовый 2 27 2 3" xfId="10266"/>
    <cellStyle name="Финансовый 2 27 3" xfId="1297"/>
    <cellStyle name="Финансовый 2 27 3 2" xfId="8611"/>
    <cellStyle name="Финансовый 2 27 3 2 2" xfId="13625"/>
    <cellStyle name="Финансовый 2 27 3 2 3" xfId="14697"/>
    <cellStyle name="Финансовый 2 27 3 2 3 2" xfId="16283"/>
    <cellStyle name="Финансовый 2 27 3 2 3 3" xfId="20266"/>
    <cellStyle name="Финансовый 2 27 3 2 3 4" xfId="23019"/>
    <cellStyle name="Финансовый 2 27 3 2 3 5" xfId="25710"/>
    <cellStyle name="Финансовый 2 27 3 2 3 6" xfId="22771"/>
    <cellStyle name="Финансовый 2 27 3 2 3 7" xfId="28705"/>
    <cellStyle name="Финансовый 2 27 3 2 3 8" xfId="33439"/>
    <cellStyle name="Финансовый 2 27 3 2 3 9" xfId="32059"/>
    <cellStyle name="Финансовый 2 27 3 2 4" xfId="17369"/>
    <cellStyle name="Финансовый 2 27 3 2 5" xfId="18681"/>
    <cellStyle name="Финансовый 2 27 3 2 5 2" xfId="24775"/>
    <cellStyle name="Финансовый 2 27 3 2 5 3" xfId="27824"/>
    <cellStyle name="Финансовый 2 27 3 2 5 4" xfId="29261"/>
    <cellStyle name="Финансовый 2 27 3 2 5 5" xfId="30567"/>
    <cellStyle name="Финансовый 2 27 3 2 5 6" xfId="34806"/>
    <cellStyle name="Финансовый 2 27 3 2 5 7" xfId="36142"/>
    <cellStyle name="Финансовый 2 27 3 3" xfId="12655"/>
    <cellStyle name="Финансовый 2 27 3 3 2" xfId="12977"/>
    <cellStyle name="Финансовый 2 27 3 3 3" xfId="15345"/>
    <cellStyle name="Финансовый 2 27 3 3 3 2" xfId="15635"/>
    <cellStyle name="Финансовый 2 27 3 3 3 3" xfId="19618"/>
    <cellStyle name="Финансовый 2 27 3 3 3 4" xfId="22085"/>
    <cellStyle name="Финансовый 2 27 3 3 3 5" xfId="26051"/>
    <cellStyle name="Финансовый 2 27 3 3 3 6" xfId="22525"/>
    <cellStyle name="Финансовый 2 27 3 3 3 7" xfId="26290"/>
    <cellStyle name="Финансовый 2 27 3 3 3 8" xfId="32791"/>
    <cellStyle name="Финансовый 2 27 3 3 3 9" xfId="31759"/>
    <cellStyle name="Финансовый 2 27 3 3 4" xfId="18017"/>
    <cellStyle name="Финансовый 2 27 3 3 5" xfId="19329"/>
    <cellStyle name="Финансовый 2 27 3 3 5 2" xfId="21757"/>
    <cellStyle name="Финансовый 2 27 3 3 5 3" xfId="28472"/>
    <cellStyle name="Финансовый 2 27 3 3 5 4" xfId="29909"/>
    <cellStyle name="Финансовый 2 27 3 3 5 5" xfId="31215"/>
    <cellStyle name="Финансовый 2 27 3 3 5 6" xfId="34158"/>
    <cellStyle name="Финансовый 2 27 3 3 5 7" xfId="35494"/>
    <cellStyle name="Финансовый 2 27 4" xfId="10029"/>
    <cellStyle name="Финансовый 2 27 4 2" xfId="13373"/>
    <cellStyle name="Финансовый 2 27 4 3" xfId="14949"/>
    <cellStyle name="Финансовый 2 27 4 3 2" xfId="16031"/>
    <cellStyle name="Финансовый 2 27 4 3 3" xfId="20014"/>
    <cellStyle name="Финансовый 2 27 4 3 4" xfId="23871"/>
    <cellStyle name="Финансовый 2 27 4 3 5" xfId="26540"/>
    <cellStyle name="Финансовый 2 27 4 3 6" xfId="24001"/>
    <cellStyle name="Финансовый 2 27 4 3 7" xfId="25037"/>
    <cellStyle name="Финансовый 2 27 4 3 8" xfId="33187"/>
    <cellStyle name="Финансовый 2 27 4 3 9" xfId="32266"/>
    <cellStyle name="Финансовый 2 27 4 4" xfId="17621"/>
    <cellStyle name="Финансовый 2 27 4 5" xfId="18933"/>
    <cellStyle name="Финансовый 2 27 4 5 2" xfId="24288"/>
    <cellStyle name="Финансовый 2 27 4 5 3" xfId="28076"/>
    <cellStyle name="Финансовый 2 27 4 5 4" xfId="29513"/>
    <cellStyle name="Финансовый 2 27 4 5 5" xfId="30819"/>
    <cellStyle name="Финансовый 2 27 4 5 6" xfId="34554"/>
    <cellStyle name="Финансовый 2 27 4 5 7" xfId="35890"/>
    <cellStyle name="Финансовый 2 27 5" xfId="11182"/>
    <cellStyle name="Финансовый 2 27 6" xfId="14021"/>
    <cellStyle name="Финансовый 2 27 7" xfId="14301"/>
    <cellStyle name="Финансовый 2 27 7 2" xfId="16679"/>
    <cellStyle name="Финансовый 2 27 7 3" xfId="20662"/>
    <cellStyle name="Финансовый 2 27 7 4" xfId="23082"/>
    <cellStyle name="Финансовый 2 27 7 5" xfId="24790"/>
    <cellStyle name="Финансовый 2 27 7 6" xfId="24940"/>
    <cellStyle name="Финансовый 2 27 7 7" xfId="24550"/>
    <cellStyle name="Финансовый 2 27 7 8" xfId="33835"/>
    <cellStyle name="Финансовый 2 27 7 9" xfId="32478"/>
    <cellStyle name="Финансовый 2 27 8" xfId="16973"/>
    <cellStyle name="Финансовый 2 27 9" xfId="18285"/>
    <cellStyle name="Финансовый 2 27 9 2" xfId="22765"/>
    <cellStyle name="Финансовый 2 27 9 3" xfId="27428"/>
    <cellStyle name="Финансовый 2 27 9 4" xfId="28865"/>
    <cellStyle name="Финансовый 2 27 9 5" xfId="30171"/>
    <cellStyle name="Финансовый 2 27 9 6" xfId="35202"/>
    <cellStyle name="Финансовый 2 27 9 7" xfId="36538"/>
    <cellStyle name="Финансовый 2 28" xfId="120"/>
    <cellStyle name="Финансовый 2 28 2" xfId="359"/>
    <cellStyle name="Финансовый 2 28 2 2" xfId="8311"/>
    <cellStyle name="Финансовый 2 28 2 3" xfId="10267"/>
    <cellStyle name="Финансовый 2 28 3" xfId="1298"/>
    <cellStyle name="Финансовый 2 28 3 2" xfId="7825"/>
    <cellStyle name="Финансовый 2 28 3 2 2" xfId="13765"/>
    <cellStyle name="Финансовый 2 28 3 2 3" xfId="14557"/>
    <cellStyle name="Финансовый 2 28 3 2 3 2" xfId="16423"/>
    <cellStyle name="Финансовый 2 28 3 2 3 3" xfId="20406"/>
    <cellStyle name="Финансовый 2 28 3 2 3 4" xfId="22190"/>
    <cellStyle name="Финансовый 2 28 3 2 3 5" xfId="21291"/>
    <cellStyle name="Финансовый 2 28 3 2 3 6" xfId="21349"/>
    <cellStyle name="Финансовый 2 28 3 2 3 7" xfId="26365"/>
    <cellStyle name="Финансовый 2 28 3 2 3 8" xfId="33579"/>
    <cellStyle name="Финансовый 2 28 3 2 3 9" xfId="31736"/>
    <cellStyle name="Финансовый 2 28 3 2 4" xfId="17229"/>
    <cellStyle name="Финансовый 2 28 3 2 5" xfId="18541"/>
    <cellStyle name="Финансовый 2 28 3 2 5 2" xfId="23016"/>
    <cellStyle name="Финансовый 2 28 3 2 5 3" xfId="27684"/>
    <cellStyle name="Финансовый 2 28 3 2 5 4" xfId="29121"/>
    <cellStyle name="Финансовый 2 28 3 2 5 5" xfId="30427"/>
    <cellStyle name="Финансовый 2 28 3 2 5 6" xfId="34946"/>
    <cellStyle name="Финансовый 2 28 3 2 5 7" xfId="36282"/>
    <cellStyle name="Финансовый 2 28 3 3" xfId="12515"/>
    <cellStyle name="Финансовый 2 28 3 3 2" xfId="13117"/>
    <cellStyle name="Финансовый 2 28 3 3 3" xfId="15205"/>
    <cellStyle name="Финансовый 2 28 3 3 3 2" xfId="15775"/>
    <cellStyle name="Финансовый 2 28 3 3 3 3" xfId="19758"/>
    <cellStyle name="Финансовый 2 28 3 3 3 4" xfId="21898"/>
    <cellStyle name="Финансовый 2 28 3 3 3 5" xfId="20908"/>
    <cellStyle name="Финансовый 2 28 3 3 3 6" xfId="26434"/>
    <cellStyle name="Финансовый 2 28 3 3 3 7" xfId="25437"/>
    <cellStyle name="Финансовый 2 28 3 3 3 8" xfId="32931"/>
    <cellStyle name="Финансовый 2 28 3 3 3 9" xfId="31980"/>
    <cellStyle name="Финансовый 2 28 3 3 4" xfId="17877"/>
    <cellStyle name="Финансовый 2 28 3 3 5" xfId="19189"/>
    <cellStyle name="Финансовый 2 28 3 3 5 2" xfId="24384"/>
    <cellStyle name="Финансовый 2 28 3 3 5 3" xfId="28332"/>
    <cellStyle name="Финансовый 2 28 3 3 5 4" xfId="29769"/>
    <cellStyle name="Финансовый 2 28 3 3 5 5" xfId="31075"/>
    <cellStyle name="Финансовый 2 28 3 3 5 6" xfId="34298"/>
    <cellStyle name="Финансовый 2 28 3 3 5 7" xfId="35634"/>
    <cellStyle name="Финансовый 2 28 4" xfId="10030"/>
    <cellStyle name="Финансовый 2 28 4 2" xfId="13372"/>
    <cellStyle name="Финансовый 2 28 4 3" xfId="14950"/>
    <cellStyle name="Финансовый 2 28 4 3 2" xfId="16030"/>
    <cellStyle name="Финансовый 2 28 4 3 3" xfId="20013"/>
    <cellStyle name="Финансовый 2 28 4 3 4" xfId="21884"/>
    <cellStyle name="Финансовый 2 28 4 3 5" xfId="25548"/>
    <cellStyle name="Финансовый 2 28 4 3 6" xfId="26429"/>
    <cellStyle name="Финансовый 2 28 4 3 7" xfId="24893"/>
    <cellStyle name="Финансовый 2 28 4 3 8" xfId="33186"/>
    <cellStyle name="Финансовый 2 28 4 3 9" xfId="32314"/>
    <cellStyle name="Финансовый 2 28 4 4" xfId="17622"/>
    <cellStyle name="Финансовый 2 28 4 5" xfId="18934"/>
    <cellStyle name="Финансовый 2 28 4 5 2" xfId="24103"/>
    <cellStyle name="Финансовый 2 28 4 5 3" xfId="28077"/>
    <cellStyle name="Финансовый 2 28 4 5 4" xfId="29514"/>
    <cellStyle name="Финансовый 2 28 4 5 5" xfId="30820"/>
    <cellStyle name="Финансовый 2 28 4 5 6" xfId="34553"/>
    <cellStyle name="Финансовый 2 28 4 5 7" xfId="35889"/>
    <cellStyle name="Финансовый 2 28 5" xfId="11183"/>
    <cellStyle name="Финансовый 2 28 6" xfId="14020"/>
    <cellStyle name="Финансовый 2 28 7" xfId="14302"/>
    <cellStyle name="Финансовый 2 28 7 2" xfId="16678"/>
    <cellStyle name="Финансовый 2 28 7 3" xfId="20661"/>
    <cellStyle name="Финансовый 2 28 7 4" xfId="23080"/>
    <cellStyle name="Финансовый 2 28 7 5" xfId="26258"/>
    <cellStyle name="Финансовый 2 28 7 6" xfId="21392"/>
    <cellStyle name="Финансовый 2 28 7 7" xfId="25416"/>
    <cellStyle name="Финансовый 2 28 7 8" xfId="33834"/>
    <cellStyle name="Финансовый 2 28 7 9" xfId="31445"/>
    <cellStyle name="Финансовый 2 28 8" xfId="16974"/>
    <cellStyle name="Финансовый 2 28 9" xfId="18286"/>
    <cellStyle name="Финансовый 2 28 9 2" xfId="22707"/>
    <cellStyle name="Финансовый 2 28 9 3" xfId="27429"/>
    <cellStyle name="Финансовый 2 28 9 4" xfId="28866"/>
    <cellStyle name="Финансовый 2 28 9 5" xfId="30172"/>
    <cellStyle name="Финансовый 2 28 9 6" xfId="35201"/>
    <cellStyle name="Финансовый 2 28 9 7" xfId="36537"/>
    <cellStyle name="Финансовый 2 29" xfId="121"/>
    <cellStyle name="Финансовый 2 29 2" xfId="360"/>
    <cellStyle name="Финансовый 2 29 2 2" xfId="8110"/>
    <cellStyle name="Финансовый 2 29 2 3" xfId="10268"/>
    <cellStyle name="Финансовый 2 29 3" xfId="1315"/>
    <cellStyle name="Финансовый 2 29 3 2" xfId="8197"/>
    <cellStyle name="Финансовый 2 29 3 2 2" xfId="13662"/>
    <cellStyle name="Финансовый 2 29 3 2 3" xfId="14660"/>
    <cellStyle name="Финансовый 2 29 3 2 3 2" xfId="16320"/>
    <cellStyle name="Финансовый 2 29 3 2 3 3" xfId="20303"/>
    <cellStyle name="Финансовый 2 29 3 2 3 4" xfId="21823"/>
    <cellStyle name="Финансовый 2 29 3 2 3 5" xfId="27179"/>
    <cellStyle name="Финансовый 2 29 3 2 3 6" xfId="24539"/>
    <cellStyle name="Финансовый 2 29 3 2 3 7" xfId="28681"/>
    <cellStyle name="Финансовый 2 29 3 2 3 8" xfId="33476"/>
    <cellStyle name="Финансовый 2 29 3 2 3 9" xfId="32390"/>
    <cellStyle name="Финансовый 2 29 3 2 4" xfId="17332"/>
    <cellStyle name="Финансовый 2 29 3 2 5" xfId="18644"/>
    <cellStyle name="Финансовый 2 29 3 2 5 2" xfId="22469"/>
    <cellStyle name="Финансовый 2 29 3 2 5 3" xfId="27787"/>
    <cellStyle name="Финансовый 2 29 3 2 5 4" xfId="29224"/>
    <cellStyle name="Финансовый 2 29 3 2 5 5" xfId="30530"/>
    <cellStyle name="Финансовый 2 29 3 2 5 6" xfId="34843"/>
    <cellStyle name="Финансовый 2 29 3 2 5 7" xfId="36179"/>
    <cellStyle name="Финансовый 2 29 3 3" xfId="12618"/>
    <cellStyle name="Финансовый 2 29 3 3 2" xfId="13014"/>
    <cellStyle name="Финансовый 2 29 3 3 3" xfId="15308"/>
    <cellStyle name="Финансовый 2 29 3 3 3 2" xfId="15672"/>
    <cellStyle name="Финансовый 2 29 3 3 3 3" xfId="19655"/>
    <cellStyle name="Финансовый 2 29 3 3 3 4" xfId="22579"/>
    <cellStyle name="Финансовый 2 29 3 3 3 5" xfId="26155"/>
    <cellStyle name="Финансовый 2 29 3 3 3 6" xfId="24523"/>
    <cellStyle name="Финансовый 2 29 3 3 3 7" xfId="25373"/>
    <cellStyle name="Финансовый 2 29 3 3 3 8" xfId="32828"/>
    <cellStyle name="Финансовый 2 29 3 3 3 9" xfId="32151"/>
    <cellStyle name="Финансовый 2 29 3 3 4" xfId="17980"/>
    <cellStyle name="Финансовый 2 29 3 3 5" xfId="19292"/>
    <cellStyle name="Финансовый 2 29 3 3 5 2" xfId="21298"/>
    <cellStyle name="Финансовый 2 29 3 3 5 3" xfId="28435"/>
    <cellStyle name="Финансовый 2 29 3 3 5 4" xfId="29872"/>
    <cellStyle name="Финансовый 2 29 3 3 5 5" xfId="31178"/>
    <cellStyle name="Финансовый 2 29 3 3 5 6" xfId="34195"/>
    <cellStyle name="Финансовый 2 29 3 3 5 7" xfId="35531"/>
    <cellStyle name="Финансовый 2 29 4" xfId="10031"/>
    <cellStyle name="Финансовый 2 29 4 2" xfId="13371"/>
    <cellStyle name="Финансовый 2 29 4 3" xfId="14951"/>
    <cellStyle name="Финансовый 2 29 4 3 2" xfId="16029"/>
    <cellStyle name="Финансовый 2 29 4 3 3" xfId="20012"/>
    <cellStyle name="Финансовый 2 29 4 3 4" xfId="21870"/>
    <cellStyle name="Финансовый 2 29 4 3 5" xfId="22659"/>
    <cellStyle name="Финансовый 2 29 4 3 6" xfId="26476"/>
    <cellStyle name="Финансовый 2 29 4 3 7" xfId="24296"/>
    <cellStyle name="Финансовый 2 29 4 3 8" xfId="33185"/>
    <cellStyle name="Финансовый 2 29 4 3 9" xfId="32371"/>
    <cellStyle name="Финансовый 2 29 4 4" xfId="17623"/>
    <cellStyle name="Финансовый 2 29 4 5" xfId="18935"/>
    <cellStyle name="Финансовый 2 29 4 5 2" xfId="23709"/>
    <cellStyle name="Финансовый 2 29 4 5 3" xfId="28078"/>
    <cellStyle name="Финансовый 2 29 4 5 4" xfId="29515"/>
    <cellStyle name="Финансовый 2 29 4 5 5" xfId="30821"/>
    <cellStyle name="Финансовый 2 29 4 5 6" xfId="34552"/>
    <cellStyle name="Финансовый 2 29 4 5 7" xfId="35888"/>
    <cellStyle name="Финансовый 2 29 5" xfId="11200"/>
    <cellStyle name="Финансовый 2 29 6" xfId="14019"/>
    <cellStyle name="Финансовый 2 29 7" xfId="14303"/>
    <cellStyle name="Финансовый 2 29 7 2" xfId="16677"/>
    <cellStyle name="Финансовый 2 29 7 3" xfId="20660"/>
    <cellStyle name="Финансовый 2 29 7 4" xfId="25296"/>
    <cellStyle name="Финансовый 2 29 7 5" xfId="26546"/>
    <cellStyle name="Финансовый 2 29 7 6" xfId="21045"/>
    <cellStyle name="Финансовый 2 29 7 7" xfId="23909"/>
    <cellStyle name="Финансовый 2 29 7 8" xfId="33833"/>
    <cellStyle name="Финансовый 2 29 7 9" xfId="32577"/>
    <cellStyle name="Финансовый 2 29 8" xfId="16975"/>
    <cellStyle name="Финансовый 2 29 9" xfId="18287"/>
    <cellStyle name="Финансовый 2 29 9 2" xfId="22544"/>
    <cellStyle name="Финансовый 2 29 9 3" xfId="27430"/>
    <cellStyle name="Финансовый 2 29 9 4" xfId="28867"/>
    <cellStyle name="Финансовый 2 29 9 5" xfId="30173"/>
    <cellStyle name="Финансовый 2 29 9 6" xfId="35200"/>
    <cellStyle name="Финансовый 2 29 9 7" xfId="36536"/>
    <cellStyle name="Финансовый 2 3" xfId="122"/>
    <cellStyle name="Финансовый 2 3 2" xfId="361"/>
    <cellStyle name="Финансовый 2 3 2 2" xfId="8753"/>
    <cellStyle name="Финансовый 2 3 2 3" xfId="10269"/>
    <cellStyle name="Финансовый 2 3 3" xfId="1267"/>
    <cellStyle name="Финансовый 2 3 3 2" xfId="7693"/>
    <cellStyle name="Финансовый 2 3 3 2 2" xfId="13811"/>
    <cellStyle name="Финансовый 2 3 3 2 3" xfId="14511"/>
    <cellStyle name="Финансовый 2 3 3 2 3 2" xfId="16469"/>
    <cellStyle name="Финансовый 2 3 3 2 3 3" xfId="20452"/>
    <cellStyle name="Финансовый 2 3 3 2 3 4" xfId="23215"/>
    <cellStyle name="Финансовый 2 3 3 2 3 5" xfId="25529"/>
    <cellStyle name="Финансовый 2 3 3 2 3 6" xfId="21317"/>
    <cellStyle name="Финансовый 2 3 3 2 3 7" xfId="25716"/>
    <cellStyle name="Финансовый 2 3 3 2 3 8" xfId="33625"/>
    <cellStyle name="Финансовый 2 3 3 2 3 9" xfId="32237"/>
    <cellStyle name="Финансовый 2 3 3 2 4" xfId="17183"/>
    <cellStyle name="Финансовый 2 3 3 2 5" xfId="18495"/>
    <cellStyle name="Финансовый 2 3 3 2 5 2" xfId="21425"/>
    <cellStyle name="Финансовый 2 3 3 2 5 3" xfId="27638"/>
    <cellStyle name="Финансовый 2 3 3 2 5 4" xfId="29075"/>
    <cellStyle name="Финансовый 2 3 3 2 5 5" xfId="30381"/>
    <cellStyle name="Финансовый 2 3 3 2 5 6" xfId="34992"/>
    <cellStyle name="Финансовый 2 3 3 2 5 7" xfId="36328"/>
    <cellStyle name="Финансовый 2 3 3 3" xfId="12469"/>
    <cellStyle name="Финансовый 2 3 3 3 2" xfId="13163"/>
    <cellStyle name="Финансовый 2 3 3 3 3" xfId="15159"/>
    <cellStyle name="Финансовый 2 3 3 3 3 2" xfId="15821"/>
    <cellStyle name="Финансовый 2 3 3 3 3 3" xfId="19804"/>
    <cellStyle name="Финансовый 2 3 3 3 3 4" xfId="22816"/>
    <cellStyle name="Финансовый 2 3 3 3 3 5" xfId="25431"/>
    <cellStyle name="Финансовый 2 3 3 3 3 6" xfId="21454"/>
    <cellStyle name="Финансовый 2 3 3 3 3 7" xfId="22021"/>
    <cellStyle name="Финансовый 2 3 3 3 3 8" xfId="32977"/>
    <cellStyle name="Финансовый 2 3 3 3 3 9" xfId="32190"/>
    <cellStyle name="Финансовый 2 3 3 3 4" xfId="17831"/>
    <cellStyle name="Финансовый 2 3 3 3 5" xfId="19143"/>
    <cellStyle name="Финансовый 2 3 3 3 5 2" xfId="22752"/>
    <cellStyle name="Финансовый 2 3 3 3 5 3" xfId="28286"/>
    <cellStyle name="Финансовый 2 3 3 3 5 4" xfId="29723"/>
    <cellStyle name="Финансовый 2 3 3 3 5 5" xfId="31029"/>
    <cellStyle name="Финансовый 2 3 3 3 5 6" xfId="34344"/>
    <cellStyle name="Финансовый 2 3 3 3 5 7" xfId="35680"/>
    <cellStyle name="Финансовый 2 3 4" xfId="10032"/>
    <cellStyle name="Финансовый 2 3 4 2" xfId="13370"/>
    <cellStyle name="Финансовый 2 3 4 3" xfId="14952"/>
    <cellStyle name="Финансовый 2 3 4 3 2" xfId="16028"/>
    <cellStyle name="Финансовый 2 3 4 3 3" xfId="20011"/>
    <cellStyle name="Финансовый 2 3 4 3 4" xfId="21674"/>
    <cellStyle name="Финансовый 2 3 4 3 5" xfId="26508"/>
    <cellStyle name="Финансовый 2 3 4 3 6" xfId="24009"/>
    <cellStyle name="Финансовый 2 3 4 3 7" xfId="21092"/>
    <cellStyle name="Финансовый 2 3 4 3 8" xfId="33184"/>
    <cellStyle name="Финансовый 2 3 4 3 9" xfId="32455"/>
    <cellStyle name="Финансовый 2 3 4 4" xfId="17624"/>
    <cellStyle name="Финансовый 2 3 4 5" xfId="18936"/>
    <cellStyle name="Финансовый 2 3 4 5 2" xfId="23506"/>
    <cellStyle name="Финансовый 2 3 4 5 3" xfId="28079"/>
    <cellStyle name="Финансовый 2 3 4 5 4" xfId="29516"/>
    <cellStyle name="Финансовый 2 3 4 5 5" xfId="30822"/>
    <cellStyle name="Финансовый 2 3 4 5 6" xfId="34551"/>
    <cellStyle name="Финансовый 2 3 4 5 7" xfId="35887"/>
    <cellStyle name="Финансовый 2 3 5" xfId="11152"/>
    <cellStyle name="Финансовый 2 3 6" xfId="14018"/>
    <cellStyle name="Финансовый 2 3 7" xfId="14148"/>
    <cellStyle name="Финансовый 2 3 7 2" xfId="16676"/>
    <cellStyle name="Финансовый 2 3 7 3" xfId="20659"/>
    <cellStyle name="Финансовый 2 3 7 4" xfId="24073"/>
    <cellStyle name="Финансовый 2 3 7 5" xfId="24448"/>
    <cellStyle name="Финансовый 2 3 7 6" xfId="26023"/>
    <cellStyle name="Финансовый 2 3 7 7" xfId="21681"/>
    <cellStyle name="Финансовый 2 3 7 8" xfId="33832"/>
    <cellStyle name="Финансовый 2 3 7 9" xfId="31596"/>
    <cellStyle name="Финансовый 2 3 8" xfId="14304"/>
    <cellStyle name="Финансовый 2 3 8 2" xfId="16976"/>
    <cellStyle name="Финансовый 2 3 8 3" xfId="20802"/>
    <cellStyle name="Финансовый 2 3 8 4" xfId="21074"/>
    <cellStyle name="Финансовый 2 3 8 5" xfId="22575"/>
    <cellStyle name="Финансовый 2 3 8 6" xfId="27042"/>
    <cellStyle name="Финансовый 2 3 8 7" xfId="26333"/>
    <cellStyle name="Финансовый 2 3 8 8" xfId="33975"/>
    <cellStyle name="Финансовый 2 3 8 9" xfId="35336"/>
    <cellStyle name="Финансовый 2 3 9" xfId="18288"/>
    <cellStyle name="Финансовый 2 3 9 2" xfId="22491"/>
    <cellStyle name="Финансовый 2 3 9 3" xfId="27431"/>
    <cellStyle name="Финансовый 2 3 9 4" xfId="28868"/>
    <cellStyle name="Финансовый 2 3 9 5" xfId="30174"/>
    <cellStyle name="Финансовый 2 3 9 6" xfId="35199"/>
    <cellStyle name="Финансовый 2 3 9 7" xfId="36535"/>
    <cellStyle name="Финансовый 2 30" xfId="123"/>
    <cellStyle name="Финансовый 2 30 2" xfId="362"/>
    <cellStyle name="Финансовый 2 30 2 2" xfId="7738"/>
    <cellStyle name="Финансовый 2 30 2 3" xfId="10270"/>
    <cellStyle name="Финансовый 2 30 3" xfId="1316"/>
    <cellStyle name="Финансовый 2 30 3 2" xfId="7857"/>
    <cellStyle name="Финансовый 2 30 3 2 2" xfId="13755"/>
    <cellStyle name="Финансовый 2 30 3 2 3" xfId="14567"/>
    <cellStyle name="Финансовый 2 30 3 2 3 2" xfId="16413"/>
    <cellStyle name="Финансовый 2 30 3 2 3 3" xfId="20396"/>
    <cellStyle name="Финансовый 2 30 3 2 3 4" xfId="24751"/>
    <cellStyle name="Финансовый 2 30 3 2 3 5" xfId="25421"/>
    <cellStyle name="Финансовый 2 30 3 2 3 6" xfId="23480"/>
    <cellStyle name="Финансовый 2 30 3 2 3 7" xfId="26416"/>
    <cellStyle name="Финансовый 2 30 3 2 3 8" xfId="33569"/>
    <cellStyle name="Финансовый 2 30 3 2 3 9" xfId="32533"/>
    <cellStyle name="Финансовый 2 30 3 2 4" xfId="17239"/>
    <cellStyle name="Финансовый 2 30 3 2 5" xfId="18551"/>
    <cellStyle name="Финансовый 2 30 3 2 5 2" xfId="23057"/>
    <cellStyle name="Финансовый 2 30 3 2 5 3" xfId="27694"/>
    <cellStyle name="Финансовый 2 30 3 2 5 4" xfId="29131"/>
    <cellStyle name="Финансовый 2 30 3 2 5 5" xfId="30437"/>
    <cellStyle name="Финансовый 2 30 3 2 5 6" xfId="34936"/>
    <cellStyle name="Финансовый 2 30 3 2 5 7" xfId="36272"/>
    <cellStyle name="Финансовый 2 30 3 3" xfId="12525"/>
    <cellStyle name="Финансовый 2 30 3 3 2" xfId="13107"/>
    <cellStyle name="Финансовый 2 30 3 3 3" xfId="15215"/>
    <cellStyle name="Финансовый 2 30 3 3 3 2" xfId="15765"/>
    <cellStyle name="Финансовый 2 30 3 3 3 3" xfId="19748"/>
    <cellStyle name="Финансовый 2 30 3 3 3 4" xfId="21844"/>
    <cellStyle name="Финансовый 2 30 3 3 3 5" xfId="23088"/>
    <cellStyle name="Финансовый 2 30 3 3 3 6" xfId="26488"/>
    <cellStyle name="Финансовый 2 30 3 3 3 7" xfId="23835"/>
    <cellStyle name="Финансовый 2 30 3 3 3 8" xfId="32921"/>
    <cellStyle name="Финансовый 2 30 3 3 3 9" xfId="31910"/>
    <cellStyle name="Финансовый 2 30 3 3 4" xfId="17887"/>
    <cellStyle name="Финансовый 2 30 3 3 5" xfId="19199"/>
    <cellStyle name="Финансовый 2 30 3 3 5 2" xfId="21021"/>
    <cellStyle name="Финансовый 2 30 3 3 5 3" xfId="28342"/>
    <cellStyle name="Финансовый 2 30 3 3 5 4" xfId="29779"/>
    <cellStyle name="Финансовый 2 30 3 3 5 5" xfId="31085"/>
    <cellStyle name="Финансовый 2 30 3 3 5 6" xfId="34288"/>
    <cellStyle name="Финансовый 2 30 3 3 5 7" xfId="35624"/>
    <cellStyle name="Финансовый 2 30 4" xfId="10033"/>
    <cellStyle name="Финансовый 2 30 4 2" xfId="13369"/>
    <cellStyle name="Финансовый 2 30 4 3" xfId="14953"/>
    <cellStyle name="Финансовый 2 30 4 3 2" xfId="16027"/>
    <cellStyle name="Финансовый 2 30 4 3 3" xfId="20010"/>
    <cellStyle name="Финансовый 2 30 4 3 4" xfId="21383"/>
    <cellStyle name="Финансовый 2 30 4 3 5" xfId="24162"/>
    <cellStyle name="Финансовый 2 30 4 3 6" xfId="22286"/>
    <cellStyle name="Финансовый 2 30 4 3 7" xfId="25428"/>
    <cellStyle name="Финансовый 2 30 4 3 8" xfId="33183"/>
    <cellStyle name="Финансовый 2 30 4 3 9" xfId="31419"/>
    <cellStyle name="Финансовый 2 30 4 4" xfId="17625"/>
    <cellStyle name="Финансовый 2 30 4 5" xfId="18937"/>
    <cellStyle name="Финансовый 2 30 4 5 2" xfId="23295"/>
    <cellStyle name="Финансовый 2 30 4 5 3" xfId="28080"/>
    <cellStyle name="Финансовый 2 30 4 5 4" xfId="29517"/>
    <cellStyle name="Финансовый 2 30 4 5 5" xfId="30823"/>
    <cellStyle name="Финансовый 2 30 4 5 6" xfId="34550"/>
    <cellStyle name="Финансовый 2 30 4 5 7" xfId="35886"/>
    <cellStyle name="Финансовый 2 30 5" xfId="11201"/>
    <cellStyle name="Финансовый 2 30 6" xfId="14017"/>
    <cellStyle name="Финансовый 2 30 7" xfId="14305"/>
    <cellStyle name="Финансовый 2 30 7 2" xfId="16675"/>
    <cellStyle name="Финансовый 2 30 7 3" xfId="20658"/>
    <cellStyle name="Финансовый 2 30 7 4" xfId="25099"/>
    <cellStyle name="Финансовый 2 30 7 5" xfId="25570"/>
    <cellStyle name="Финансовый 2 30 7 6" xfId="24106"/>
    <cellStyle name="Финансовый 2 30 7 7" xfId="26134"/>
    <cellStyle name="Финансовый 2 30 7 8" xfId="33831"/>
    <cellStyle name="Финансовый 2 30 7 9" xfId="32034"/>
    <cellStyle name="Финансовый 2 30 8" xfId="16977"/>
    <cellStyle name="Финансовый 2 30 9" xfId="18289"/>
    <cellStyle name="Финансовый 2 30 9 2" xfId="22441"/>
    <cellStyle name="Финансовый 2 30 9 3" xfId="27432"/>
    <cellStyle name="Финансовый 2 30 9 4" xfId="28869"/>
    <cellStyle name="Финансовый 2 30 9 5" xfId="30175"/>
    <cellStyle name="Финансовый 2 30 9 6" xfId="35198"/>
    <cellStyle name="Финансовый 2 30 9 7" xfId="36534"/>
    <cellStyle name="Финансовый 2 31" xfId="124"/>
    <cellStyle name="Финансовый 2 31 2" xfId="363"/>
    <cellStyle name="Финансовый 2 31 2 2" xfId="8754"/>
    <cellStyle name="Финансовый 2 31 2 3" xfId="10271"/>
    <cellStyle name="Финансовый 2 31 3" xfId="1328"/>
    <cellStyle name="Финансовый 2 31 3 2" xfId="8071"/>
    <cellStyle name="Финансовый 2 31 3 2 2" xfId="13709"/>
    <cellStyle name="Финансовый 2 31 3 2 3" xfId="14613"/>
    <cellStyle name="Финансовый 2 31 3 2 3 2" xfId="16367"/>
    <cellStyle name="Финансовый 2 31 3 2 3 3" xfId="20350"/>
    <cellStyle name="Финансовый 2 31 3 2 3 4" xfId="24724"/>
    <cellStyle name="Финансовый 2 31 3 2 3 5" xfId="26915"/>
    <cellStyle name="Финансовый 2 31 3 2 3 6" xfId="23288"/>
    <cellStyle name="Финансовый 2 31 3 2 3 7" xfId="26712"/>
    <cellStyle name="Финансовый 2 31 3 2 3 8" xfId="33523"/>
    <cellStyle name="Финансовый 2 31 3 2 3 9" xfId="31620"/>
    <cellStyle name="Финансовый 2 31 3 2 4" xfId="17285"/>
    <cellStyle name="Финансовый 2 31 3 2 5" xfId="18597"/>
    <cellStyle name="Финансовый 2 31 3 2 5 2" xfId="23707"/>
    <cellStyle name="Финансовый 2 31 3 2 5 3" xfId="27740"/>
    <cellStyle name="Финансовый 2 31 3 2 5 4" xfId="29177"/>
    <cellStyle name="Финансовый 2 31 3 2 5 5" xfId="30483"/>
    <cellStyle name="Финансовый 2 31 3 2 5 6" xfId="34890"/>
    <cellStyle name="Финансовый 2 31 3 2 5 7" xfId="36226"/>
    <cellStyle name="Финансовый 2 31 3 3" xfId="12571"/>
    <cellStyle name="Финансовый 2 31 3 3 2" xfId="13061"/>
    <cellStyle name="Финансовый 2 31 3 3 3" xfId="15261"/>
    <cellStyle name="Финансовый 2 31 3 3 3 2" xfId="15719"/>
    <cellStyle name="Финансовый 2 31 3 3 3 3" xfId="19702"/>
    <cellStyle name="Финансовый 2 31 3 3 3 4" xfId="23240"/>
    <cellStyle name="Финансовый 2 31 3 3 3 5" xfId="26624"/>
    <cellStyle name="Финансовый 2 31 3 3 3 6" xfId="24004"/>
    <cellStyle name="Финансовый 2 31 3 3 3 7" xfId="26389"/>
    <cellStyle name="Финансовый 2 31 3 3 3 8" xfId="32875"/>
    <cellStyle name="Финансовый 2 31 3 3 3 9" xfId="32018"/>
    <cellStyle name="Финансовый 2 31 3 3 4" xfId="17933"/>
    <cellStyle name="Финансовый 2 31 3 3 5" xfId="19245"/>
    <cellStyle name="Финансовый 2 31 3 3 5 2" xfId="24071"/>
    <cellStyle name="Финансовый 2 31 3 3 5 3" xfId="28388"/>
    <cellStyle name="Финансовый 2 31 3 3 5 4" xfId="29825"/>
    <cellStyle name="Финансовый 2 31 3 3 5 5" xfId="31131"/>
    <cellStyle name="Финансовый 2 31 3 3 5 6" xfId="34242"/>
    <cellStyle name="Финансовый 2 31 3 3 5 7" xfId="35578"/>
    <cellStyle name="Финансовый 2 31 4" xfId="10034"/>
    <cellStyle name="Финансовый 2 31 4 2" xfId="13368"/>
    <cellStyle name="Финансовый 2 31 4 3" xfId="14954"/>
    <cellStyle name="Финансовый 2 31 4 3 2" xfId="16026"/>
    <cellStyle name="Финансовый 2 31 4 3 3" xfId="20009"/>
    <cellStyle name="Финансовый 2 31 4 3 4" xfId="21465"/>
    <cellStyle name="Финансовый 2 31 4 3 5" xfId="25761"/>
    <cellStyle name="Финансовый 2 31 4 3 6" xfId="25575"/>
    <cellStyle name="Финансовый 2 31 4 3 7" xfId="21469"/>
    <cellStyle name="Финансовый 2 31 4 3 8" xfId="33182"/>
    <cellStyle name="Финансовый 2 31 4 3 9" xfId="32386"/>
    <cellStyle name="Финансовый 2 31 4 4" xfId="17626"/>
    <cellStyle name="Финансовый 2 31 4 5" xfId="18938"/>
    <cellStyle name="Финансовый 2 31 4 5 2" xfId="25339"/>
    <cellStyle name="Финансовый 2 31 4 5 3" xfId="28081"/>
    <cellStyle name="Финансовый 2 31 4 5 4" xfId="29518"/>
    <cellStyle name="Финансовый 2 31 4 5 5" xfId="30824"/>
    <cellStyle name="Финансовый 2 31 4 5 6" xfId="34549"/>
    <cellStyle name="Финансовый 2 31 4 5 7" xfId="35885"/>
    <cellStyle name="Финансовый 2 31 5" xfId="11213"/>
    <cellStyle name="Финансовый 2 31 6" xfId="14016"/>
    <cellStyle name="Финансовый 2 31 7" xfId="14306"/>
    <cellStyle name="Финансовый 2 31 7 2" xfId="16674"/>
    <cellStyle name="Финансовый 2 31 7 3" xfId="20657"/>
    <cellStyle name="Финансовый 2 31 7 4" xfId="24811"/>
    <cellStyle name="Финансовый 2 31 7 5" xfId="26537"/>
    <cellStyle name="Финансовый 2 31 7 6" xfId="26570"/>
    <cellStyle name="Финансовый 2 31 7 7" xfId="23571"/>
    <cellStyle name="Финансовый 2 31 7 8" xfId="33830"/>
    <cellStyle name="Финансовый 2 31 7 9" xfId="32617"/>
    <cellStyle name="Финансовый 2 31 8" xfId="16978"/>
    <cellStyle name="Финансовый 2 31 9" xfId="18290"/>
    <cellStyle name="Финансовый 2 31 9 2" xfId="22379"/>
    <cellStyle name="Финансовый 2 31 9 3" xfId="27433"/>
    <cellStyle name="Финансовый 2 31 9 4" xfId="28870"/>
    <cellStyle name="Финансовый 2 31 9 5" xfId="30176"/>
    <cellStyle name="Финансовый 2 31 9 6" xfId="35197"/>
    <cellStyle name="Финансовый 2 31 9 7" xfId="36533"/>
    <cellStyle name="Финансовый 2 32" xfId="125"/>
    <cellStyle name="Финансовый 2 32 2" xfId="364"/>
    <cellStyle name="Финансовый 2 32 2 2" xfId="8111"/>
    <cellStyle name="Финансовый 2 32 2 3" xfId="10272"/>
    <cellStyle name="Финансовый 2 32 3" xfId="1350"/>
    <cellStyle name="Финансовый 2 32 3 2" xfId="8202"/>
    <cellStyle name="Финансовый 2 32 3 2 2" xfId="13660"/>
    <cellStyle name="Финансовый 2 32 3 2 3" xfId="14662"/>
    <cellStyle name="Финансовый 2 32 3 2 3 2" xfId="16318"/>
    <cellStyle name="Финансовый 2 32 3 2 3 3" xfId="20301"/>
    <cellStyle name="Финансовый 2 32 3 2 3 4" xfId="25251"/>
    <cellStyle name="Финансовый 2 32 3 2 3 5" xfId="26154"/>
    <cellStyle name="Финансовый 2 32 3 2 3 6" xfId="23669"/>
    <cellStyle name="Финансовый 2 32 3 2 3 7" xfId="27169"/>
    <cellStyle name="Финансовый 2 32 3 2 3 8" xfId="33474"/>
    <cellStyle name="Финансовый 2 32 3 2 3 9" xfId="31441"/>
    <cellStyle name="Финансовый 2 32 3 2 4" xfId="17334"/>
    <cellStyle name="Финансовый 2 32 3 2 5" xfId="18646"/>
    <cellStyle name="Финансовый 2 32 3 2 5 2" xfId="22345"/>
    <cellStyle name="Финансовый 2 32 3 2 5 3" xfId="27789"/>
    <cellStyle name="Финансовый 2 32 3 2 5 4" xfId="29226"/>
    <cellStyle name="Финансовый 2 32 3 2 5 5" xfId="30532"/>
    <cellStyle name="Финансовый 2 32 3 2 5 6" xfId="34841"/>
    <cellStyle name="Финансовый 2 32 3 2 5 7" xfId="36177"/>
    <cellStyle name="Финансовый 2 32 3 3" xfId="12620"/>
    <cellStyle name="Финансовый 2 32 3 3 2" xfId="13012"/>
    <cellStyle name="Финансовый 2 32 3 3 3" xfId="15310"/>
    <cellStyle name="Финансовый 2 32 3 3 3 2" xfId="15670"/>
    <cellStyle name="Финансовый 2 32 3 3 3 3" xfId="19653"/>
    <cellStyle name="Финансовый 2 32 3 3 3 4" xfId="22475"/>
    <cellStyle name="Финансовый 2 32 3 3 3 5" xfId="26639"/>
    <cellStyle name="Финансовый 2 32 3 3 3 6" xfId="24874"/>
    <cellStyle name="Финансовый 2 32 3 3 3 7" xfId="26151"/>
    <cellStyle name="Финансовый 2 32 3 3 3 8" xfId="32826"/>
    <cellStyle name="Финансовый 2 32 3 3 3 9" xfId="32219"/>
    <cellStyle name="Финансовый 2 32 3 3 4" xfId="17982"/>
    <cellStyle name="Финансовый 2 32 3 3 5" xfId="19294"/>
    <cellStyle name="Финансовый 2 32 3 3 5 2" xfId="22594"/>
    <cellStyle name="Финансовый 2 32 3 3 5 3" xfId="28437"/>
    <cellStyle name="Финансовый 2 32 3 3 5 4" xfId="29874"/>
    <cellStyle name="Финансовый 2 32 3 3 5 5" xfId="31180"/>
    <cellStyle name="Финансовый 2 32 3 3 5 6" xfId="34193"/>
    <cellStyle name="Финансовый 2 32 3 3 5 7" xfId="35529"/>
    <cellStyle name="Финансовый 2 32 4" xfId="10035"/>
    <cellStyle name="Финансовый 2 32 4 2" xfId="13367"/>
    <cellStyle name="Финансовый 2 32 4 3" xfId="14955"/>
    <cellStyle name="Финансовый 2 32 4 3 2" xfId="16025"/>
    <cellStyle name="Финансовый 2 32 4 3 3" xfId="20008"/>
    <cellStyle name="Финансовый 2 32 4 3 4" xfId="21357"/>
    <cellStyle name="Финансовый 2 32 4 3 5" xfId="26602"/>
    <cellStyle name="Финансовый 2 32 4 3 6" xfId="22456"/>
    <cellStyle name="Финансовый 2 32 4 3 7" xfId="28652"/>
    <cellStyle name="Финансовый 2 32 4 3 8" xfId="33181"/>
    <cellStyle name="Финансовый 2 32 4 3 9" xfId="32470"/>
    <cellStyle name="Финансовый 2 32 4 4" xfId="17627"/>
    <cellStyle name="Финансовый 2 32 4 5" xfId="18939"/>
    <cellStyle name="Финансовый 2 32 4 5 2" xfId="23121"/>
    <cellStyle name="Финансовый 2 32 4 5 3" xfId="28082"/>
    <cellStyle name="Финансовый 2 32 4 5 4" xfId="29519"/>
    <cellStyle name="Финансовый 2 32 4 5 5" xfId="30825"/>
    <cellStyle name="Финансовый 2 32 4 5 6" xfId="34548"/>
    <cellStyle name="Финансовый 2 32 4 5 7" xfId="35884"/>
    <cellStyle name="Финансовый 2 32 5" xfId="11235"/>
    <cellStyle name="Финансовый 2 32 6" xfId="14015"/>
    <cellStyle name="Финансовый 2 32 7" xfId="14307"/>
    <cellStyle name="Финансовый 2 32 7 2" xfId="16673"/>
    <cellStyle name="Финансовый 2 32 7 3" xfId="20656"/>
    <cellStyle name="Финансовый 2 32 7 4" xfId="24438"/>
    <cellStyle name="Финансовый 2 32 7 5" xfId="23839"/>
    <cellStyle name="Финансовый 2 32 7 6" xfId="26065"/>
    <cellStyle name="Финансовый 2 32 7 7" xfId="26138"/>
    <cellStyle name="Финансовый 2 32 7 8" xfId="33829"/>
    <cellStyle name="Финансовый 2 32 7 9" xfId="32087"/>
    <cellStyle name="Финансовый 2 32 8" xfId="16979"/>
    <cellStyle name="Финансовый 2 32 9" xfId="18291"/>
    <cellStyle name="Финансовый 2 32 9 2" xfId="22311"/>
    <cellStyle name="Финансовый 2 32 9 3" xfId="27434"/>
    <cellStyle name="Финансовый 2 32 9 4" xfId="28871"/>
    <cellStyle name="Финансовый 2 32 9 5" xfId="30177"/>
    <cellStyle name="Финансовый 2 32 9 6" xfId="35196"/>
    <cellStyle name="Финансовый 2 32 9 7" xfId="36532"/>
    <cellStyle name="Финансовый 2 33" xfId="126"/>
    <cellStyle name="Финансовый 2 33 2" xfId="365"/>
    <cellStyle name="Финансовый 2 33 2 2" xfId="8849"/>
    <cellStyle name="Финансовый 2 33 2 3" xfId="10273"/>
    <cellStyle name="Финансовый 2 33 3" xfId="1471"/>
    <cellStyle name="Финансовый 2 33 3 2" xfId="7694"/>
    <cellStyle name="Финансовый 2 33 3 2 2" xfId="13810"/>
    <cellStyle name="Финансовый 2 33 3 2 3" xfId="14512"/>
    <cellStyle name="Финансовый 2 33 3 2 3 2" xfId="16468"/>
    <cellStyle name="Финансовый 2 33 3 2 3 3" xfId="20451"/>
    <cellStyle name="Финансовый 2 33 3 2 3 4" xfId="25259"/>
    <cellStyle name="Финансовый 2 33 3 2 3 5" xfId="25678"/>
    <cellStyle name="Финансовый 2 33 3 2 3 6" xfId="23724"/>
    <cellStyle name="Финансовый 2 33 3 2 3 7" xfId="24890"/>
    <cellStyle name="Финансовый 2 33 3 2 3 8" xfId="33624"/>
    <cellStyle name="Финансовый 2 33 3 2 3 9" xfId="32222"/>
    <cellStyle name="Финансовый 2 33 3 2 4" xfId="17184"/>
    <cellStyle name="Финансовый 2 33 3 2 5" xfId="18496"/>
    <cellStyle name="Финансовый 2 33 3 2 5 2" xfId="21284"/>
    <cellStyle name="Финансовый 2 33 3 2 5 3" xfId="27639"/>
    <cellStyle name="Финансовый 2 33 3 2 5 4" xfId="29076"/>
    <cellStyle name="Финансовый 2 33 3 2 5 5" xfId="30382"/>
    <cellStyle name="Финансовый 2 33 3 2 5 6" xfId="34991"/>
    <cellStyle name="Финансовый 2 33 3 2 5 7" xfId="36327"/>
    <cellStyle name="Финансовый 2 33 3 3" xfId="12470"/>
    <cellStyle name="Финансовый 2 33 3 3 2" xfId="13162"/>
    <cellStyle name="Финансовый 2 33 3 3 3" xfId="15160"/>
    <cellStyle name="Финансовый 2 33 3 3 3 2" xfId="15820"/>
    <cellStyle name="Финансовый 2 33 3 3 3 3" xfId="19803"/>
    <cellStyle name="Финансовый 2 33 3 3 3 4" xfId="22758"/>
    <cellStyle name="Финансовый 2 33 3 3 3 5" xfId="26766"/>
    <cellStyle name="Финансовый 2 33 3 3 3 6" xfId="26293"/>
    <cellStyle name="Финансовый 2 33 3 3 3 7" xfId="28717"/>
    <cellStyle name="Финансовый 2 33 3 3 3 8" xfId="32976"/>
    <cellStyle name="Финансовый 2 33 3 3 3 9" xfId="32284"/>
    <cellStyle name="Финансовый 2 33 3 3 4" xfId="17832"/>
    <cellStyle name="Финансовый 2 33 3 3 5" xfId="19144"/>
    <cellStyle name="Финансовый 2 33 3 3 5 2" xfId="22609"/>
    <cellStyle name="Финансовый 2 33 3 3 5 3" xfId="28287"/>
    <cellStyle name="Финансовый 2 33 3 3 5 4" xfId="29724"/>
    <cellStyle name="Финансовый 2 33 3 3 5 5" xfId="31030"/>
    <cellStyle name="Финансовый 2 33 3 3 5 6" xfId="34343"/>
    <cellStyle name="Финансовый 2 33 3 3 5 7" xfId="35679"/>
    <cellStyle name="Финансовый 2 33 4" xfId="10036"/>
    <cellStyle name="Финансовый 2 33 4 2" xfId="13366"/>
    <cellStyle name="Финансовый 2 33 4 3" xfId="14956"/>
    <cellStyle name="Финансовый 2 33 4 3 2" xfId="16024"/>
    <cellStyle name="Финансовый 2 33 4 3 3" xfId="20007"/>
    <cellStyle name="Финансовый 2 33 4 3 4" xfId="21367"/>
    <cellStyle name="Финансовый 2 33 4 3 5" xfId="27143"/>
    <cellStyle name="Финансовый 2 33 4 3 6" xfId="20948"/>
    <cellStyle name="Финансовый 2 33 4 3 7" xfId="24249"/>
    <cellStyle name="Финансовый 2 33 4 3 8" xfId="33180"/>
    <cellStyle name="Финансовый 2 33 4 3 9" xfId="31437"/>
    <cellStyle name="Финансовый 2 33 4 4" xfId="17628"/>
    <cellStyle name="Финансовый 2 33 4 5" xfId="18940"/>
    <cellStyle name="Финансовый 2 33 4 5 2" xfId="21564"/>
    <cellStyle name="Финансовый 2 33 4 5 3" xfId="28083"/>
    <cellStyle name="Финансовый 2 33 4 5 4" xfId="29520"/>
    <cellStyle name="Финансовый 2 33 4 5 5" xfId="30826"/>
    <cellStyle name="Финансовый 2 33 4 5 6" xfId="34547"/>
    <cellStyle name="Финансовый 2 33 4 5 7" xfId="35883"/>
    <cellStyle name="Финансовый 2 33 5" xfId="11356"/>
    <cellStyle name="Финансовый 2 33 6" xfId="14014"/>
    <cellStyle name="Финансовый 2 33 7" xfId="14308"/>
    <cellStyle name="Финансовый 2 33 7 2" xfId="16672"/>
    <cellStyle name="Финансовый 2 33 7 3" xfId="20655"/>
    <cellStyle name="Финансовый 2 33 7 4" xfId="21073"/>
    <cellStyle name="Финансовый 2 33 7 5" xfId="25404"/>
    <cellStyle name="Финансовый 2 33 7 6" xfId="26337"/>
    <cellStyle name="Финансовый 2 33 7 7" xfId="24652"/>
    <cellStyle name="Финансовый 2 33 7 8" xfId="33828"/>
    <cellStyle name="Финансовый 2 33 7 9" xfId="32148"/>
    <cellStyle name="Финансовый 2 33 8" xfId="16980"/>
    <cellStyle name="Финансовый 2 33 9" xfId="18292"/>
    <cellStyle name="Финансовый 2 33 9 2" xfId="22127"/>
    <cellStyle name="Финансовый 2 33 9 3" xfId="27435"/>
    <cellStyle name="Финансовый 2 33 9 4" xfId="28872"/>
    <cellStyle name="Финансовый 2 33 9 5" xfId="30178"/>
    <cellStyle name="Финансовый 2 33 9 6" xfId="35195"/>
    <cellStyle name="Финансовый 2 33 9 7" xfId="36531"/>
    <cellStyle name="Финансовый 2 34" xfId="127"/>
    <cellStyle name="Финансовый 2 34 2" xfId="366"/>
    <cellStyle name="Финансовый 2 34 2 2" xfId="7739"/>
    <cellStyle name="Финансовый 2 34 2 3" xfId="10274"/>
    <cellStyle name="Финансовый 2 34 3" xfId="1472"/>
    <cellStyle name="Финансовый 2 34 3 2" xfId="7858"/>
    <cellStyle name="Финансовый 2 34 3 2 2" xfId="13754"/>
    <cellStyle name="Финансовый 2 34 3 2 3" xfId="14568"/>
    <cellStyle name="Финансовый 2 34 3 2 3 2" xfId="16412"/>
    <cellStyle name="Финансовый 2 34 3 2 3 3" xfId="20395"/>
    <cellStyle name="Финансовый 2 34 3 2 3 4" xfId="24367"/>
    <cellStyle name="Финансовый 2 34 3 2 3 5" xfId="26944"/>
    <cellStyle name="Финансовый 2 34 3 2 3 6" xfId="25866"/>
    <cellStyle name="Финансовый 2 34 3 2 3 7" xfId="23612"/>
    <cellStyle name="Финансовый 2 34 3 2 3 8" xfId="33568"/>
    <cellStyle name="Финансовый 2 34 3 2 3 9" xfId="31942"/>
    <cellStyle name="Финансовый 2 34 3 2 4" xfId="17240"/>
    <cellStyle name="Финансовый 2 34 3 2 5" xfId="18552"/>
    <cellStyle name="Финансовый 2 34 3 2 5 2" xfId="21509"/>
    <cellStyle name="Финансовый 2 34 3 2 5 3" xfId="27695"/>
    <cellStyle name="Финансовый 2 34 3 2 5 4" xfId="29132"/>
    <cellStyle name="Финансовый 2 34 3 2 5 5" xfId="30438"/>
    <cellStyle name="Финансовый 2 34 3 2 5 6" xfId="34935"/>
    <cellStyle name="Финансовый 2 34 3 2 5 7" xfId="36271"/>
    <cellStyle name="Финансовый 2 34 3 3" xfId="12526"/>
    <cellStyle name="Финансовый 2 34 3 3 2" xfId="13106"/>
    <cellStyle name="Финансовый 2 34 3 3 3" xfId="15216"/>
    <cellStyle name="Финансовый 2 34 3 3 3 2" xfId="15764"/>
    <cellStyle name="Финансовый 2 34 3 3 3 3" xfId="19747"/>
    <cellStyle name="Финансовый 2 34 3 3 3 4" xfId="21867"/>
    <cellStyle name="Финансовый 2 34 3 3 3 5" xfId="24243"/>
    <cellStyle name="Финансовый 2 34 3 3 3 6" xfId="26179"/>
    <cellStyle name="Финансовый 2 34 3 3 3 7" xfId="23899"/>
    <cellStyle name="Финансовый 2 34 3 3 3 8" xfId="32920"/>
    <cellStyle name="Финансовый 2 34 3 3 3 9" xfId="31928"/>
    <cellStyle name="Финансовый 2 34 3 3 4" xfId="17888"/>
    <cellStyle name="Финансовый 2 34 3 3 5" xfId="19200"/>
    <cellStyle name="Финансовый 2 34 3 3 5 2" xfId="25127"/>
    <cellStyle name="Финансовый 2 34 3 3 5 3" xfId="28343"/>
    <cellStyle name="Финансовый 2 34 3 3 5 4" xfId="29780"/>
    <cellStyle name="Финансовый 2 34 3 3 5 5" xfId="31086"/>
    <cellStyle name="Финансовый 2 34 3 3 5 6" xfId="34287"/>
    <cellStyle name="Финансовый 2 34 3 3 5 7" xfId="35623"/>
    <cellStyle name="Финансовый 2 34 4" xfId="10037"/>
    <cellStyle name="Финансовый 2 34 4 2" xfId="13365"/>
    <cellStyle name="Финансовый 2 34 4 3" xfId="14957"/>
    <cellStyle name="Финансовый 2 34 4 3 2" xfId="16023"/>
    <cellStyle name="Финансовый 2 34 4 3 3" xfId="20006"/>
    <cellStyle name="Финансовый 2 34 4 3 4" xfId="25005"/>
    <cellStyle name="Финансовый 2 34 4 3 5" xfId="21368"/>
    <cellStyle name="Финансовый 2 34 4 3 6" xfId="26013"/>
    <cellStyle name="Финансовый 2 34 4 3 7" xfId="23236"/>
    <cellStyle name="Финансовый 2 34 4 3 8" xfId="33179"/>
    <cellStyle name="Финансовый 2 34 4 3 9" xfId="32403"/>
    <cellStyle name="Финансовый 2 34 4 4" xfId="17629"/>
    <cellStyle name="Финансовый 2 34 4 5" xfId="18941"/>
    <cellStyle name="Финансовый 2 34 4 5 2" xfId="25198"/>
    <cellStyle name="Финансовый 2 34 4 5 3" xfId="28084"/>
    <cellStyle name="Финансовый 2 34 4 5 4" xfId="29521"/>
    <cellStyle name="Финансовый 2 34 4 5 5" xfId="30827"/>
    <cellStyle name="Финансовый 2 34 4 5 6" xfId="34546"/>
    <cellStyle name="Финансовый 2 34 4 5 7" xfId="35882"/>
    <cellStyle name="Финансовый 2 34 5" xfId="11357"/>
    <cellStyle name="Финансовый 2 34 6" xfId="14013"/>
    <cellStyle name="Финансовый 2 34 7" xfId="14309"/>
    <cellStyle name="Финансовый 2 34 7 2" xfId="16671"/>
    <cellStyle name="Финансовый 2 34 7 3" xfId="20654"/>
    <cellStyle name="Финансовый 2 34 7 4" xfId="24627"/>
    <cellStyle name="Финансовый 2 34 7 5" xfId="26844"/>
    <cellStyle name="Финансовый 2 34 7 6" xfId="23324"/>
    <cellStyle name="Финансовый 2 34 7 7" xfId="28750"/>
    <cellStyle name="Финансовый 2 34 7 8" xfId="33827"/>
    <cellStyle name="Финансовый 2 34 7 9" xfId="32208"/>
    <cellStyle name="Финансовый 2 34 8" xfId="16981"/>
    <cellStyle name="Финансовый 2 34 9" xfId="18293"/>
    <cellStyle name="Финансовый 2 34 9 2" xfId="22073"/>
    <cellStyle name="Финансовый 2 34 9 3" xfId="27436"/>
    <cellStyle name="Финансовый 2 34 9 4" xfId="28873"/>
    <cellStyle name="Финансовый 2 34 9 5" xfId="30179"/>
    <cellStyle name="Финансовый 2 34 9 6" xfId="35194"/>
    <cellStyle name="Финансовый 2 34 9 7" xfId="36530"/>
    <cellStyle name="Финансовый 2 35" xfId="128"/>
    <cellStyle name="Финансовый 2 35 2" xfId="367"/>
    <cellStyle name="Финансовый 2 35 2 2" xfId="8886"/>
    <cellStyle name="Финансовый 2 35 2 3" xfId="10275"/>
    <cellStyle name="Финансовый 2 35 3" xfId="1473"/>
    <cellStyle name="Финансовый 2 35 3 2" xfId="8072"/>
    <cellStyle name="Финансовый 2 35 3 2 2" xfId="13708"/>
    <cellStyle name="Финансовый 2 35 3 2 3" xfId="14614"/>
    <cellStyle name="Финансовый 2 35 3 2 3 2" xfId="16366"/>
    <cellStyle name="Финансовый 2 35 3 2 3 3" xfId="20349"/>
    <cellStyle name="Финансовый 2 35 3 2 3 4" xfId="24337"/>
    <cellStyle name="Финансовый 2 35 3 2 3 5" xfId="27264"/>
    <cellStyle name="Финансовый 2 35 3 2 3 6" xfId="26976"/>
    <cellStyle name="Финансовый 2 35 3 2 3 7" xfId="26962"/>
    <cellStyle name="Финансовый 2 35 3 2 3 8" xfId="33522"/>
    <cellStyle name="Финансовый 2 35 3 2 3 9" xfId="31636"/>
    <cellStyle name="Финансовый 2 35 3 2 4" xfId="17286"/>
    <cellStyle name="Финансовый 2 35 3 2 5" xfId="18598"/>
    <cellStyle name="Финансовый 2 35 3 2 5 2" xfId="23504"/>
    <cellStyle name="Финансовый 2 35 3 2 5 3" xfId="27741"/>
    <cellStyle name="Финансовый 2 35 3 2 5 4" xfId="29178"/>
    <cellStyle name="Финансовый 2 35 3 2 5 5" xfId="30484"/>
    <cellStyle name="Финансовый 2 35 3 2 5 6" xfId="34889"/>
    <cellStyle name="Финансовый 2 35 3 2 5 7" xfId="36225"/>
    <cellStyle name="Финансовый 2 35 3 3" xfId="12572"/>
    <cellStyle name="Финансовый 2 35 3 3 2" xfId="13060"/>
    <cellStyle name="Финансовый 2 35 3 3 3" xfId="15262"/>
    <cellStyle name="Финансовый 2 35 3 3 3 2" xfId="15718"/>
    <cellStyle name="Финансовый 2 35 3 3 3 3" xfId="19701"/>
    <cellStyle name="Финансовый 2 35 3 3 3 4" xfId="21376"/>
    <cellStyle name="Финансовый 2 35 3 3 3 5" xfId="27082"/>
    <cellStyle name="Финансовый 2 35 3 3 3 6" xfId="24630"/>
    <cellStyle name="Финансовый 2 35 3 3 3 7" xfId="26101"/>
    <cellStyle name="Финансовый 2 35 3 3 3 8" xfId="32874"/>
    <cellStyle name="Финансовый 2 35 3 3 3 9" xfId="32601"/>
    <cellStyle name="Финансовый 2 35 3 3 4" xfId="17934"/>
    <cellStyle name="Финансовый 2 35 3 3 5" xfId="19246"/>
    <cellStyle name="Финансовый 2 35 3 3 5 2" xfId="23923"/>
    <cellStyle name="Финансовый 2 35 3 3 5 3" xfId="28389"/>
    <cellStyle name="Финансовый 2 35 3 3 5 4" xfId="29826"/>
    <cellStyle name="Финансовый 2 35 3 3 5 5" xfId="31132"/>
    <cellStyle name="Финансовый 2 35 3 3 5 6" xfId="34241"/>
    <cellStyle name="Финансовый 2 35 3 3 5 7" xfId="35577"/>
    <cellStyle name="Финансовый 2 35 4" xfId="10038"/>
    <cellStyle name="Финансовый 2 35 4 2" xfId="13364"/>
    <cellStyle name="Финансовый 2 35 4 3" xfId="14958"/>
    <cellStyle name="Финансовый 2 35 4 3 2" xfId="16022"/>
    <cellStyle name="Финансовый 2 35 4 3 3" xfId="20005"/>
    <cellStyle name="Финансовый 2 35 4 3 4" xfId="24632"/>
    <cellStyle name="Финансовый 2 35 4 3 5" xfId="25603"/>
    <cellStyle name="Финансовый 2 35 4 3 6" xfId="21531"/>
    <cellStyle name="Финансовый 2 35 4 3 7" xfId="26519"/>
    <cellStyle name="Финансовый 2 35 4 3 8" xfId="33178"/>
    <cellStyle name="Финансовый 2 35 4 3 9" xfId="32487"/>
    <cellStyle name="Финансовый 2 35 4 4" xfId="17630"/>
    <cellStyle name="Финансовый 2 35 4 5" xfId="18942"/>
    <cellStyle name="Финансовый 2 35 4 5 2" xfId="21149"/>
    <cellStyle name="Финансовый 2 35 4 5 3" xfId="28085"/>
    <cellStyle name="Финансовый 2 35 4 5 4" xfId="29522"/>
    <cellStyle name="Финансовый 2 35 4 5 5" xfId="30828"/>
    <cellStyle name="Финансовый 2 35 4 5 6" xfId="34545"/>
    <cellStyle name="Финансовый 2 35 4 5 7" xfId="35881"/>
    <cellStyle name="Финансовый 2 35 5" xfId="11358"/>
    <cellStyle name="Финансовый 2 35 6" xfId="14012"/>
    <cellStyle name="Финансовый 2 35 7" xfId="14310"/>
    <cellStyle name="Финансовый 2 35 7 2" xfId="16670"/>
    <cellStyle name="Финансовый 2 35 7 3" xfId="20653"/>
    <cellStyle name="Финансовый 2 35 7 4" xfId="23770"/>
    <cellStyle name="Финансовый 2 35 7 5" xfId="24821"/>
    <cellStyle name="Финансовый 2 35 7 6" xfId="24274"/>
    <cellStyle name="Финансовый 2 35 7 7" xfId="23958"/>
    <cellStyle name="Финансовый 2 35 7 8" xfId="33826"/>
    <cellStyle name="Финансовый 2 35 7 9" xfId="32309"/>
    <cellStyle name="Финансовый 2 35 8" xfId="16982"/>
    <cellStyle name="Финансовый 2 35 9" xfId="18294"/>
    <cellStyle name="Финансовый 2 35 9 2" xfId="20959"/>
    <cellStyle name="Финансовый 2 35 9 3" xfId="27437"/>
    <cellStyle name="Финансовый 2 35 9 4" xfId="28874"/>
    <cellStyle name="Финансовый 2 35 9 5" xfId="30180"/>
    <cellStyle name="Финансовый 2 35 9 6" xfId="35193"/>
    <cellStyle name="Финансовый 2 35 9 7" xfId="36529"/>
    <cellStyle name="Финансовый 2 36" xfId="129"/>
    <cellStyle name="Финансовый 2 36 2" xfId="368"/>
    <cellStyle name="Финансовый 2 36 2 2" xfId="8112"/>
    <cellStyle name="Финансовый 2 36 2 3" xfId="10276"/>
    <cellStyle name="Финансовый 2 36 3" xfId="1474"/>
    <cellStyle name="Финансовый 2 36 3 2" xfId="8203"/>
    <cellStyle name="Финансовый 2 36 3 2 2" xfId="13659"/>
    <cellStyle name="Финансовый 2 36 3 2 3" xfId="14663"/>
    <cellStyle name="Финансовый 2 36 3 2 3 2" xfId="16317"/>
    <cellStyle name="Финансовый 2 36 3 2 3 3" xfId="20300"/>
    <cellStyle name="Финансовый 2 36 3 2 3 4" xfId="21709"/>
    <cellStyle name="Финансовый 2 36 3 2 3 5" xfId="27277"/>
    <cellStyle name="Финансовый 2 36 3 2 3 6" xfId="21083"/>
    <cellStyle name="Финансовый 2 36 3 2 3 7" xfId="21221"/>
    <cellStyle name="Финансовый 2 36 3 2 3 8" xfId="33473"/>
    <cellStyle name="Финансовый 2 36 3 2 3 9" xfId="32572"/>
    <cellStyle name="Финансовый 2 36 3 2 4" xfId="17335"/>
    <cellStyle name="Финансовый 2 36 3 2 5" xfId="18647"/>
    <cellStyle name="Финансовый 2 36 3 2 5 2" xfId="22154"/>
    <cellStyle name="Финансовый 2 36 3 2 5 3" xfId="27790"/>
    <cellStyle name="Финансовый 2 36 3 2 5 4" xfId="29227"/>
    <cellStyle name="Финансовый 2 36 3 2 5 5" xfId="30533"/>
    <cellStyle name="Финансовый 2 36 3 2 5 6" xfId="34840"/>
    <cellStyle name="Финансовый 2 36 3 2 5 7" xfId="36176"/>
    <cellStyle name="Финансовый 2 36 3 3" xfId="12621"/>
    <cellStyle name="Финансовый 2 36 3 3 2" xfId="13011"/>
    <cellStyle name="Финансовый 2 36 3 3 3" xfId="15311"/>
    <cellStyle name="Финансовый 2 36 3 3 3 2" xfId="15669"/>
    <cellStyle name="Финансовый 2 36 3 3 3 3" xfId="19652"/>
    <cellStyle name="Финансовый 2 36 3 3 3 4" xfId="22417"/>
    <cellStyle name="Финансовый 2 36 3 3 3 5" xfId="26203"/>
    <cellStyle name="Финансовый 2 36 3 3 3 6" xfId="22719"/>
    <cellStyle name="Финансовый 2 36 3 3 3 7" xfId="26692"/>
    <cellStyle name="Финансовый 2 36 3 3 3 8" xfId="32825"/>
    <cellStyle name="Финансовый 2 36 3 3 3 9" xfId="32213"/>
    <cellStyle name="Финансовый 2 36 3 3 4" xfId="17983"/>
    <cellStyle name="Финансовый 2 36 3 3 5" xfId="19295"/>
    <cellStyle name="Финансовый 2 36 3 3 5 2" xfId="22652"/>
    <cellStyle name="Финансовый 2 36 3 3 5 3" xfId="28438"/>
    <cellStyle name="Финансовый 2 36 3 3 5 4" xfId="29875"/>
    <cellStyle name="Финансовый 2 36 3 3 5 5" xfId="31181"/>
    <cellStyle name="Финансовый 2 36 3 3 5 6" xfId="34192"/>
    <cellStyle name="Финансовый 2 36 3 3 5 7" xfId="35528"/>
    <cellStyle name="Финансовый 2 36 4" xfId="10039"/>
    <cellStyle name="Финансовый 2 36 4 2" xfId="13363"/>
    <cellStyle name="Финансовый 2 36 4 3" xfId="14959"/>
    <cellStyle name="Финансовый 2 36 4 3 2" xfId="16021"/>
    <cellStyle name="Финансовый 2 36 4 3 3" xfId="20004"/>
    <cellStyle name="Финансовый 2 36 4 3 4" xfId="23836"/>
    <cellStyle name="Финансовый 2 36 4 3 5" xfId="27054"/>
    <cellStyle name="Финансовый 2 36 4 3 6" xfId="24196"/>
    <cellStyle name="Финансовый 2 36 4 3 7" xfId="26542"/>
    <cellStyle name="Финансовый 2 36 4 3 8" xfId="33177"/>
    <cellStyle name="Финансовый 2 36 4 3 9" xfId="31470"/>
    <cellStyle name="Финансовый 2 36 4 4" xfId="17631"/>
    <cellStyle name="Финансовый 2 36 4 5" xfId="18943"/>
    <cellStyle name="Финансовый 2 36 4 5 2" xfId="25044"/>
    <cellStyle name="Финансовый 2 36 4 5 3" xfId="28086"/>
    <cellStyle name="Финансовый 2 36 4 5 4" xfId="29523"/>
    <cellStyle name="Финансовый 2 36 4 5 5" xfId="30829"/>
    <cellStyle name="Финансовый 2 36 4 5 6" xfId="34544"/>
    <cellStyle name="Финансовый 2 36 4 5 7" xfId="35880"/>
    <cellStyle name="Финансовый 2 36 5" xfId="11359"/>
    <cellStyle name="Финансовый 2 36 6" xfId="14011"/>
    <cellStyle name="Финансовый 2 36 7" xfId="14311"/>
    <cellStyle name="Финансовый 2 36 7 2" xfId="16669"/>
    <cellStyle name="Финансовый 2 36 7 3" xfId="20652"/>
    <cellStyle name="Финансовый 2 36 7 4" xfId="23779"/>
    <cellStyle name="Финансовый 2 36 7 5" xfId="26364"/>
    <cellStyle name="Финансовый 2 36 7 6" xfId="25382"/>
    <cellStyle name="Финансовый 2 36 7 7" xfId="24450"/>
    <cellStyle name="Финансовый 2 36 7 8" xfId="33825"/>
    <cellStyle name="Финансовый 2 36 7 9" xfId="32349"/>
    <cellStyle name="Финансовый 2 36 8" xfId="16983"/>
    <cellStyle name="Финансовый 2 36 9" xfId="18295"/>
    <cellStyle name="Финансовый 2 36 9 2" xfId="22701"/>
    <cellStyle name="Финансовый 2 36 9 3" xfId="27438"/>
    <cellStyle name="Финансовый 2 36 9 4" xfId="28875"/>
    <cellStyle name="Финансовый 2 36 9 5" xfId="30181"/>
    <cellStyle name="Финансовый 2 36 9 6" xfId="35192"/>
    <cellStyle name="Финансовый 2 36 9 7" xfId="36528"/>
    <cellStyle name="Финансовый 2 37" xfId="130"/>
    <cellStyle name="Финансовый 2 37 2" xfId="399"/>
    <cellStyle name="Финансовый 2 37 2 2" xfId="8053"/>
    <cellStyle name="Финансовый 2 37 2 3" xfId="10307"/>
    <cellStyle name="Финансовый 2 37 3" xfId="1475"/>
    <cellStyle name="Финансовый 2 37 3 2" xfId="7695"/>
    <cellStyle name="Финансовый 2 37 3 2 2" xfId="13809"/>
    <cellStyle name="Финансовый 2 37 3 2 3" xfId="14513"/>
    <cellStyle name="Финансовый 2 37 3 2 3 2" xfId="16467"/>
    <cellStyle name="Финансовый 2 37 3 2 3 3" xfId="20450"/>
    <cellStyle name="Финансовый 2 37 3 2 3 4" xfId="23043"/>
    <cellStyle name="Финансовый 2 37 3 2 3 5" xfId="23829"/>
    <cellStyle name="Финансовый 2 37 3 2 3 6" xfId="25565"/>
    <cellStyle name="Финансовый 2 37 3 2 3 7" xfId="27033"/>
    <cellStyle name="Финансовый 2 37 3 2 3 8" xfId="33623"/>
    <cellStyle name="Финансовый 2 37 3 2 3 9" xfId="32420"/>
    <cellStyle name="Финансовый 2 37 3 2 4" xfId="17185"/>
    <cellStyle name="Финансовый 2 37 3 2 5" xfId="18497"/>
    <cellStyle name="Финансовый 2 37 3 2 5 2" xfId="24778"/>
    <cellStyle name="Финансовый 2 37 3 2 5 3" xfId="27640"/>
    <cellStyle name="Финансовый 2 37 3 2 5 4" xfId="29077"/>
    <cellStyle name="Финансовый 2 37 3 2 5 5" xfId="30383"/>
    <cellStyle name="Финансовый 2 37 3 2 5 6" xfId="34990"/>
    <cellStyle name="Финансовый 2 37 3 2 5 7" xfId="36326"/>
    <cellStyle name="Финансовый 2 37 3 3" xfId="12471"/>
    <cellStyle name="Финансовый 2 37 3 3 2" xfId="13161"/>
    <cellStyle name="Финансовый 2 37 3 3 3" xfId="15161"/>
    <cellStyle name="Финансовый 2 37 3 3 3 2" xfId="15819"/>
    <cellStyle name="Финансовый 2 37 3 3 3 3" xfId="19802"/>
    <cellStyle name="Финансовый 2 37 3 3 3 4" xfId="21960"/>
    <cellStyle name="Финансовый 2 37 3 3 3 5" xfId="25577"/>
    <cellStyle name="Финансовый 2 37 3 3 3 6" xfId="21524"/>
    <cellStyle name="Финансовый 2 37 3 3 3 7" xfId="28671"/>
    <cellStyle name="Финансовый 2 37 3 3 3 8" xfId="32975"/>
    <cellStyle name="Финансовый 2 37 3 3 3 9" xfId="32327"/>
    <cellStyle name="Финансовый 2 37 3 3 4" xfId="17833"/>
    <cellStyle name="Финансовый 2 37 3 3 5" xfId="19145"/>
    <cellStyle name="Финансовый 2 37 3 3 5 2" xfId="22616"/>
    <cellStyle name="Финансовый 2 37 3 3 5 3" xfId="28288"/>
    <cellStyle name="Финансовый 2 37 3 3 5 4" xfId="29725"/>
    <cellStyle name="Финансовый 2 37 3 3 5 5" xfId="31031"/>
    <cellStyle name="Финансовый 2 37 3 3 5 6" xfId="34342"/>
    <cellStyle name="Финансовый 2 37 3 3 5 7" xfId="35678"/>
    <cellStyle name="Финансовый 2 37 4" xfId="10040"/>
    <cellStyle name="Финансовый 2 37 4 2" xfId="13362"/>
    <cellStyle name="Финансовый 2 37 4 3" xfId="14960"/>
    <cellStyle name="Финансовый 2 37 4 3 2" xfId="16020"/>
    <cellStyle name="Финансовый 2 37 4 3 3" xfId="20003"/>
    <cellStyle name="Финансовый 2 37 4 3 4" xfId="23881"/>
    <cellStyle name="Финансовый 2 37 4 3 5" xfId="20873"/>
    <cellStyle name="Финансовый 2 37 4 3 6" xfId="22505"/>
    <cellStyle name="Финансовый 2 37 4 3 7" xfId="20899"/>
    <cellStyle name="Финансовый 2 37 4 3 8" xfId="33176"/>
    <cellStyle name="Финансовый 2 37 4 3 9" xfId="32061"/>
    <cellStyle name="Финансовый 2 37 4 4" xfId="17632"/>
    <cellStyle name="Финансовый 2 37 4 5" xfId="18944"/>
    <cellStyle name="Финансовый 2 37 4 5 2" xfId="24727"/>
    <cellStyle name="Финансовый 2 37 4 5 3" xfId="28087"/>
    <cellStyle name="Финансовый 2 37 4 5 4" xfId="29524"/>
    <cellStyle name="Финансовый 2 37 4 5 5" xfId="30830"/>
    <cellStyle name="Финансовый 2 37 4 5 6" xfId="34543"/>
    <cellStyle name="Финансовый 2 37 4 5 7" xfId="35879"/>
    <cellStyle name="Финансовый 2 37 5" xfId="11360"/>
    <cellStyle name="Финансовый 2 37 6" xfId="14010"/>
    <cellStyle name="Финансовый 2 37 7" xfId="14312"/>
    <cellStyle name="Финансовый 2 37 7 2" xfId="16668"/>
    <cellStyle name="Финансовый 2 37 7 3" xfId="20651"/>
    <cellStyle name="Финансовый 2 37 7 4" xfId="23827"/>
    <cellStyle name="Финансовый 2 37 7 5" xfId="25399"/>
    <cellStyle name="Финансовый 2 37 7 6" xfId="23190"/>
    <cellStyle name="Финансовый 2 37 7 7" xfId="26464"/>
    <cellStyle name="Финансовый 2 37 7 8" xfId="33824"/>
    <cellStyle name="Финансовый 2 37 7 9" xfId="32411"/>
    <cellStyle name="Финансовый 2 37 8" xfId="16984"/>
    <cellStyle name="Финансовый 2 37 9" xfId="18296"/>
    <cellStyle name="Финансовый 2 37 9 2" xfId="22537"/>
    <cellStyle name="Финансовый 2 37 9 3" xfId="27439"/>
    <cellStyle name="Финансовый 2 37 9 4" xfId="28876"/>
    <cellStyle name="Финансовый 2 37 9 5" xfId="30182"/>
    <cellStyle name="Финансовый 2 37 9 6" xfId="35191"/>
    <cellStyle name="Финансовый 2 37 9 7" xfId="36527"/>
    <cellStyle name="Финансовый 2 38" xfId="131"/>
    <cellStyle name="Финансовый 2 38 2" xfId="497"/>
    <cellStyle name="Финансовый 2 38 2 2" xfId="7934"/>
    <cellStyle name="Финансовый 2 38 2 3" xfId="10405"/>
    <cellStyle name="Финансовый 2 38 3" xfId="1476"/>
    <cellStyle name="Финансовый 2 38 3 2" xfId="7859"/>
    <cellStyle name="Финансовый 2 38 3 2 2" xfId="13753"/>
    <cellStyle name="Финансовый 2 38 3 2 3" xfId="14569"/>
    <cellStyle name="Финансовый 2 38 3 2 3 2" xfId="16411"/>
    <cellStyle name="Финансовый 2 38 3 2 3 3" xfId="20394"/>
    <cellStyle name="Финансовый 2 38 3 2 3 4" xfId="23858"/>
    <cellStyle name="Финансовый 2 38 3 2 3 5" xfId="26576"/>
    <cellStyle name="Финансовый 2 38 3 2 3 6" xfId="26601"/>
    <cellStyle name="Финансовый 2 38 3 2 3 7" xfId="26863"/>
    <cellStyle name="Финансовый 2 38 3 2 3 8" xfId="33567"/>
    <cellStyle name="Финансовый 2 38 3 2 3 9" xfId="31958"/>
    <cellStyle name="Финансовый 2 38 3 2 4" xfId="17241"/>
    <cellStyle name="Финансовый 2 38 3 2 5" xfId="18553"/>
    <cellStyle name="Финансовый 2 38 3 2 5 2" xfId="25166"/>
    <cellStyle name="Финансовый 2 38 3 2 5 3" xfId="27696"/>
    <cellStyle name="Финансовый 2 38 3 2 5 4" xfId="29133"/>
    <cellStyle name="Финансовый 2 38 3 2 5 5" xfId="30439"/>
    <cellStyle name="Финансовый 2 38 3 2 5 6" xfId="34934"/>
    <cellStyle name="Финансовый 2 38 3 2 5 7" xfId="36270"/>
    <cellStyle name="Финансовый 2 38 3 3" xfId="12527"/>
    <cellStyle name="Финансовый 2 38 3 3 2" xfId="13105"/>
    <cellStyle name="Финансовый 2 38 3 3 3" xfId="15217"/>
    <cellStyle name="Финансовый 2 38 3 3 3 2" xfId="15763"/>
    <cellStyle name="Финансовый 2 38 3 3 3 3" xfId="19746"/>
    <cellStyle name="Финансовый 2 38 3 3 3 4" xfId="20879"/>
    <cellStyle name="Финансовый 2 38 3 3 3 5" xfId="26097"/>
    <cellStyle name="Финансовый 2 38 3 3 3 6" xfId="21285"/>
    <cellStyle name="Финансовый 2 38 3 3 3 7" xfId="23096"/>
    <cellStyle name="Финансовый 2 38 3 3 3 8" xfId="32919"/>
    <cellStyle name="Финансовый 2 38 3 3 3 9" xfId="31459"/>
    <cellStyle name="Финансовый 2 38 3 3 4" xfId="17889"/>
    <cellStyle name="Финансовый 2 38 3 3 5" xfId="19201"/>
    <cellStyle name="Финансовый 2 38 3 3 5 2" xfId="24757"/>
    <cellStyle name="Финансовый 2 38 3 3 5 3" xfId="28344"/>
    <cellStyle name="Финансовый 2 38 3 3 5 4" xfId="29781"/>
    <cellStyle name="Финансовый 2 38 3 3 5 5" xfId="31087"/>
    <cellStyle name="Финансовый 2 38 3 3 5 6" xfId="34286"/>
    <cellStyle name="Финансовый 2 38 3 3 5 7" xfId="35622"/>
    <cellStyle name="Финансовый 2 38 4" xfId="10041"/>
    <cellStyle name="Финансовый 2 38 4 2" xfId="13361"/>
    <cellStyle name="Финансовый 2 38 4 3" xfId="14961"/>
    <cellStyle name="Финансовый 2 38 4 3 2" xfId="16019"/>
    <cellStyle name="Финансовый 2 38 4 3 3" xfId="20002"/>
    <cellStyle name="Финансовый 2 38 4 3 4" xfId="23830"/>
    <cellStyle name="Финансовый 2 38 4 3 5" xfId="21241"/>
    <cellStyle name="Финансовый 2 38 4 3 6" xfId="23867"/>
    <cellStyle name="Финансовый 2 38 4 3 7" xfId="21108"/>
    <cellStyle name="Финансовый 2 38 4 3 8" xfId="33175"/>
    <cellStyle name="Финансовый 2 38 4 3 9" xfId="32623"/>
    <cellStyle name="Финансовый 2 38 4 4" xfId="17633"/>
    <cellStyle name="Финансовый 2 38 4 5" xfId="18945"/>
    <cellStyle name="Финансовый 2 38 4 5 2" xfId="23966"/>
    <cellStyle name="Финансовый 2 38 4 5 3" xfId="28088"/>
    <cellStyle name="Финансовый 2 38 4 5 4" xfId="29525"/>
    <cellStyle name="Финансовый 2 38 4 5 5" xfId="30831"/>
    <cellStyle name="Финансовый 2 38 4 5 6" xfId="34542"/>
    <cellStyle name="Финансовый 2 38 4 5 7" xfId="35878"/>
    <cellStyle name="Финансовый 2 38 5" xfId="11361"/>
    <cellStyle name="Финансовый 2 38 6" xfId="14009"/>
    <cellStyle name="Финансовый 2 38 7" xfId="14313"/>
    <cellStyle name="Финансовый 2 38 7 2" xfId="16667"/>
    <cellStyle name="Финансовый 2 38 7 3" xfId="20650"/>
    <cellStyle name="Финансовый 2 38 7 4" xfId="23559"/>
    <cellStyle name="Финансовый 2 38 7 5" xfId="22654"/>
    <cellStyle name="Финансовый 2 38 7 6" xfId="26279"/>
    <cellStyle name="Финансовый 2 38 7 7" xfId="26632"/>
    <cellStyle name="Финансовый 2 38 7 8" xfId="33823"/>
    <cellStyle name="Финансовый 2 38 7 9" xfId="32495"/>
    <cellStyle name="Финансовый 2 38 8" xfId="16985"/>
    <cellStyle name="Финансовый 2 38 9" xfId="18297"/>
    <cellStyle name="Финансовый 2 38 9 2" xfId="22486"/>
    <cellStyle name="Финансовый 2 38 9 3" xfId="27440"/>
    <cellStyle name="Финансовый 2 38 9 4" xfId="28877"/>
    <cellStyle name="Финансовый 2 38 9 5" xfId="30183"/>
    <cellStyle name="Финансовый 2 38 9 6" xfId="35190"/>
    <cellStyle name="Финансовый 2 38 9 7" xfId="36526"/>
    <cellStyle name="Финансовый 2 39" xfId="132"/>
    <cellStyle name="Финансовый 2 39 2" xfId="498"/>
    <cellStyle name="Финансовый 2 39 2 2" xfId="7769"/>
    <cellStyle name="Финансовый 2 39 2 3" xfId="10406"/>
    <cellStyle name="Финансовый 2 39 3" xfId="1477"/>
    <cellStyle name="Финансовый 2 39 3 2" xfId="8073"/>
    <cellStyle name="Финансовый 2 39 3 2 2" xfId="13707"/>
    <cellStyle name="Финансовый 2 39 3 2 3" xfId="14615"/>
    <cellStyle name="Финансовый 2 39 3 2 3 2" xfId="16365"/>
    <cellStyle name="Финансовый 2 39 3 2 3 3" xfId="20348"/>
    <cellStyle name="Финансовый 2 39 3 2 3 4" xfId="24125"/>
    <cellStyle name="Финансовый 2 39 3 2 3 5" xfId="25571"/>
    <cellStyle name="Финансовый 2 39 3 2 3 6" xfId="26063"/>
    <cellStyle name="Финансовый 2 39 3 2 3 7" xfId="20821"/>
    <cellStyle name="Финансовый 2 39 3 2 3 8" xfId="33521"/>
    <cellStyle name="Финансовый 2 39 3 2 3 9" xfId="31674"/>
    <cellStyle name="Финансовый 2 39 3 2 4" xfId="17287"/>
    <cellStyle name="Финансовый 2 39 3 2 5" xfId="18599"/>
    <cellStyle name="Финансовый 2 39 3 2 5 2" xfId="23293"/>
    <cellStyle name="Финансовый 2 39 3 2 5 3" xfId="27742"/>
    <cellStyle name="Финансовый 2 39 3 2 5 4" xfId="29179"/>
    <cellStyle name="Финансовый 2 39 3 2 5 5" xfId="30485"/>
    <cellStyle name="Финансовый 2 39 3 2 5 6" xfId="34888"/>
    <cellStyle name="Финансовый 2 39 3 2 5 7" xfId="36224"/>
    <cellStyle name="Финансовый 2 39 3 3" xfId="12573"/>
    <cellStyle name="Финансовый 2 39 3 3 2" xfId="13059"/>
    <cellStyle name="Финансовый 2 39 3 3 3" xfId="15263"/>
    <cellStyle name="Финансовый 2 39 3 3 3 2" xfId="15717"/>
    <cellStyle name="Финансовый 2 39 3 3 3 3" xfId="19700"/>
    <cellStyle name="Финансовый 2 39 3 3 3 4" xfId="24902"/>
    <cellStyle name="Финансовый 2 39 3 3 3 5" xfId="22961"/>
    <cellStyle name="Финансовый 2 39 3 3 3 6" xfId="27104"/>
    <cellStyle name="Финансовый 2 39 3 3 3 7" xfId="22392"/>
    <cellStyle name="Финансовый 2 39 3 3 3 8" xfId="32873"/>
    <cellStyle name="Финансовый 2 39 3 3 3 9" xfId="32071"/>
    <cellStyle name="Финансовый 2 39 3 3 4" xfId="17935"/>
    <cellStyle name="Финансовый 2 39 3 3 5" xfId="19247"/>
    <cellStyle name="Финансовый 2 39 3 3 5 2" xfId="23592"/>
    <cellStyle name="Финансовый 2 39 3 3 5 3" xfId="28390"/>
    <cellStyle name="Финансовый 2 39 3 3 5 4" xfId="29827"/>
    <cellStyle name="Финансовый 2 39 3 3 5 5" xfId="31133"/>
    <cellStyle name="Финансовый 2 39 3 3 5 6" xfId="34240"/>
    <cellStyle name="Финансовый 2 39 3 3 5 7" xfId="35576"/>
    <cellStyle name="Финансовый 2 39 4" xfId="10042"/>
    <cellStyle name="Финансовый 2 39 4 2" xfId="13360"/>
    <cellStyle name="Финансовый 2 39 4 3" xfId="14962"/>
    <cellStyle name="Финансовый 2 39 4 3 2" xfId="16018"/>
    <cellStyle name="Финансовый 2 39 4 3 3" xfId="20001"/>
    <cellStyle name="Финансовый 2 39 4 3 4" xfId="23563"/>
    <cellStyle name="Финансовый 2 39 4 3 5" xfId="24653"/>
    <cellStyle name="Финансовый 2 39 4 3 6" xfId="26368"/>
    <cellStyle name="Финансовый 2 39 4 3 7" xfId="21216"/>
    <cellStyle name="Финансовый 2 39 4 3 8" xfId="33174"/>
    <cellStyle name="Финансовый 2 39 4 3 9" xfId="32122"/>
    <cellStyle name="Финансовый 2 39 4 4" xfId="17634"/>
    <cellStyle name="Финансовый 2 39 4 5" xfId="18946"/>
    <cellStyle name="Финансовый 2 39 4 5 2" xfId="24008"/>
    <cellStyle name="Финансовый 2 39 4 5 3" xfId="28089"/>
    <cellStyle name="Финансовый 2 39 4 5 4" xfId="29526"/>
    <cellStyle name="Финансовый 2 39 4 5 5" xfId="30832"/>
    <cellStyle name="Финансовый 2 39 4 5 6" xfId="34541"/>
    <cellStyle name="Финансовый 2 39 4 5 7" xfId="35877"/>
    <cellStyle name="Финансовый 2 39 5" xfId="11362"/>
    <cellStyle name="Финансовый 2 39 6" xfId="14008"/>
    <cellStyle name="Финансовый 2 39 7" xfId="14314"/>
    <cellStyle name="Финансовый 2 39 7 2" xfId="16666"/>
    <cellStyle name="Финансовый 2 39 7 3" xfId="20649"/>
    <cellStyle name="Финансовый 2 39 7 4" xfId="23345"/>
    <cellStyle name="Финансовый 2 39 7 5" xfId="26021"/>
    <cellStyle name="Финансовый 2 39 7 6" xfId="26959"/>
    <cellStyle name="Финансовый 2 39 7 7" xfId="25304"/>
    <cellStyle name="Финансовый 2 39 7 8" xfId="33822"/>
    <cellStyle name="Финансовый 2 39 7 9" xfId="31485"/>
    <cellStyle name="Финансовый 2 39 8" xfId="16986"/>
    <cellStyle name="Финансовый 2 39 9" xfId="18298"/>
    <cellStyle name="Финансовый 2 39 9 2" xfId="22431"/>
    <cellStyle name="Финансовый 2 39 9 3" xfId="27441"/>
    <cellStyle name="Финансовый 2 39 9 4" xfId="28878"/>
    <cellStyle name="Финансовый 2 39 9 5" xfId="30184"/>
    <cellStyle name="Финансовый 2 39 9 6" xfId="35189"/>
    <cellStyle name="Финансовый 2 39 9 7" xfId="36525"/>
    <cellStyle name="Финансовый 2 4" xfId="133"/>
    <cellStyle name="Финансовый 2 4 2" xfId="369"/>
    <cellStyle name="Финансовый 2 4 2 2" xfId="8755"/>
    <cellStyle name="Финансовый 2 4 2 3" xfId="10277"/>
    <cellStyle name="Финансовый 2 4 3" xfId="1271"/>
    <cellStyle name="Финансовый 2 4 3 2" xfId="8204"/>
    <cellStyle name="Финансовый 2 4 3 2 2" xfId="13658"/>
    <cellStyle name="Финансовый 2 4 3 2 3" xfId="14664"/>
    <cellStyle name="Финансовый 2 4 3 2 3 2" xfId="16316"/>
    <cellStyle name="Финансовый 2 4 3 2 3 3" xfId="20299"/>
    <cellStyle name="Финансовый 2 4 3 2 3 4" xfId="21336"/>
    <cellStyle name="Финансовый 2 4 3 2 3 5" xfId="23260"/>
    <cellStyle name="Финансовый 2 4 3 2 3 6" xfId="26327"/>
    <cellStyle name="Финансовый 2 4 3 2 3 7" xfId="25215"/>
    <cellStyle name="Финансовый 2 4 3 2 3 8" xfId="33472"/>
    <cellStyle name="Финансовый 2 4 3 2 3 9" xfId="31587"/>
    <cellStyle name="Финансовый 2 4 3 2 4" xfId="17336"/>
    <cellStyle name="Финансовый 2 4 3 2 5" xfId="18648"/>
    <cellStyle name="Финансовый 2 4 3 2 5 2" xfId="22100"/>
    <cellStyle name="Финансовый 2 4 3 2 5 3" xfId="27791"/>
    <cellStyle name="Финансовый 2 4 3 2 5 4" xfId="29228"/>
    <cellStyle name="Финансовый 2 4 3 2 5 5" xfId="30534"/>
    <cellStyle name="Финансовый 2 4 3 2 5 6" xfId="34839"/>
    <cellStyle name="Финансовый 2 4 3 2 5 7" xfId="36175"/>
    <cellStyle name="Финансовый 2 4 3 3" xfId="12622"/>
    <cellStyle name="Финансовый 2 4 3 3 2" xfId="13010"/>
    <cellStyle name="Финансовый 2 4 3 3 3" xfId="15312"/>
    <cellStyle name="Финансовый 2 4 3 3 3 2" xfId="15668"/>
    <cellStyle name="Финансовый 2 4 3 3 3 3" xfId="19651"/>
    <cellStyle name="Финансовый 2 4 3 3 3 4" xfId="22354"/>
    <cellStyle name="Финансовый 2 4 3 3 3 5" xfId="24958"/>
    <cellStyle name="Финансовый 2 4 3 3 3 6" xfId="21876"/>
    <cellStyle name="Финансовый 2 4 3 3 3 7" xfId="28706"/>
    <cellStyle name="Финансовый 2 4 3 3 3 8" xfId="32824"/>
    <cellStyle name="Финансовый 2 4 3 3 3 9" xfId="32415"/>
    <cellStyle name="Финансовый 2 4 3 3 4" xfId="17984"/>
    <cellStyle name="Финансовый 2 4 3 3 5" xfId="19296"/>
    <cellStyle name="Финансовый 2 4 3 3 5 2" xfId="22321"/>
    <cellStyle name="Финансовый 2 4 3 3 5 3" xfId="28439"/>
    <cellStyle name="Финансовый 2 4 3 3 5 4" xfId="29876"/>
    <cellStyle name="Финансовый 2 4 3 3 5 5" xfId="31182"/>
    <cellStyle name="Финансовый 2 4 3 3 5 6" xfId="34191"/>
    <cellStyle name="Финансовый 2 4 3 3 5 7" xfId="35527"/>
    <cellStyle name="Финансовый 2 4 4" xfId="10043"/>
    <cellStyle name="Финансовый 2 4 4 2" xfId="13359"/>
    <cellStyle name="Финансовый 2 4 4 3" xfId="14963"/>
    <cellStyle name="Финансовый 2 4 4 3 2" xfId="16017"/>
    <cellStyle name="Финансовый 2 4 4 3 3" xfId="20000"/>
    <cellStyle name="Финансовый 2 4 4 3 4" xfId="23351"/>
    <cellStyle name="Финансовый 2 4 4 3 5" xfId="23262"/>
    <cellStyle name="Финансовый 2 4 4 3 6" xfId="24345"/>
    <cellStyle name="Финансовый 2 4 4 3 7" xfId="26196"/>
    <cellStyle name="Финансовый 2 4 4 3 8" xfId="33173"/>
    <cellStyle name="Финансовый 2 4 4 3 9" xfId="32182"/>
    <cellStyle name="Финансовый 2 4 4 4" xfId="17635"/>
    <cellStyle name="Финансовый 2 4 4 5" xfId="18947"/>
    <cellStyle name="Финансовый 2 4 4 5 2" xfId="23938"/>
    <cellStyle name="Финансовый 2 4 4 5 3" xfId="28090"/>
    <cellStyle name="Финансовый 2 4 4 5 4" xfId="29527"/>
    <cellStyle name="Финансовый 2 4 4 5 5" xfId="30833"/>
    <cellStyle name="Финансовый 2 4 4 5 6" xfId="34540"/>
    <cellStyle name="Финансовый 2 4 4 5 7" xfId="35876"/>
    <cellStyle name="Финансовый 2 4 5" xfId="11156"/>
    <cellStyle name="Финансовый 2 4 6" xfId="14007"/>
    <cellStyle name="Финансовый 2 4 7" xfId="14153"/>
    <cellStyle name="Финансовый 2 4 7 2" xfId="16665"/>
    <cellStyle name="Финансовый 2 4 7 3" xfId="20648"/>
    <cellStyle name="Финансовый 2 4 7 4" xfId="23097"/>
    <cellStyle name="Финансовый 2 4 7 5" xfId="26739"/>
    <cellStyle name="Финансовый 2 4 7 6" xfId="26238"/>
    <cellStyle name="Финансовый 2 4 7 7" xfId="24668"/>
    <cellStyle name="Финансовый 2 4 7 8" xfId="33821"/>
    <cellStyle name="Финансовый 2 4 7 9" xfId="31612"/>
    <cellStyle name="Финансовый 2 4 8" xfId="14315"/>
    <cellStyle name="Финансовый 2 4 8 2" xfId="16987"/>
    <cellStyle name="Финансовый 2 4 8 3" xfId="20803"/>
    <cellStyle name="Финансовый 2 4 8 4" xfId="22918"/>
    <cellStyle name="Финансовый 2 4 8 5" xfId="26670"/>
    <cellStyle name="Финансовый 2 4 8 6" xfId="21157"/>
    <cellStyle name="Финансовый 2 4 8 7" xfId="28628"/>
    <cellStyle name="Финансовый 2 4 8 8" xfId="33976"/>
    <cellStyle name="Финансовый 2 4 8 9" xfId="35337"/>
    <cellStyle name="Финансовый 2 4 9" xfId="18299"/>
    <cellStyle name="Финансовый 2 4 9 2" xfId="22373"/>
    <cellStyle name="Финансовый 2 4 9 3" xfId="27442"/>
    <cellStyle name="Финансовый 2 4 9 4" xfId="28879"/>
    <cellStyle name="Финансовый 2 4 9 5" xfId="30185"/>
    <cellStyle name="Финансовый 2 4 9 6" xfId="35188"/>
    <cellStyle name="Финансовый 2 4 9 7" xfId="36524"/>
    <cellStyle name="Финансовый 2 40" xfId="134"/>
    <cellStyle name="Финансовый 2 40 2" xfId="499"/>
    <cellStyle name="Финансовый 2 40 2 2" xfId="8256"/>
    <cellStyle name="Финансовый 2 40 2 3" xfId="10407"/>
    <cellStyle name="Финансовый 2 40 3" xfId="1478"/>
    <cellStyle name="Финансовый 2 40 3 2" xfId="7696"/>
    <cellStyle name="Финансовый 2 40 3 2 2" xfId="13808"/>
    <cellStyle name="Финансовый 2 40 3 2 3" xfId="14514"/>
    <cellStyle name="Финансовый 2 40 3 2 3 2" xfId="16466"/>
    <cellStyle name="Финансовый 2 40 3 2 3 3" xfId="20449"/>
    <cellStyle name="Финансовый 2 40 3 2 3 4" xfId="21352"/>
    <cellStyle name="Финансовый 2 40 3 2 3 5" xfId="27091"/>
    <cellStyle name="Финансовый 2 40 3 2 3 6" xfId="27081"/>
    <cellStyle name="Финансовый 2 40 3 2 3 7" xfId="21391"/>
    <cellStyle name="Финансовый 2 40 3 2 3 8" xfId="33622"/>
    <cellStyle name="Финансовый 2 40 3 2 3 9" xfId="31521"/>
    <cellStyle name="Финансовый 2 40 3 2 4" xfId="17186"/>
    <cellStyle name="Финансовый 2 40 3 2 5" xfId="18498"/>
    <cellStyle name="Финансовый 2 40 3 2 5 2" xfId="24399"/>
    <cellStyle name="Финансовый 2 40 3 2 5 3" xfId="27641"/>
    <cellStyle name="Финансовый 2 40 3 2 5 4" xfId="29078"/>
    <cellStyle name="Финансовый 2 40 3 2 5 5" xfId="30384"/>
    <cellStyle name="Финансовый 2 40 3 2 5 6" xfId="34989"/>
    <cellStyle name="Финансовый 2 40 3 2 5 7" xfId="36325"/>
    <cellStyle name="Финансовый 2 40 3 3" xfId="12472"/>
    <cellStyle name="Финансовый 2 40 3 3 2" xfId="13160"/>
    <cellStyle name="Финансовый 2 40 3 3 3" xfId="15162"/>
    <cellStyle name="Финансовый 2 40 3 3 3 2" xfId="15818"/>
    <cellStyle name="Финансовый 2 40 3 3 3 3" xfId="19801"/>
    <cellStyle name="Финансовый 2 40 3 3 3 4" xfId="21907"/>
    <cellStyle name="Финансовый 2 40 3 3 3 5" xfId="26927"/>
    <cellStyle name="Финансовый 2 40 3 3 3 6" xfId="22104"/>
    <cellStyle name="Финансовый 2 40 3 3 3 7" xfId="26463"/>
    <cellStyle name="Финансовый 2 40 3 3 3 8" xfId="32974"/>
    <cellStyle name="Финансовый 2 40 3 3 3 9" xfId="32383"/>
    <cellStyle name="Финансовый 2 40 3 3 4" xfId="17834"/>
    <cellStyle name="Финансовый 2 40 3 3 5" xfId="19146"/>
    <cellStyle name="Финансовый 2 40 3 3 5 2" xfId="22197"/>
    <cellStyle name="Финансовый 2 40 3 3 5 3" xfId="28289"/>
    <cellStyle name="Финансовый 2 40 3 3 5 4" xfId="29726"/>
    <cellStyle name="Финансовый 2 40 3 3 5 5" xfId="31032"/>
    <cellStyle name="Финансовый 2 40 3 3 5 6" xfId="34341"/>
    <cellStyle name="Финансовый 2 40 3 3 5 7" xfId="35677"/>
    <cellStyle name="Финансовый 2 40 4" xfId="10044"/>
    <cellStyle name="Финансовый 2 40 4 2" xfId="13358"/>
    <cellStyle name="Финансовый 2 40 4 3" xfId="14964"/>
    <cellStyle name="Финансовый 2 40 4 3 2" xfId="16016"/>
    <cellStyle name="Финансовый 2 40 4 3 3" xfId="19999"/>
    <cellStyle name="Финансовый 2 40 4 3 4" xfId="22973"/>
    <cellStyle name="Финансовый 2 40 4 3 5" xfId="23773"/>
    <cellStyle name="Финансовый 2 40 4 3 6" xfId="23877"/>
    <cellStyle name="Финансовый 2 40 4 3 7" xfId="24515"/>
    <cellStyle name="Финансовый 2 40 4 3 8" xfId="33172"/>
    <cellStyle name="Финансовый 2 40 4 3 9" xfId="32265"/>
    <cellStyle name="Финансовый 2 40 4 4" xfId="17636"/>
    <cellStyle name="Финансовый 2 40 4 5" xfId="18948"/>
    <cellStyle name="Финансовый 2 40 4 5 2" xfId="23602"/>
    <cellStyle name="Финансовый 2 40 4 5 3" xfId="28091"/>
    <cellStyle name="Финансовый 2 40 4 5 4" xfId="29528"/>
    <cellStyle name="Финансовый 2 40 4 5 5" xfId="30834"/>
    <cellStyle name="Финансовый 2 40 4 5 6" xfId="34539"/>
    <cellStyle name="Финансовый 2 40 4 5 7" xfId="35875"/>
    <cellStyle name="Финансовый 2 40 5" xfId="11363"/>
    <cellStyle name="Финансовый 2 40 6" xfId="14006"/>
    <cellStyle name="Финансовый 2 40 7" xfId="14316"/>
    <cellStyle name="Финансовый 2 40 7 2" xfId="16664"/>
    <cellStyle name="Финансовый 2 40 7 3" xfId="20647"/>
    <cellStyle name="Финансовый 2 40 7 4" xfId="22957"/>
    <cellStyle name="Финансовый 2 40 7 5" xfId="26303"/>
    <cellStyle name="Финансовый 2 40 7 6" xfId="26482"/>
    <cellStyle name="Финансовый 2 40 7 7" xfId="21190"/>
    <cellStyle name="Финансовый 2 40 7 8" xfId="33820"/>
    <cellStyle name="Финансовый 2 40 7 9" xfId="32582"/>
    <cellStyle name="Финансовый 2 40 8" xfId="16988"/>
    <cellStyle name="Финансовый 2 40 9" xfId="18300"/>
    <cellStyle name="Финансовый 2 40 9 2" xfId="22304"/>
    <cellStyle name="Финансовый 2 40 9 3" xfId="27443"/>
    <cellStyle name="Финансовый 2 40 9 4" xfId="28880"/>
    <cellStyle name="Финансовый 2 40 9 5" xfId="30186"/>
    <cellStyle name="Финансовый 2 40 9 6" xfId="35187"/>
    <cellStyle name="Финансовый 2 40 9 7" xfId="36523"/>
    <cellStyle name="Финансовый 2 41" xfId="135"/>
    <cellStyle name="Финансовый 2 41 2" xfId="500"/>
    <cellStyle name="Финансовый 2 41 2 2" xfId="8139"/>
    <cellStyle name="Финансовый 2 41 2 3" xfId="10408"/>
    <cellStyle name="Финансовый 2 41 3" xfId="1479"/>
    <cellStyle name="Финансовый 2 41 3 2" xfId="7868"/>
    <cellStyle name="Финансовый 2 41 3 2 2" xfId="13750"/>
    <cellStyle name="Финансовый 2 41 3 2 3" xfId="14572"/>
    <cellStyle name="Финансовый 2 41 3 2 3 2" xfId="16408"/>
    <cellStyle name="Финансовый 2 41 3 2 3 3" xfId="20391"/>
    <cellStyle name="Финансовый 2 41 3 2 3 4" xfId="23416"/>
    <cellStyle name="Финансовый 2 41 3 2 3 5" xfId="26535"/>
    <cellStyle name="Финансовый 2 41 3 2 3 6" xfId="24193"/>
    <cellStyle name="Финансовый 2 41 3 2 3 7" xfId="26468"/>
    <cellStyle name="Финансовый 2 41 3 2 3 8" xfId="33564"/>
    <cellStyle name="Финансовый 2 41 3 2 3 9" xfId="32103"/>
    <cellStyle name="Финансовый 2 41 3 2 4" xfId="17244"/>
    <cellStyle name="Финансовый 2 41 3 2 5" xfId="18556"/>
    <cellStyle name="Финансовый 2 41 3 2 5 2" xfId="22791"/>
    <cellStyle name="Финансовый 2 41 3 2 5 3" xfId="27699"/>
    <cellStyle name="Финансовый 2 41 3 2 5 4" xfId="29136"/>
    <cellStyle name="Финансовый 2 41 3 2 5 5" xfId="30442"/>
    <cellStyle name="Финансовый 2 41 3 2 5 6" xfId="34931"/>
    <cellStyle name="Финансовый 2 41 3 2 5 7" xfId="36267"/>
    <cellStyle name="Финансовый 2 41 3 3" xfId="12530"/>
    <cellStyle name="Финансовый 2 41 3 3 2" xfId="13102"/>
    <cellStyle name="Финансовый 2 41 3 3 3" xfId="15220"/>
    <cellStyle name="Финансовый 2 41 3 3 3 2" xfId="15760"/>
    <cellStyle name="Финансовый 2 41 3 3 3 3" xfId="19743"/>
    <cellStyle name="Финансовый 2 41 3 3 3 4" xfId="22168"/>
    <cellStyle name="Финансовый 2 41 3 3 3 5" xfId="27001"/>
    <cellStyle name="Финансовый 2 41 3 3 3 6" xfId="24889"/>
    <cellStyle name="Финансовый 2 41 3 3 3 7" xfId="28630"/>
    <cellStyle name="Финансовый 2 41 3 3 3 8" xfId="32916"/>
    <cellStyle name="Финансовый 2 41 3 3 3 9" xfId="31944"/>
    <cellStyle name="Финансовый 2 41 3 3 4" xfId="17892"/>
    <cellStyle name="Финансовый 2 41 3 3 5" xfId="19204"/>
    <cellStyle name="Финансовый 2 41 3 3 5 2" xfId="21991"/>
    <cellStyle name="Финансовый 2 41 3 3 5 3" xfId="28347"/>
    <cellStyle name="Финансовый 2 41 3 3 5 4" xfId="29784"/>
    <cellStyle name="Финансовый 2 41 3 3 5 5" xfId="31090"/>
    <cellStyle name="Финансовый 2 41 3 3 5 6" xfId="34283"/>
    <cellStyle name="Финансовый 2 41 3 3 5 7" xfId="35619"/>
    <cellStyle name="Финансовый 2 41 4" xfId="10045"/>
    <cellStyle name="Финансовый 2 41 4 2" xfId="13357"/>
    <cellStyle name="Финансовый 2 41 4 3" xfId="14965"/>
    <cellStyle name="Финансовый 2 41 4 3 2" xfId="16015"/>
    <cellStyle name="Финансовый 2 41 4 3 3" xfId="19998"/>
    <cellStyle name="Финансовый 2 41 4 3 4" xfId="22962"/>
    <cellStyle name="Финансовый 2 41 4 3 5" xfId="25911"/>
    <cellStyle name="Финансовый 2 41 4 3 6" xfId="25107"/>
    <cellStyle name="Финансовый 2 41 4 3 7" xfId="25446"/>
    <cellStyle name="Финансовый 2 41 4 3 8" xfId="33171"/>
    <cellStyle name="Финансовый 2 41 4 3 9" xfId="32313"/>
    <cellStyle name="Финансовый 2 41 4 4" xfId="17637"/>
    <cellStyle name="Финансовый 2 41 4 5" xfId="18949"/>
    <cellStyle name="Финансовый 2 41 4 5 2" xfId="23391"/>
    <cellStyle name="Финансовый 2 41 4 5 3" xfId="28092"/>
    <cellStyle name="Финансовый 2 41 4 5 4" xfId="29529"/>
    <cellStyle name="Финансовый 2 41 4 5 5" xfId="30835"/>
    <cellStyle name="Финансовый 2 41 4 5 6" xfId="34538"/>
    <cellStyle name="Финансовый 2 41 4 5 7" xfId="35874"/>
    <cellStyle name="Финансовый 2 41 5" xfId="11364"/>
    <cellStyle name="Финансовый 2 41 6" xfId="14005"/>
    <cellStyle name="Финансовый 2 41 7" xfId="14317"/>
    <cellStyle name="Финансовый 2 41 7 2" xfId="16663"/>
    <cellStyle name="Финансовый 2 41 7 3" xfId="20646"/>
    <cellStyle name="Финансовый 2 41 7 4" xfId="22722"/>
    <cellStyle name="Финансовый 2 41 7 5" xfId="27069"/>
    <cellStyle name="Финансовый 2 41 7 6" xfId="26353"/>
    <cellStyle name="Финансовый 2 41 7 7" xfId="27071"/>
    <cellStyle name="Финансовый 2 41 7 8" xfId="33819"/>
    <cellStyle name="Финансовый 2 41 7 9" xfId="31628"/>
    <cellStyle name="Финансовый 2 41 8" xfId="16989"/>
    <cellStyle name="Финансовый 2 41 9" xfId="18301"/>
    <cellStyle name="Финансовый 2 41 9 2" xfId="22122"/>
    <cellStyle name="Финансовый 2 41 9 3" xfId="27444"/>
    <cellStyle name="Финансовый 2 41 9 4" xfId="28881"/>
    <cellStyle name="Финансовый 2 41 9 5" xfId="30187"/>
    <cellStyle name="Финансовый 2 41 9 6" xfId="35186"/>
    <cellStyle name="Финансовый 2 41 9 7" xfId="36522"/>
    <cellStyle name="Финансовый 2 42" xfId="136"/>
    <cellStyle name="Финансовый 2 42 2" xfId="501"/>
    <cellStyle name="Финансовый 2 42 2 2" xfId="7910"/>
    <cellStyle name="Финансовый 2 42 2 3" xfId="10409"/>
    <cellStyle name="Финансовый 2 42 3" xfId="1480"/>
    <cellStyle name="Финансовый 2 42 3 2" xfId="8074"/>
    <cellStyle name="Финансовый 2 42 3 2 2" xfId="13706"/>
    <cellStyle name="Финансовый 2 42 3 2 3" xfId="14616"/>
    <cellStyle name="Финансовый 2 42 3 2 3 2" xfId="16364"/>
    <cellStyle name="Финансовый 2 42 3 2 3 3" xfId="20347"/>
    <cellStyle name="Финансовый 2 42 3 2 3 4" xfId="23935"/>
    <cellStyle name="Финансовый 2 42 3 2 3 5" xfId="25854"/>
    <cellStyle name="Финансовый 2 42 3 2 3 6" xfId="21798"/>
    <cellStyle name="Финансовый 2 42 3 2 3 7" xfId="23934"/>
    <cellStyle name="Финансовый 2 42 3 2 3 8" xfId="33520"/>
    <cellStyle name="Финансовый 2 42 3 2 3 9" xfId="31690"/>
    <cellStyle name="Финансовый 2 42 3 2 4" xfId="17288"/>
    <cellStyle name="Финансовый 2 42 3 2 5" xfId="18600"/>
    <cellStyle name="Финансовый 2 42 3 2 5 2" xfId="25337"/>
    <cellStyle name="Финансовый 2 42 3 2 5 3" xfId="27743"/>
    <cellStyle name="Финансовый 2 42 3 2 5 4" xfId="29180"/>
    <cellStyle name="Финансовый 2 42 3 2 5 5" xfId="30486"/>
    <cellStyle name="Финансовый 2 42 3 2 5 6" xfId="34887"/>
    <cellStyle name="Финансовый 2 42 3 2 5 7" xfId="36223"/>
    <cellStyle name="Финансовый 2 42 3 3" xfId="12574"/>
    <cellStyle name="Финансовый 2 42 3 3 2" xfId="13058"/>
    <cellStyle name="Финансовый 2 42 3 3 3" xfId="15264"/>
    <cellStyle name="Финансовый 2 42 3 3 3 2" xfId="15716"/>
    <cellStyle name="Финансовый 2 42 3 3 3 3" xfId="19699"/>
    <cellStyle name="Финансовый 2 42 3 3 3 4" xfId="24519"/>
    <cellStyle name="Финансовый 2 42 3 3 3 5" xfId="26924"/>
    <cellStyle name="Финансовый 2 42 3 3 3 6" xfId="22557"/>
    <cellStyle name="Финансовый 2 42 3 3 3 7" xfId="26981"/>
    <cellStyle name="Финансовый 2 42 3 3 3 8" xfId="32872"/>
    <cellStyle name="Финансовый 2 42 3 3 3 9" xfId="32132"/>
    <cellStyle name="Финансовый 2 42 3 3 4" xfId="17936"/>
    <cellStyle name="Финансовый 2 42 3 3 5" xfId="19248"/>
    <cellStyle name="Финансовый 2 42 3 3 5 2" xfId="23378"/>
    <cellStyle name="Финансовый 2 42 3 3 5 3" xfId="28391"/>
    <cellStyle name="Финансовый 2 42 3 3 5 4" xfId="29828"/>
    <cellStyle name="Финансовый 2 42 3 3 5 5" xfId="31134"/>
    <cellStyle name="Финансовый 2 42 3 3 5 6" xfId="34239"/>
    <cellStyle name="Финансовый 2 42 3 3 5 7" xfId="35575"/>
    <cellStyle name="Финансовый 2 42 4" xfId="10046"/>
    <cellStyle name="Финансовый 2 42 4 2" xfId="13356"/>
    <cellStyle name="Финансовый 2 42 4 3" xfId="14966"/>
    <cellStyle name="Финансовый 2 42 4 3 2" xfId="16014"/>
    <cellStyle name="Финансовый 2 42 4 3 3" xfId="19997"/>
    <cellStyle name="Финансовый 2 42 4 3 4" xfId="22810"/>
    <cellStyle name="Финансовый 2 42 4 3 5" xfId="25125"/>
    <cellStyle name="Финансовый 2 42 4 3 6" xfId="25754"/>
    <cellStyle name="Финансовый 2 42 4 3 7" xfId="21970"/>
    <cellStyle name="Финансовый 2 42 4 3 8" xfId="33170"/>
    <cellStyle name="Финансовый 2 42 4 3 9" xfId="31420"/>
    <cellStyle name="Финансовый 2 42 4 4" xfId="17638"/>
    <cellStyle name="Финансовый 2 42 4 5" xfId="18950"/>
    <cellStyle name="Финансовый 2 42 4 5 2" xfId="23185"/>
    <cellStyle name="Финансовый 2 42 4 5 3" xfId="28093"/>
    <cellStyle name="Финансовый 2 42 4 5 4" xfId="29530"/>
    <cellStyle name="Финансовый 2 42 4 5 5" xfId="30836"/>
    <cellStyle name="Финансовый 2 42 4 5 6" xfId="34537"/>
    <cellStyle name="Финансовый 2 42 4 5 7" xfId="35873"/>
    <cellStyle name="Финансовый 2 42 5" xfId="11365"/>
    <cellStyle name="Финансовый 2 42 6" xfId="14004"/>
    <cellStyle name="Финансовый 2 42 7" xfId="14318"/>
    <cellStyle name="Финансовый 2 42 7 2" xfId="16662"/>
    <cellStyle name="Финансовый 2 42 7 3" xfId="20645"/>
    <cellStyle name="Финансовый 2 42 7 4" xfId="22613"/>
    <cellStyle name="Финансовый 2 42 7 5" xfId="25996"/>
    <cellStyle name="Финансовый 2 42 7 6" xfId="21804"/>
    <cellStyle name="Финансовый 2 42 7 7" xfId="25590"/>
    <cellStyle name="Финансовый 2 42 7 8" xfId="33818"/>
    <cellStyle name="Финансовый 2 42 7 9" xfId="31666"/>
    <cellStyle name="Финансовый 2 42 8" xfId="16990"/>
    <cellStyle name="Финансовый 2 42 9" xfId="18302"/>
    <cellStyle name="Финансовый 2 42 9 2" xfId="22068"/>
    <cellStyle name="Финансовый 2 42 9 3" xfId="27445"/>
    <cellStyle name="Финансовый 2 42 9 4" xfId="28882"/>
    <cellStyle name="Финансовый 2 42 9 5" xfId="30188"/>
    <cellStyle name="Финансовый 2 42 9 6" xfId="35185"/>
    <cellStyle name="Финансовый 2 42 9 7" xfId="36521"/>
    <cellStyle name="Финансовый 2 43" xfId="137"/>
    <cellStyle name="Финансовый 2 43 2" xfId="502"/>
    <cellStyle name="Финансовый 2 43 2 2" xfId="7770"/>
    <cellStyle name="Финансовый 2 43 2 3" xfId="10410"/>
    <cellStyle name="Финансовый 2 43 3" xfId="1481"/>
    <cellStyle name="Финансовый 2 43 3 2" xfId="7939"/>
    <cellStyle name="Финансовый 2 43 3 2 2" xfId="13738"/>
    <cellStyle name="Финансовый 2 43 3 2 3" xfId="14584"/>
    <cellStyle name="Финансовый 2 43 3 2 3 2" xfId="16396"/>
    <cellStyle name="Финансовый 2 43 3 2 3 3" xfId="20379"/>
    <cellStyle name="Финансовый 2 43 3 2 3 4" xfId="23491"/>
    <cellStyle name="Финансовый 2 43 3 2 3 5" xfId="24961"/>
    <cellStyle name="Финансовый 2 43 3 2 3 6" xfId="23577"/>
    <cellStyle name="Финансовый 2 43 3 2 3 7" xfId="26249"/>
    <cellStyle name="Финансовый 2 43 3 2 3 8" xfId="33552"/>
    <cellStyle name="Финансовый 2 43 3 2 3 9" xfId="31630"/>
    <cellStyle name="Финансовый 2 43 3 2 4" xfId="17256"/>
    <cellStyle name="Финансовый 2 43 3 2 5" xfId="18568"/>
    <cellStyle name="Финансовый 2 43 3 2 5 2" xfId="23820"/>
    <cellStyle name="Финансовый 2 43 3 2 5 3" xfId="27711"/>
    <cellStyle name="Финансовый 2 43 3 2 5 4" xfId="29148"/>
    <cellStyle name="Финансовый 2 43 3 2 5 5" xfId="30454"/>
    <cellStyle name="Финансовый 2 43 3 2 5 6" xfId="34919"/>
    <cellStyle name="Финансовый 2 43 3 2 5 7" xfId="36255"/>
    <cellStyle name="Финансовый 2 43 3 3" xfId="12542"/>
    <cellStyle name="Финансовый 2 43 3 3 2" xfId="13090"/>
    <cellStyle name="Финансовый 2 43 3 3 3" xfId="15232"/>
    <cellStyle name="Финансовый 2 43 3 3 3 2" xfId="15748"/>
    <cellStyle name="Финансовый 2 43 3 3 3 3" xfId="19731"/>
    <cellStyle name="Финансовый 2 43 3 3 3 4" xfId="24905"/>
    <cellStyle name="Финансовый 2 43 3 3 3 5" xfId="25871"/>
    <cellStyle name="Финансовый 2 43 3 3 3 6" xfId="21816"/>
    <cellStyle name="Финансовый 2 43 3 3 3 7" xfId="25890"/>
    <cellStyle name="Финансовый 2 43 3 3 3 8" xfId="32904"/>
    <cellStyle name="Финансовый 2 43 3 3 3 9" xfId="31560"/>
    <cellStyle name="Финансовый 2 43 3 3 4" xfId="17904"/>
    <cellStyle name="Финансовый 2 43 3 3 5" xfId="19216"/>
    <cellStyle name="Финансовый 2 43 3 3 5 2" xfId="23614"/>
    <cellStyle name="Финансовый 2 43 3 3 5 3" xfId="28359"/>
    <cellStyle name="Финансовый 2 43 3 3 5 4" xfId="29796"/>
    <cellStyle name="Финансовый 2 43 3 3 5 5" xfId="31102"/>
    <cellStyle name="Финансовый 2 43 3 3 5 6" xfId="34271"/>
    <cellStyle name="Финансовый 2 43 3 3 5 7" xfId="35607"/>
    <cellStyle name="Финансовый 2 43 4" xfId="10047"/>
    <cellStyle name="Финансовый 2 43 4 2" xfId="13355"/>
    <cellStyle name="Финансовый 2 43 4 3" xfId="14967"/>
    <cellStyle name="Финансовый 2 43 4 3 2" xfId="16013"/>
    <cellStyle name="Финансовый 2 43 4 3 3" xfId="19996"/>
    <cellStyle name="Финансовый 2 43 4 3 4" xfId="25104"/>
    <cellStyle name="Финансовый 2 43 4 3 5" xfId="26287"/>
    <cellStyle name="Финансовый 2 43 4 3 6" xfId="25640"/>
    <cellStyle name="Финансовый 2 43 4 3 7" xfId="23137"/>
    <cellStyle name="Финансовый 2 43 4 3 8" xfId="33169"/>
    <cellStyle name="Финансовый 2 43 4 3 9" xfId="32517"/>
    <cellStyle name="Финансовый 2 43 4 4" xfId="17639"/>
    <cellStyle name="Финансовый 2 43 4 5" xfId="18951"/>
    <cellStyle name="Финансовый 2 43 4 5 2" xfId="23015"/>
    <cellStyle name="Финансовый 2 43 4 5 3" xfId="28094"/>
    <cellStyle name="Финансовый 2 43 4 5 4" xfId="29531"/>
    <cellStyle name="Финансовый 2 43 4 5 5" xfId="30837"/>
    <cellStyle name="Финансовый 2 43 4 5 6" xfId="34536"/>
    <cellStyle name="Финансовый 2 43 4 5 7" xfId="35872"/>
    <cellStyle name="Финансовый 2 43 5" xfId="11366"/>
    <cellStyle name="Финансовый 2 43 6" xfId="14003"/>
    <cellStyle name="Финансовый 2 43 7" xfId="14319"/>
    <cellStyle name="Финансовый 2 43 7 2" xfId="16661"/>
    <cellStyle name="Финансовый 2 43 7 3" xfId="20644"/>
    <cellStyle name="Финансовый 2 43 7 4" xfId="21961"/>
    <cellStyle name="Финансовый 2 43 7 5" xfId="24824"/>
    <cellStyle name="Финансовый 2 43 7 6" xfId="26804"/>
    <cellStyle name="Финансовый 2 43 7 7" xfId="23062"/>
    <cellStyle name="Финансовый 2 43 7 8" xfId="33817"/>
    <cellStyle name="Финансовый 2 43 7 9" xfId="31682"/>
    <cellStyle name="Финансовый 2 43 8" xfId="16991"/>
    <cellStyle name="Финансовый 2 43 9" xfId="18303"/>
    <cellStyle name="Финансовый 2 43 9 2" xfId="21952"/>
    <cellStyle name="Финансовый 2 43 9 3" xfId="27446"/>
    <cellStyle name="Финансовый 2 43 9 4" xfId="28883"/>
    <cellStyle name="Финансовый 2 43 9 5" xfId="30189"/>
    <cellStyle name="Финансовый 2 43 9 6" xfId="35184"/>
    <cellStyle name="Финансовый 2 43 9 7" xfId="36520"/>
    <cellStyle name="Финансовый 2 44" xfId="138"/>
    <cellStyle name="Финансовый 2 44 2" xfId="503"/>
    <cellStyle name="Финансовый 2 44 2 2" xfId="8238"/>
    <cellStyle name="Финансовый 2 44 2 3" xfId="10411"/>
    <cellStyle name="Финансовый 2 44 3" xfId="1482"/>
    <cellStyle name="Финансовый 2 44 3 2" xfId="7697"/>
    <cellStyle name="Финансовый 2 44 3 2 2" xfId="13807"/>
    <cellStyle name="Финансовый 2 44 3 2 3" xfId="14515"/>
    <cellStyle name="Финансовый 2 44 3 2 3 2" xfId="16465"/>
    <cellStyle name="Финансовый 2 44 3 2 3 3" xfId="20448"/>
    <cellStyle name="Финансовый 2 44 3 2 3 4" xfId="25061"/>
    <cellStyle name="Финансовый 2 44 3 2 3 5" xfId="26691"/>
    <cellStyle name="Финансовый 2 44 3 2 3 6" xfId="22819"/>
    <cellStyle name="Финансовый 2 44 3 2 3 7" xfId="26083"/>
    <cellStyle name="Финансовый 2 44 3 2 3 8" xfId="33621"/>
    <cellStyle name="Финансовый 2 44 3 2 3 9" xfId="32506"/>
    <cellStyle name="Финансовый 2 44 3 2 4" xfId="17187"/>
    <cellStyle name="Финансовый 2 44 3 2 5" xfId="18499"/>
    <cellStyle name="Финансовый 2 44 3 2 5 2" xfId="21036"/>
    <cellStyle name="Финансовый 2 44 3 2 5 3" xfId="27642"/>
    <cellStyle name="Финансовый 2 44 3 2 5 4" xfId="29079"/>
    <cellStyle name="Финансовый 2 44 3 2 5 5" xfId="30385"/>
    <cellStyle name="Финансовый 2 44 3 2 5 6" xfId="34988"/>
    <cellStyle name="Финансовый 2 44 3 2 5 7" xfId="36324"/>
    <cellStyle name="Финансовый 2 44 3 3" xfId="12473"/>
    <cellStyle name="Финансовый 2 44 3 3 2" xfId="13159"/>
    <cellStyle name="Финансовый 2 44 3 3 3" xfId="15163"/>
    <cellStyle name="Финансовый 2 44 3 3 3 2" xfId="15817"/>
    <cellStyle name="Финансовый 2 44 3 3 3 3" xfId="19800"/>
    <cellStyle name="Финансовый 2 44 3 3 3 4" xfId="21800"/>
    <cellStyle name="Финансовый 2 44 3 3 3 5" xfId="26110"/>
    <cellStyle name="Финансовый 2 44 3 3 3 6" xfId="21043"/>
    <cellStyle name="Финансовый 2 44 3 3 3 7" xfId="25836"/>
    <cellStyle name="Финансовый 2 44 3 3 3 8" xfId="32973"/>
    <cellStyle name="Финансовый 2 44 3 3 3 9" xfId="32467"/>
    <cellStyle name="Финансовый 2 44 3 3 4" xfId="17835"/>
    <cellStyle name="Финансовый 2 44 3 3 5" xfId="19147"/>
    <cellStyle name="Финансовый 2 44 3 3 5 2" xfId="22360"/>
    <cellStyle name="Финансовый 2 44 3 3 5 3" xfId="28290"/>
    <cellStyle name="Финансовый 2 44 3 3 5 4" xfId="29727"/>
    <cellStyle name="Финансовый 2 44 3 3 5 5" xfId="31033"/>
    <cellStyle name="Финансовый 2 44 3 3 5 6" xfId="34340"/>
    <cellStyle name="Финансовый 2 44 3 3 5 7" xfId="35676"/>
    <cellStyle name="Финансовый 2 44 4" xfId="10048"/>
    <cellStyle name="Финансовый 2 44 4 2" xfId="13354"/>
    <cellStyle name="Финансовый 2 44 4 3" xfId="14968"/>
    <cellStyle name="Финансовый 2 44 4 3 2" xfId="16012"/>
    <cellStyle name="Финансовый 2 44 4 3 3" xfId="19995"/>
    <cellStyle name="Финансовый 2 44 4 3 4" xfId="21412"/>
    <cellStyle name="Финансовый 2 44 4 3 5" xfId="25789"/>
    <cellStyle name="Финансовый 2 44 4 3 6" xfId="26222"/>
    <cellStyle name="Финансовый 2 44 4 3 7" xfId="21138"/>
    <cellStyle name="Финансовый 2 44 4 3 8" xfId="33168"/>
    <cellStyle name="Финансовый 2 44 4 3 9" xfId="31469"/>
    <cellStyle name="Финансовый 2 44 4 4" xfId="17640"/>
    <cellStyle name="Финансовый 2 44 4 5" xfId="18952"/>
    <cellStyle name="Финансовый 2 44 4 5 2" xfId="22893"/>
    <cellStyle name="Финансовый 2 44 4 5 3" xfId="28095"/>
    <cellStyle name="Финансовый 2 44 4 5 4" xfId="29532"/>
    <cellStyle name="Финансовый 2 44 4 5 5" xfId="30838"/>
    <cellStyle name="Финансовый 2 44 4 5 6" xfId="34535"/>
    <cellStyle name="Финансовый 2 44 4 5 7" xfId="35871"/>
    <cellStyle name="Финансовый 2 44 5" xfId="11367"/>
    <cellStyle name="Финансовый 2 44 6" xfId="14002"/>
    <cellStyle name="Финансовый 2 44 7" xfId="14320"/>
    <cellStyle name="Финансовый 2 44 7 2" xfId="16660"/>
    <cellStyle name="Финансовый 2 44 7 3" xfId="20643"/>
    <cellStyle name="Финансовый 2 44 7 4" xfId="21908"/>
    <cellStyle name="Финансовый 2 44 7 5" xfId="25668"/>
    <cellStyle name="Финансовый 2 44 7 6" xfId="26970"/>
    <cellStyle name="Финансовый 2 44 7 7" xfId="26946"/>
    <cellStyle name="Финансовый 2 44 7 8" xfId="33816"/>
    <cellStyle name="Финансовый 2 44 7 9" xfId="31383"/>
    <cellStyle name="Финансовый 2 44 8" xfId="16992"/>
    <cellStyle name="Финансовый 2 44 9" xfId="18304"/>
    <cellStyle name="Финансовый 2 44 9 2" xfId="21899"/>
    <cellStyle name="Финансовый 2 44 9 3" xfId="27447"/>
    <cellStyle name="Финансовый 2 44 9 4" xfId="28884"/>
    <cellStyle name="Финансовый 2 44 9 5" xfId="30190"/>
    <cellStyle name="Финансовый 2 44 9 6" xfId="35183"/>
    <cellStyle name="Финансовый 2 44 9 7" xfId="36519"/>
    <cellStyle name="Финансовый 2 45" xfId="139"/>
    <cellStyle name="Финансовый 2 45 2" xfId="504"/>
    <cellStyle name="Финансовый 2 45 2 2" xfId="8140"/>
    <cellStyle name="Финансовый 2 45 2 3" xfId="10412"/>
    <cellStyle name="Финансовый 2 45 3" xfId="1483"/>
    <cellStyle name="Финансовый 2 45 3 2" xfId="8258"/>
    <cellStyle name="Финансовый 2 45 3 2 2" xfId="13645"/>
    <cellStyle name="Финансовый 2 45 3 2 3" xfId="14677"/>
    <cellStyle name="Финансовый 2 45 3 2 3 2" xfId="16303"/>
    <cellStyle name="Финансовый 2 45 3 2 3 3" xfId="20286"/>
    <cellStyle name="Финансовый 2 45 3 2 3 4" xfId="24854"/>
    <cellStyle name="Финансовый 2 45 3 2 3 5" xfId="20949"/>
    <cellStyle name="Финансовый 2 45 3 2 3 6" xfId="22083"/>
    <cellStyle name="Финансовый 2 45 3 2 3 7" xfId="24278"/>
    <cellStyle name="Финансовый 2 45 3 2 3 8" xfId="33459"/>
    <cellStyle name="Финансовый 2 45 3 2 3 9" xfId="31622"/>
    <cellStyle name="Финансовый 2 45 3 2 4" xfId="17349"/>
    <cellStyle name="Финансовый 2 45 3 2 5" xfId="18661"/>
    <cellStyle name="Финансовый 2 45 3 2 5 2" xfId="21903"/>
    <cellStyle name="Финансовый 2 45 3 2 5 3" xfId="27804"/>
    <cellStyle name="Финансовый 2 45 3 2 5 4" xfId="29241"/>
    <cellStyle name="Финансовый 2 45 3 2 5 5" xfId="30547"/>
    <cellStyle name="Финансовый 2 45 3 2 5 6" xfId="34826"/>
    <cellStyle name="Финансовый 2 45 3 2 5 7" xfId="36162"/>
    <cellStyle name="Финансовый 2 45 3 3" xfId="12635"/>
    <cellStyle name="Финансовый 2 45 3 3 2" xfId="12997"/>
    <cellStyle name="Финансовый 2 45 3 3 3" xfId="15325"/>
    <cellStyle name="Финансовый 2 45 3 3 3 2" xfId="15655"/>
    <cellStyle name="Финансовый 2 45 3 3 3 3" xfId="19638"/>
    <cellStyle name="Финансовый 2 45 3 3 3 4" xfId="24326"/>
    <cellStyle name="Финансовый 2 45 3 3 3 5" xfId="26201"/>
    <cellStyle name="Финансовый 2 45 3 3 3 6" xfId="27114"/>
    <cellStyle name="Финансовый 2 45 3 3 3 7" xfId="22794"/>
    <cellStyle name="Финансовый 2 45 3 3 3 8" xfId="32811"/>
    <cellStyle name="Финансовый 2 45 3 3 3 9" xfId="31476"/>
    <cellStyle name="Финансовый 2 45 3 3 4" xfId="17997"/>
    <cellStyle name="Финансовый 2 45 3 3 5" xfId="19309"/>
    <cellStyle name="Финансовый 2 45 3 3 5 2" xfId="22933"/>
    <cellStyle name="Финансовый 2 45 3 3 5 3" xfId="28452"/>
    <cellStyle name="Финансовый 2 45 3 3 5 4" xfId="29889"/>
    <cellStyle name="Финансовый 2 45 3 3 5 5" xfId="31195"/>
    <cellStyle name="Финансовый 2 45 3 3 5 6" xfId="34178"/>
    <cellStyle name="Финансовый 2 45 3 3 5 7" xfId="35514"/>
    <cellStyle name="Финансовый 2 45 4" xfId="10049"/>
    <cellStyle name="Финансовый 2 45 4 2" xfId="13353"/>
    <cellStyle name="Финансовый 2 45 4 3" xfId="14969"/>
    <cellStyle name="Финансовый 2 45 4 3 2" xfId="16011"/>
    <cellStyle name="Финансовый 2 45 4 3 3" xfId="19994"/>
    <cellStyle name="Финансовый 2 45 4 3 4" xfId="21293"/>
    <cellStyle name="Финансовый 2 45 4 3 5" xfId="25613"/>
    <cellStyle name="Финансовый 2 45 4 3 6" xfId="24564"/>
    <cellStyle name="Финансовый 2 45 4 3 7" xfId="26451"/>
    <cellStyle name="Финансовый 2 45 4 3 8" xfId="33167"/>
    <cellStyle name="Финансовый 2 45 4 3 9" xfId="32019"/>
    <cellStyle name="Финансовый 2 45 4 4" xfId="17641"/>
    <cellStyle name="Финансовый 2 45 4 5" xfId="18953"/>
    <cellStyle name="Финансовый 2 45 4 5 2" xfId="24770"/>
    <cellStyle name="Финансовый 2 45 4 5 3" xfId="28096"/>
    <cellStyle name="Финансовый 2 45 4 5 4" xfId="29533"/>
    <cellStyle name="Финансовый 2 45 4 5 5" xfId="30839"/>
    <cellStyle name="Финансовый 2 45 4 5 6" xfId="34534"/>
    <cellStyle name="Финансовый 2 45 4 5 7" xfId="35870"/>
    <cellStyle name="Финансовый 2 45 5" xfId="11368"/>
    <cellStyle name="Финансовый 2 45 6" xfId="14001"/>
    <cellStyle name="Финансовый 2 45 7" xfId="14321"/>
    <cellStyle name="Финансовый 2 45 7 2" xfId="16659"/>
    <cellStyle name="Финансовый 2 45 7 3" xfId="20642"/>
    <cellStyle name="Финансовый 2 45 7 4" xfId="21801"/>
    <cellStyle name="Финансовый 2 45 7 5" xfId="27223"/>
    <cellStyle name="Финансовый 2 45 7 6" xfId="20929"/>
    <cellStyle name="Финансовый 2 45 7 7" xfId="24816"/>
    <cellStyle name="Финансовый 2 45 7 8" xfId="33815"/>
    <cellStyle name="Финансовый 2 45 7 9" xfId="31724"/>
    <cellStyle name="Финансовый 2 45 8" xfId="16993"/>
    <cellStyle name="Финансовый 2 45 9" xfId="18305"/>
    <cellStyle name="Финансовый 2 45 9 2" xfId="20951"/>
    <cellStyle name="Финансовый 2 45 9 3" xfId="27448"/>
    <cellStyle name="Финансовый 2 45 9 4" xfId="28885"/>
    <cellStyle name="Финансовый 2 45 9 5" xfId="30191"/>
    <cellStyle name="Финансовый 2 45 9 6" xfId="35182"/>
    <cellStyle name="Финансовый 2 45 9 7" xfId="36518"/>
    <cellStyle name="Финансовый 2 46" xfId="140"/>
    <cellStyle name="Финансовый 2 46 2" xfId="505"/>
    <cellStyle name="Финансовый 2 46 2 2" xfId="8333"/>
    <cellStyle name="Финансовый 2 46 2 3" xfId="10413"/>
    <cellStyle name="Финансовый 2 46 3" xfId="1484"/>
    <cellStyle name="Финансовый 2 46 3 2" xfId="8075"/>
    <cellStyle name="Финансовый 2 46 3 2 2" xfId="13705"/>
    <cellStyle name="Финансовый 2 46 3 2 3" xfId="14617"/>
    <cellStyle name="Финансовый 2 46 3 2 3 2" xfId="16363"/>
    <cellStyle name="Финансовый 2 46 3 2 3 3" xfId="20346"/>
    <cellStyle name="Финансовый 2 46 3 2 3 4" xfId="23600"/>
    <cellStyle name="Финансовый 2 46 3 2 3 5" xfId="25706"/>
    <cellStyle name="Финансовый 2 46 3 2 3 6" xfId="24605"/>
    <cellStyle name="Финансовый 2 46 3 2 3 7" xfId="26105"/>
    <cellStyle name="Финансовый 2 46 3 2 3 8" xfId="33519"/>
    <cellStyle name="Финансовый 2 46 3 2 3 9" xfId="31387"/>
    <cellStyle name="Финансовый 2 46 3 2 4" xfId="17289"/>
    <cellStyle name="Финансовый 2 46 3 2 5" xfId="18601"/>
    <cellStyle name="Финансовый 2 46 3 2 5 2" xfId="23119"/>
    <cellStyle name="Финансовый 2 46 3 2 5 3" xfId="27744"/>
    <cellStyle name="Финансовый 2 46 3 2 5 4" xfId="29181"/>
    <cellStyle name="Финансовый 2 46 3 2 5 5" xfId="30487"/>
    <cellStyle name="Финансовый 2 46 3 2 5 6" xfId="34886"/>
    <cellStyle name="Финансовый 2 46 3 2 5 7" xfId="36222"/>
    <cellStyle name="Финансовый 2 46 3 3" xfId="12575"/>
    <cellStyle name="Финансовый 2 46 3 3 2" xfId="13057"/>
    <cellStyle name="Финансовый 2 46 3 3 3" xfId="15265"/>
    <cellStyle name="Финансовый 2 46 3 3 3 2" xfId="15715"/>
    <cellStyle name="Финансовый 2 46 3 3 3 3" xfId="19698"/>
    <cellStyle name="Финансовый 2 46 3 3 3 4" xfId="21164"/>
    <cellStyle name="Финансовый 2 46 3 3 3 5" xfId="26932"/>
    <cellStyle name="Финансовый 2 46 3 3 3 6" xfId="26139"/>
    <cellStyle name="Финансовый 2 46 3 3 3 7" xfId="27022"/>
    <cellStyle name="Финансовый 2 46 3 3 3 8" xfId="32871"/>
    <cellStyle name="Финансовый 2 46 3 3 3 9" xfId="32192"/>
    <cellStyle name="Финансовый 2 46 3 3 4" xfId="17937"/>
    <cellStyle name="Финансовый 2 46 3 3 5" xfId="19249"/>
    <cellStyle name="Финансовый 2 46 3 3 5 2" xfId="23175"/>
    <cellStyle name="Финансовый 2 46 3 3 5 3" xfId="28392"/>
    <cellStyle name="Финансовый 2 46 3 3 5 4" xfId="29829"/>
    <cellStyle name="Финансовый 2 46 3 3 5 5" xfId="31135"/>
    <cellStyle name="Финансовый 2 46 3 3 5 6" xfId="34238"/>
    <cellStyle name="Финансовый 2 46 3 3 5 7" xfId="35574"/>
    <cellStyle name="Финансовый 2 46 4" xfId="10050"/>
    <cellStyle name="Финансовый 2 46 4 2" xfId="13352"/>
    <cellStyle name="Финансовый 2 46 4 3" xfId="14970"/>
    <cellStyle name="Финансовый 2 46 4 3 2" xfId="16010"/>
    <cellStyle name="Финансовый 2 46 4 3 3" xfId="19993"/>
    <cellStyle name="Финансовый 2 46 4 3 4" xfId="22587"/>
    <cellStyle name="Финансовый 2 46 4 3 5" xfId="25608"/>
    <cellStyle name="Финансовый 2 46 4 3 6" xfId="24717"/>
    <cellStyle name="Финансовый 2 46 4 3 7" xfId="25615"/>
    <cellStyle name="Финансовый 2 46 4 3 8" xfId="33166"/>
    <cellStyle name="Финансовый 2 46 4 3 9" xfId="32602"/>
    <cellStyle name="Финансовый 2 46 4 4" xfId="17642"/>
    <cellStyle name="Финансовый 2 46 4 5" xfId="18954"/>
    <cellStyle name="Финансовый 2 46 4 5 2" xfId="24390"/>
    <cellStyle name="Финансовый 2 46 4 5 3" xfId="28097"/>
    <cellStyle name="Финансовый 2 46 4 5 4" xfId="29534"/>
    <cellStyle name="Финансовый 2 46 4 5 5" xfId="30840"/>
    <cellStyle name="Финансовый 2 46 4 5 6" xfId="34533"/>
    <cellStyle name="Финансовый 2 46 4 5 7" xfId="35869"/>
    <cellStyle name="Финансовый 2 46 5" xfId="11369"/>
    <cellStyle name="Финансовый 2 46 6" xfId="14000"/>
    <cellStyle name="Финансовый 2 46 7" xfId="14322"/>
    <cellStyle name="Финансовый 2 46 7 2" xfId="16658"/>
    <cellStyle name="Финансовый 2 46 7 3" xfId="20641"/>
    <cellStyle name="Финансовый 2 46 7 4" xfId="21742"/>
    <cellStyle name="Финансовый 2 46 7 5" xfId="20896"/>
    <cellStyle name="Финансовый 2 46 7 6" xfId="26355"/>
    <cellStyle name="Финансовый 2 46 7 7" xfId="27171"/>
    <cellStyle name="Финансовый 2 46 7 8" xfId="33814"/>
    <cellStyle name="Финансовый 2 46 7 9" xfId="31740"/>
    <cellStyle name="Финансовый 2 46 8" xfId="16994"/>
    <cellStyle name="Финансовый 2 46 9" xfId="18306"/>
    <cellStyle name="Финансовый 2 46 9 2" xfId="22639"/>
    <cellStyle name="Финансовый 2 46 9 3" xfId="27449"/>
    <cellStyle name="Финансовый 2 46 9 4" xfId="28886"/>
    <cellStyle name="Финансовый 2 46 9 5" xfId="30192"/>
    <cellStyle name="Финансовый 2 46 9 6" xfId="35181"/>
    <cellStyle name="Финансовый 2 46 9 7" xfId="36517"/>
    <cellStyle name="Финансовый 2 47" xfId="141"/>
    <cellStyle name="Финансовый 2 47 2" xfId="506"/>
    <cellStyle name="Финансовый 2 47 2 2" xfId="7771"/>
    <cellStyle name="Финансовый 2 47 2 3" xfId="10414"/>
    <cellStyle name="Финансовый 2 47 3" xfId="1485"/>
    <cellStyle name="Финансовый 2 47 3 2" xfId="7987"/>
    <cellStyle name="Финансовый 2 47 3 2 2" xfId="13736"/>
    <cellStyle name="Финансовый 2 47 3 2 3" xfId="14586"/>
    <cellStyle name="Финансовый 2 47 3 2 3 2" xfId="16394"/>
    <cellStyle name="Финансовый 2 47 3 2 3 3" xfId="20377"/>
    <cellStyle name="Финансовый 2 47 3 2 3 4" xfId="25322"/>
    <cellStyle name="Финансовый 2 47 3 2 3 5" xfId="21143"/>
    <cellStyle name="Финансовый 2 47 3 2 3 6" xfId="22123"/>
    <cellStyle name="Финансовый 2 47 3 2 3 7" xfId="24508"/>
    <cellStyle name="Финансовый 2 47 3 2 3 8" xfId="33550"/>
    <cellStyle name="Финансовый 2 47 3 2 3 9" xfId="31385"/>
    <cellStyle name="Финансовый 2 47 3 2 4" xfId="17258"/>
    <cellStyle name="Финансовый 2 47 3 2 5" xfId="18570"/>
    <cellStyle name="Финансовый 2 47 3 2 5 2" xfId="23339"/>
    <cellStyle name="Финансовый 2 47 3 2 5 3" xfId="27713"/>
    <cellStyle name="Финансовый 2 47 3 2 5 4" xfId="29150"/>
    <cellStyle name="Финансовый 2 47 3 2 5 5" xfId="30456"/>
    <cellStyle name="Финансовый 2 47 3 2 5 6" xfId="34917"/>
    <cellStyle name="Финансовый 2 47 3 2 5 7" xfId="36253"/>
    <cellStyle name="Финансовый 2 47 3 3" xfId="12544"/>
    <cellStyle name="Финансовый 2 47 3 3 2" xfId="13088"/>
    <cellStyle name="Финансовый 2 47 3 3 3" xfId="15234"/>
    <cellStyle name="Финансовый 2 47 3 3 3 2" xfId="15746"/>
    <cellStyle name="Финансовый 2 47 3 3 3 3" xfId="19729"/>
    <cellStyle name="Финансовый 2 47 3 3 3 4" xfId="24309"/>
    <cellStyle name="Финансовый 2 47 3 3 3 5" xfId="23447"/>
    <cellStyle name="Финансовый 2 47 3 3 3 6" xfId="21049"/>
    <cellStyle name="Финансовый 2 47 3 3 3 7" xfId="26446"/>
    <cellStyle name="Финансовый 2 47 3 3 3 8" xfId="32902"/>
    <cellStyle name="Финансовый 2 47 3 3 3 9" xfId="31600"/>
    <cellStyle name="Финансовый 2 47 3 3 4" xfId="17906"/>
    <cellStyle name="Финансовый 2 47 3 3 5" xfId="19218"/>
    <cellStyle name="Финансовый 2 47 3 3 5 2" xfId="23200"/>
    <cellStyle name="Финансовый 2 47 3 3 5 3" xfId="28361"/>
    <cellStyle name="Финансовый 2 47 3 3 5 4" xfId="29798"/>
    <cellStyle name="Финансовый 2 47 3 3 5 5" xfId="31104"/>
    <cellStyle name="Финансовый 2 47 3 3 5 6" xfId="34269"/>
    <cellStyle name="Финансовый 2 47 3 3 5 7" xfId="35605"/>
    <cellStyle name="Финансовый 2 47 4" xfId="10051"/>
    <cellStyle name="Финансовый 2 47 4 2" xfId="13351"/>
    <cellStyle name="Финансовый 2 47 4 3" xfId="14971"/>
    <cellStyle name="Финансовый 2 47 4 3 2" xfId="16009"/>
    <cellStyle name="Финансовый 2 47 4 3 3" xfId="19992"/>
    <cellStyle name="Финансовый 2 47 4 3 4" xfId="22597"/>
    <cellStyle name="Финансовый 2 47 4 3 5" xfId="24572"/>
    <cellStyle name="Финансовый 2 47 4 3 6" xfId="24185"/>
    <cellStyle name="Финансовый 2 47 4 3 7" xfId="21824"/>
    <cellStyle name="Финансовый 2 47 4 3 8" xfId="33165"/>
    <cellStyle name="Финансовый 2 47 4 3 9" xfId="32072"/>
    <cellStyle name="Финансовый 2 47 4 4" xfId="17643"/>
    <cellStyle name="Финансовый 2 47 4 5" xfId="18955"/>
    <cellStyle name="Финансовый 2 47 4 5 2" xfId="24180"/>
    <cellStyle name="Финансовый 2 47 4 5 3" xfId="28098"/>
    <cellStyle name="Финансовый 2 47 4 5 4" xfId="29535"/>
    <cellStyle name="Финансовый 2 47 4 5 5" xfId="30841"/>
    <cellStyle name="Финансовый 2 47 4 5 6" xfId="34532"/>
    <cellStyle name="Финансовый 2 47 4 5 7" xfId="35868"/>
    <cellStyle name="Финансовый 2 47 5" xfId="11370"/>
    <cellStyle name="Финансовый 2 47 6" xfId="13999"/>
    <cellStyle name="Финансовый 2 47 7" xfId="14323"/>
    <cellStyle name="Финансовый 2 47 7 2" xfId="16657"/>
    <cellStyle name="Финансовый 2 47 7 3" xfId="20640"/>
    <cellStyle name="Финансовый 2 47 7 4" xfId="21688"/>
    <cellStyle name="Финансовый 2 47 7 5" xfId="26808"/>
    <cellStyle name="Финансовый 2 47 7 6" xfId="25511"/>
    <cellStyle name="Финансовый 2 47 7 7" xfId="25122"/>
    <cellStyle name="Финансовый 2 47 7 8" xfId="33813"/>
    <cellStyle name="Финансовый 2 47 7 9" xfId="31799"/>
    <cellStyle name="Финансовый 2 47 8" xfId="16995"/>
    <cellStyle name="Финансовый 2 47 9" xfId="18307"/>
    <cellStyle name="Финансовый 2 47 9 2" xfId="22285"/>
    <cellStyle name="Финансовый 2 47 9 3" xfId="27450"/>
    <cellStyle name="Финансовый 2 47 9 4" xfId="28887"/>
    <cellStyle name="Финансовый 2 47 9 5" xfId="30193"/>
    <cellStyle name="Финансовый 2 47 9 6" xfId="35180"/>
    <cellStyle name="Финансовый 2 47 9 7" xfId="36516"/>
    <cellStyle name="Финансовый 2 48" xfId="142"/>
    <cellStyle name="Финансовый 2 48 2" xfId="507"/>
    <cellStyle name="Финансовый 2 48 2 2" xfId="8784"/>
    <cellStyle name="Финансовый 2 48 2 3" xfId="10415"/>
    <cellStyle name="Финансовый 2 48 3" xfId="1486"/>
    <cellStyle name="Финансовый 2 48 3 2" xfId="7781"/>
    <cellStyle name="Финансовый 2 48 3 2 2" xfId="13777"/>
    <cellStyle name="Финансовый 2 48 3 2 3" xfId="14545"/>
    <cellStyle name="Финансовый 2 48 3 2 3 2" xfId="16435"/>
    <cellStyle name="Финансовый 2 48 3 2 3 3" xfId="20418"/>
    <cellStyle name="Финансовый 2 48 3 2 3 4" xfId="23253"/>
    <cellStyle name="Финансовый 2 48 3 2 3 5" xfId="25609"/>
    <cellStyle name="Финансовый 2 48 3 2 3 6" xfId="21650"/>
    <cellStyle name="Финансовый 2 48 3 2 3 7" xfId="26563"/>
    <cellStyle name="Финансовый 2 48 3 2 3 8" xfId="33591"/>
    <cellStyle name="Финансовый 2 48 3 2 3 9" xfId="32423"/>
    <cellStyle name="Финансовый 2 48 3 2 4" xfId="17217"/>
    <cellStyle name="Финансовый 2 48 3 2 5" xfId="18529"/>
    <cellStyle name="Финансовый 2 48 3 2 5 2" xfId="23118"/>
    <cellStyle name="Финансовый 2 48 3 2 5 3" xfId="27672"/>
    <cellStyle name="Финансовый 2 48 3 2 5 4" xfId="29109"/>
    <cellStyle name="Финансовый 2 48 3 2 5 5" xfId="30415"/>
    <cellStyle name="Финансовый 2 48 3 2 5 6" xfId="34958"/>
    <cellStyle name="Финансовый 2 48 3 2 5 7" xfId="36294"/>
    <cellStyle name="Финансовый 2 48 3 3" xfId="12503"/>
    <cellStyle name="Финансовый 2 48 3 3 2" xfId="13129"/>
    <cellStyle name="Финансовый 2 48 3 3 3" xfId="15193"/>
    <cellStyle name="Финансовый 2 48 3 3 3 2" xfId="15787"/>
    <cellStyle name="Финансовый 2 48 3 3 3 3" xfId="19770"/>
    <cellStyle name="Финансовый 2 48 3 3 3 4" xfId="22129"/>
    <cellStyle name="Финансовый 2 48 3 3 3 5" xfId="27308"/>
    <cellStyle name="Финансовый 2 48 3 3 3 6" xfId="26349"/>
    <cellStyle name="Финансовый 2 48 3 3 3 7" xfId="25505"/>
    <cellStyle name="Финансовый 2 48 3 3 3 8" xfId="32943"/>
    <cellStyle name="Финансовый 2 48 3 3 3 9" xfId="31592"/>
    <cellStyle name="Финансовый 2 48 3 3 4" xfId="17865"/>
    <cellStyle name="Финансовый 2 48 3 3 5" xfId="19177"/>
    <cellStyle name="Финансовый 2 48 3 3 5 2" xfId="23630"/>
    <cellStyle name="Финансовый 2 48 3 3 5 3" xfId="28320"/>
    <cellStyle name="Финансовый 2 48 3 3 5 4" xfId="29757"/>
    <cellStyle name="Финансовый 2 48 3 3 5 5" xfId="31063"/>
    <cellStyle name="Финансовый 2 48 3 3 5 6" xfId="34310"/>
    <cellStyle name="Финансовый 2 48 3 3 5 7" xfId="35646"/>
    <cellStyle name="Финансовый 2 48 4" xfId="10052"/>
    <cellStyle name="Финансовый 2 48 4 2" xfId="13350"/>
    <cellStyle name="Финансовый 2 48 4 3" xfId="14972"/>
    <cellStyle name="Финансовый 2 48 4 3 2" xfId="16008"/>
    <cellStyle name="Финансовый 2 48 4 3 3" xfId="19991"/>
    <cellStyle name="Финансовый 2 48 4 3 4" xfId="22647"/>
    <cellStyle name="Финансовый 2 48 4 3 5" xfId="27067"/>
    <cellStyle name="Финансовый 2 48 4 3 6" xfId="26189"/>
    <cellStyle name="Финансовый 2 48 4 3 7" xfId="20827"/>
    <cellStyle name="Финансовый 2 48 4 3 8" xfId="33164"/>
    <cellStyle name="Финансовый 2 48 4 3 9" xfId="32133"/>
    <cellStyle name="Финансовый 2 48 4 4" xfId="17644"/>
    <cellStyle name="Финансовый 2 48 4 5" xfId="18956"/>
    <cellStyle name="Финансовый 2 48 4 5 2" xfId="23986"/>
    <cellStyle name="Финансовый 2 48 4 5 3" xfId="28099"/>
    <cellStyle name="Финансовый 2 48 4 5 4" xfId="29536"/>
    <cellStyle name="Финансовый 2 48 4 5 5" xfId="30842"/>
    <cellStyle name="Финансовый 2 48 4 5 6" xfId="34531"/>
    <cellStyle name="Финансовый 2 48 4 5 7" xfId="35867"/>
    <cellStyle name="Финансовый 2 48 5" xfId="11371"/>
    <cellStyle name="Финансовый 2 48 6" xfId="13998"/>
    <cellStyle name="Финансовый 2 48 7" xfId="14324"/>
    <cellStyle name="Финансовый 2 48 7 2" xfId="16656"/>
    <cellStyle name="Финансовый 2 48 7 3" xfId="20639"/>
    <cellStyle name="Финансовый 2 48 7 4" xfId="21627"/>
    <cellStyle name="Финансовый 2 48 7 5" xfId="26572"/>
    <cellStyle name="Финансовый 2 48 7 6" xfId="21342"/>
    <cellStyle name="Финансовый 2 48 7 7" xfId="27293"/>
    <cellStyle name="Финансовый 2 48 7 8" xfId="33812"/>
    <cellStyle name="Финансовый 2 48 7 9" xfId="31817"/>
    <cellStyle name="Финансовый 2 48 8" xfId="16996"/>
    <cellStyle name="Финансовый 2 48 9" xfId="18308"/>
    <cellStyle name="Финансовый 2 48 9 2" xfId="22423"/>
    <cellStyle name="Финансовый 2 48 9 3" xfId="27451"/>
    <cellStyle name="Финансовый 2 48 9 4" xfId="28888"/>
    <cellStyle name="Финансовый 2 48 9 5" xfId="30194"/>
    <cellStyle name="Финансовый 2 48 9 6" xfId="35179"/>
    <cellStyle name="Финансовый 2 48 9 7" xfId="36515"/>
    <cellStyle name="Финансовый 2 49" xfId="143"/>
    <cellStyle name="Финансовый 2 49 2" xfId="508"/>
    <cellStyle name="Финансовый 2 49 2 2" xfId="8141"/>
    <cellStyle name="Финансовый 2 49 2 3" xfId="10416"/>
    <cellStyle name="Финансовый 2 49 3" xfId="1487"/>
    <cellStyle name="Финансовый 2 49 3 2" xfId="8284"/>
    <cellStyle name="Финансовый 2 49 3 2 2" xfId="13644"/>
    <cellStyle name="Финансовый 2 49 3 2 3" xfId="14678"/>
    <cellStyle name="Финансовый 2 49 3 2 3 2" xfId="16302"/>
    <cellStyle name="Финансовый 2 49 3 2 3 3" xfId="20285"/>
    <cellStyle name="Финансовый 2 49 3 2 3 4" xfId="24472"/>
    <cellStyle name="Финансовый 2 49 3 2 3 5" xfId="25795"/>
    <cellStyle name="Финансовый 2 49 3 2 3 6" xfId="27262"/>
    <cellStyle name="Финансовый 2 49 3 2 3 7" xfId="26913"/>
    <cellStyle name="Финансовый 2 49 3 2 3 8" xfId="33458"/>
    <cellStyle name="Финансовый 2 49 3 2 3 9" xfId="31638"/>
    <cellStyle name="Финансовый 2 49 3 2 4" xfId="17350"/>
    <cellStyle name="Финансовый 2 49 3 2 5" xfId="18662"/>
    <cellStyle name="Финансовый 2 49 3 2 5 2" xfId="21795"/>
    <cellStyle name="Финансовый 2 49 3 2 5 3" xfId="27805"/>
    <cellStyle name="Финансовый 2 49 3 2 5 4" xfId="29242"/>
    <cellStyle name="Финансовый 2 49 3 2 5 5" xfId="30548"/>
    <cellStyle name="Финансовый 2 49 3 2 5 6" xfId="34825"/>
    <cellStyle name="Финансовый 2 49 3 2 5 7" xfId="36161"/>
    <cellStyle name="Финансовый 2 49 3 3" xfId="12636"/>
    <cellStyle name="Финансовый 2 49 3 3 2" xfId="12996"/>
    <cellStyle name="Финансовый 2 49 3 3 3" xfId="15326"/>
    <cellStyle name="Финансовый 2 49 3 3 3 2" xfId="15654"/>
    <cellStyle name="Финансовый 2 49 3 3 3 3" xfId="19637"/>
    <cellStyle name="Финансовый 2 49 3 3 3 4" xfId="24025"/>
    <cellStyle name="Финансовый 2 49 3 3 3 5" xfId="24828"/>
    <cellStyle name="Финансовый 2 49 3 3 3 6" xfId="24589"/>
    <cellStyle name="Финансовый 2 49 3 3 3 7" xfId="23011"/>
    <cellStyle name="Финансовый 2 49 3 3 3 8" xfId="32810"/>
    <cellStyle name="Финансовый 2 49 3 3 3 9" xfId="31513"/>
    <cellStyle name="Финансовый 2 49 3 3 4" xfId="17998"/>
    <cellStyle name="Финансовый 2 49 3 3 5" xfId="19310"/>
    <cellStyle name="Финансовый 2 49 3 3 5 2" xfId="22671"/>
    <cellStyle name="Финансовый 2 49 3 3 5 3" xfId="28453"/>
    <cellStyle name="Финансовый 2 49 3 3 5 4" xfId="29890"/>
    <cellStyle name="Финансовый 2 49 3 3 5 5" xfId="31196"/>
    <cellStyle name="Финансовый 2 49 3 3 5 6" xfId="34177"/>
    <cellStyle name="Финансовый 2 49 3 3 5 7" xfId="35513"/>
    <cellStyle name="Финансовый 2 49 4" xfId="10053"/>
    <cellStyle name="Финансовый 2 49 4 2" xfId="13349"/>
    <cellStyle name="Финансовый 2 49 4 3" xfId="14973"/>
    <cellStyle name="Финансовый 2 49 4 3 2" xfId="16007"/>
    <cellStyle name="Финансовый 2 49 4 3 3" xfId="19990"/>
    <cellStyle name="Финансовый 2 49 4 3 4" xfId="22257"/>
    <cellStyle name="Финансовый 2 49 4 3 5" xfId="23275"/>
    <cellStyle name="Финансовый 2 49 4 3 6" xfId="24669"/>
    <cellStyle name="Финансовый 2 49 4 3 7" xfId="24417"/>
    <cellStyle name="Финансовый 2 49 4 3 8" xfId="33163"/>
    <cellStyle name="Финансовый 2 49 4 3 9" xfId="32193"/>
    <cellStyle name="Финансовый 2 49 4 4" xfId="17645"/>
    <cellStyle name="Финансовый 2 49 4 5" xfId="18957"/>
    <cellStyle name="Финансовый 2 49 4 5 2" xfId="23637"/>
    <cellStyle name="Финансовый 2 49 4 5 3" xfId="28100"/>
    <cellStyle name="Финансовый 2 49 4 5 4" xfId="29537"/>
    <cellStyle name="Финансовый 2 49 4 5 5" xfId="30843"/>
    <cellStyle name="Финансовый 2 49 4 5 6" xfId="34530"/>
    <cellStyle name="Финансовый 2 49 4 5 7" xfId="35866"/>
    <cellStyle name="Финансовый 2 49 5" xfId="11372"/>
    <cellStyle name="Финансовый 2 49 6" xfId="13997"/>
    <cellStyle name="Финансовый 2 49 7" xfId="14325"/>
    <cellStyle name="Финансовый 2 49 7 2" xfId="16655"/>
    <cellStyle name="Финансовый 2 49 7 3" xfId="20638"/>
    <cellStyle name="Финансовый 2 49 7 4" xfId="21551"/>
    <cellStyle name="Финансовый 2 49 7 5" xfId="25865"/>
    <cellStyle name="Финансовый 2 49 7 6" xfId="22026"/>
    <cellStyle name="Финансовый 2 49 7 7" xfId="28679"/>
    <cellStyle name="Финансовый 2 49 7 8" xfId="33811"/>
    <cellStyle name="Финансовый 2 49 7 9" xfId="31836"/>
    <cellStyle name="Финансовый 2 49 8" xfId="16997"/>
    <cellStyle name="Финансовый 2 49 9" xfId="18309"/>
    <cellStyle name="Финансовый 2 49 9 2" xfId="22271"/>
    <cellStyle name="Финансовый 2 49 9 3" xfId="27452"/>
    <cellStyle name="Финансовый 2 49 9 4" xfId="28889"/>
    <cellStyle name="Финансовый 2 49 9 5" xfId="30195"/>
    <cellStyle name="Финансовый 2 49 9 6" xfId="35178"/>
    <cellStyle name="Финансовый 2 49 9 7" xfId="36514"/>
    <cellStyle name="Финансовый 2 5" xfId="144"/>
    <cellStyle name="Финансовый 2 5 2" xfId="370"/>
    <cellStyle name="Финансовый 2 5 2 2" xfId="7740"/>
    <cellStyle name="Финансовый 2 5 2 3" xfId="10278"/>
    <cellStyle name="Финансовый 2 5 3" xfId="1270"/>
    <cellStyle name="Финансовый 2 5 3 2" xfId="7698"/>
    <cellStyle name="Финансовый 2 5 3 2 2" xfId="13806"/>
    <cellStyle name="Финансовый 2 5 3 2 3" xfId="14516"/>
    <cellStyle name="Финансовый 2 5 3 2 3 2" xfId="16464"/>
    <cellStyle name="Финансовый 2 5 3 2 3 3" xfId="20447"/>
    <cellStyle name="Финансовый 2 5 3 2 3 4" xfId="21009"/>
    <cellStyle name="Финансовый 2 5 3 2 3 5" xfId="23841"/>
    <cellStyle name="Финансовый 2 5 3 2 3 6" xfId="22862"/>
    <cellStyle name="Финансовый 2 5 3 2 3 7" xfId="25798"/>
    <cellStyle name="Финансовый 2 5 3 2 3 8" xfId="33620"/>
    <cellStyle name="Финансовый 2 5 3 2 3 9" xfId="31528"/>
    <cellStyle name="Финансовый 2 5 3 2 4" xfId="17188"/>
    <cellStyle name="Финансовый 2 5 3 2 5" xfId="18500"/>
    <cellStyle name="Финансовый 2 5 3 2 5 2" xfId="24994"/>
    <cellStyle name="Финансовый 2 5 3 2 5 3" xfId="27643"/>
    <cellStyle name="Финансовый 2 5 3 2 5 4" xfId="29080"/>
    <cellStyle name="Финансовый 2 5 3 2 5 5" xfId="30386"/>
    <cellStyle name="Финансовый 2 5 3 2 5 6" xfId="34987"/>
    <cellStyle name="Финансовый 2 5 3 2 5 7" xfId="36323"/>
    <cellStyle name="Финансовый 2 5 3 3" xfId="12474"/>
    <cellStyle name="Финансовый 2 5 3 3 2" xfId="13158"/>
    <cellStyle name="Финансовый 2 5 3 3 3" xfId="15164"/>
    <cellStyle name="Финансовый 2 5 3 3 3 2" xfId="15816"/>
    <cellStyle name="Финансовый 2 5 3 3 3 3" xfId="19799"/>
    <cellStyle name="Финансовый 2 5 3 3 3 4" xfId="21741"/>
    <cellStyle name="Финансовый 2 5 3 3 3 5" xfId="26173"/>
    <cellStyle name="Финансовый 2 5 3 3 3 6" xfId="26149"/>
    <cellStyle name="Финансовый 2 5 3 3 3 7" xfId="23854"/>
    <cellStyle name="Финансовый 2 5 3 3 3 8" xfId="32972"/>
    <cellStyle name="Финансовый 2 5 3 3 3 9" xfId="31433"/>
    <cellStyle name="Финансовый 2 5 3 3 4" xfId="17836"/>
    <cellStyle name="Финансовый 2 5 3 3 5" xfId="19148"/>
    <cellStyle name="Финансовый 2 5 3 3 5 2" xfId="25161"/>
    <cellStyle name="Финансовый 2 5 3 3 5 3" xfId="28291"/>
    <cellStyle name="Финансовый 2 5 3 3 5 4" xfId="29728"/>
    <cellStyle name="Финансовый 2 5 3 3 5 5" xfId="31034"/>
    <cellStyle name="Финансовый 2 5 3 3 5 6" xfId="34339"/>
    <cellStyle name="Финансовый 2 5 3 3 5 7" xfId="35675"/>
    <cellStyle name="Финансовый 2 5 4" xfId="10054"/>
    <cellStyle name="Финансовый 2 5 4 2" xfId="13348"/>
    <cellStyle name="Финансовый 2 5 4 3" xfId="14974"/>
    <cellStyle name="Финансовый 2 5 4 3 2" xfId="16006"/>
    <cellStyle name="Финансовый 2 5 4 3 3" xfId="19989"/>
    <cellStyle name="Финансовый 2 5 4 3 4" xfId="22369"/>
    <cellStyle name="Финансовый 2 5 4 3 5" xfId="25597"/>
    <cellStyle name="Финансовый 2 5 4 3 6" xfId="23782"/>
    <cellStyle name="Финансовый 2 5 4 3 7" xfId="28678"/>
    <cellStyle name="Финансовый 2 5 4 3 8" xfId="33162"/>
    <cellStyle name="Финансовый 2 5 4 3 9" xfId="32287"/>
    <cellStyle name="Финансовый 2 5 4 4" xfId="17646"/>
    <cellStyle name="Финансовый 2 5 4 5" xfId="18958"/>
    <cellStyle name="Финансовый 2 5 4 5 2" xfId="23433"/>
    <cellStyle name="Финансовый 2 5 4 5 3" xfId="28101"/>
    <cellStyle name="Финансовый 2 5 4 5 4" xfId="29538"/>
    <cellStyle name="Финансовый 2 5 4 5 5" xfId="30844"/>
    <cellStyle name="Финансовый 2 5 4 5 6" xfId="34529"/>
    <cellStyle name="Финансовый 2 5 4 5 7" xfId="35865"/>
    <cellStyle name="Финансовый 2 5 5" xfId="11155"/>
    <cellStyle name="Финансовый 2 5 6" xfId="13996"/>
    <cellStyle name="Финансовый 2 5 7" xfId="14152"/>
    <cellStyle name="Финансовый 2 5 7 2" xfId="16654"/>
    <cellStyle name="Финансовый 2 5 7 3" xfId="20637"/>
    <cellStyle name="Финансовый 2 5 7 4" xfId="25315"/>
    <cellStyle name="Финансовый 2 5 7 5" xfId="25868"/>
    <cellStyle name="Финансовый 2 5 7 6" xfId="25817"/>
    <cellStyle name="Финансовый 2 5 7 7" xfId="23153"/>
    <cellStyle name="Финансовый 2 5 7 8" xfId="33810"/>
    <cellStyle name="Финансовый 2 5 7 9" xfId="31852"/>
    <cellStyle name="Финансовый 2 5 8" xfId="14326"/>
    <cellStyle name="Финансовый 2 5 8 2" xfId="16998"/>
    <cellStyle name="Финансовый 2 5 8 3" xfId="20804"/>
    <cellStyle name="Финансовый 2 5 8 4" xfId="25030"/>
    <cellStyle name="Финансовый 2 5 8 5" xfId="23672"/>
    <cellStyle name="Финансовый 2 5 8 6" xfId="26499"/>
    <cellStyle name="Финансовый 2 5 8 7" xfId="24784"/>
    <cellStyle name="Финансовый 2 5 8 8" xfId="33977"/>
    <cellStyle name="Финансовый 2 5 8 9" xfId="35338"/>
    <cellStyle name="Финансовый 2 5 9" xfId="18310"/>
    <cellStyle name="Финансовый 2 5 9 2" xfId="22248"/>
    <cellStyle name="Финансовый 2 5 9 3" xfId="27453"/>
    <cellStyle name="Финансовый 2 5 9 4" xfId="28890"/>
    <cellStyle name="Финансовый 2 5 9 5" xfId="30196"/>
    <cellStyle name="Финансовый 2 5 9 6" xfId="35177"/>
    <cellStyle name="Финансовый 2 5 9 7" xfId="36513"/>
    <cellStyle name="Финансовый 2 50" xfId="145"/>
    <cellStyle name="Финансовый 2 50 2" xfId="509"/>
    <cellStyle name="Финансовый 2 50 2 2" xfId="8785"/>
    <cellStyle name="Финансовый 2 50 2 3" xfId="10417"/>
    <cellStyle name="Финансовый 2 50 3" xfId="1488"/>
    <cellStyle name="Финансовый 2 50 3 2" xfId="8036"/>
    <cellStyle name="Финансовый 2 50 3 2 2" xfId="13719"/>
    <cellStyle name="Финансовый 2 50 3 2 3" xfId="14603"/>
    <cellStyle name="Финансовый 2 50 3 2 3 2" xfId="16377"/>
    <cellStyle name="Финансовый 2 50 3 2 3 3" xfId="20360"/>
    <cellStyle name="Финансовый 2 50 3 2 3 4" xfId="24955"/>
    <cellStyle name="Финансовый 2 50 3 2 3 5" xfId="24678"/>
    <cellStyle name="Финансовый 2 50 3 2 3 6" xfId="27309"/>
    <cellStyle name="Финансовый 2 50 3 2 3 7" xfId="26091"/>
    <cellStyle name="Финансовый 2 50 3 2 3 8" xfId="33533"/>
    <cellStyle name="Финансовый 2 50 3 2 3 9" xfId="32109"/>
    <cellStyle name="Финансовый 2 50 3 2 4" xfId="17275"/>
    <cellStyle name="Финансовый 2 50 3 2 5" xfId="18587"/>
    <cellStyle name="Финансовый 2 50 3 2 5 2" xfId="23314"/>
    <cellStyle name="Финансовый 2 50 3 2 5 3" xfId="27730"/>
    <cellStyle name="Финансовый 2 50 3 2 5 4" xfId="29167"/>
    <cellStyle name="Финансовый 2 50 3 2 5 5" xfId="30473"/>
    <cellStyle name="Финансовый 2 50 3 2 5 6" xfId="34900"/>
    <cellStyle name="Финансовый 2 50 3 2 5 7" xfId="36236"/>
    <cellStyle name="Финансовый 2 50 3 3" xfId="12561"/>
    <cellStyle name="Финансовый 2 50 3 3 2" xfId="13071"/>
    <cellStyle name="Финансовый 2 50 3 3 3" xfId="15251"/>
    <cellStyle name="Финансовый 2 50 3 3 3 2" xfId="15729"/>
    <cellStyle name="Финансовый 2 50 3 3 3 3" xfId="19712"/>
    <cellStyle name="Финансовый 2 50 3 3 3 4" xfId="25327"/>
    <cellStyle name="Финансовый 2 50 3 3 3 5" xfId="27031"/>
    <cellStyle name="Финансовый 2 50 3 3 3 6" xfId="23738"/>
    <cellStyle name="Финансовый 2 50 3 3 3 7" xfId="25542"/>
    <cellStyle name="Финансовый 2 50 3 3 3 8" xfId="32885"/>
    <cellStyle name="Финансовый 2 50 3 3 3 9" xfId="32063"/>
    <cellStyle name="Финансовый 2 50 3 3 4" xfId="17923"/>
    <cellStyle name="Финансовый 2 50 3 3 5" xfId="19235"/>
    <cellStyle name="Финансовый 2 50 3 3 5 2" xfId="21966"/>
    <cellStyle name="Финансовый 2 50 3 3 5 3" xfId="28378"/>
    <cellStyle name="Финансовый 2 50 3 3 5 4" xfId="29815"/>
    <cellStyle name="Финансовый 2 50 3 3 5 5" xfId="31121"/>
    <cellStyle name="Финансовый 2 50 3 3 5 6" xfId="34252"/>
    <cellStyle name="Финансовый 2 50 3 3 5 7" xfId="35588"/>
    <cellStyle name="Финансовый 2 50 4" xfId="10055"/>
    <cellStyle name="Финансовый 2 50 4 2" xfId="13347"/>
    <cellStyle name="Финансовый 2 50 4 3" xfId="14975"/>
    <cellStyle name="Финансовый 2 50 4 3 2" xfId="16005"/>
    <cellStyle name="Финансовый 2 50 4 3 3" xfId="19988"/>
    <cellStyle name="Финансовый 2 50 4 3 4" xfId="22169"/>
    <cellStyle name="Финансовый 2 50 4 3 5" xfId="26610"/>
    <cellStyle name="Финансовый 2 50 4 3 6" xfId="23289"/>
    <cellStyle name="Финансовый 2 50 4 3 7" xfId="20955"/>
    <cellStyle name="Финансовый 2 50 4 3 8" xfId="33161"/>
    <cellStyle name="Финансовый 2 50 4 3 9" xfId="32330"/>
    <cellStyle name="Финансовый 2 50 4 4" xfId="17647"/>
    <cellStyle name="Финансовый 2 50 4 5" xfId="18959"/>
    <cellStyle name="Финансовый 2 50 4 5 2" xfId="23226"/>
    <cellStyle name="Финансовый 2 50 4 5 3" xfId="28102"/>
    <cellStyle name="Финансовый 2 50 4 5 4" xfId="29539"/>
    <cellStyle name="Финансовый 2 50 4 5 5" xfId="30845"/>
    <cellStyle name="Финансовый 2 50 4 5 6" xfId="34528"/>
    <cellStyle name="Финансовый 2 50 4 5 7" xfId="35864"/>
    <cellStyle name="Финансовый 2 50 5" xfId="11373"/>
    <cellStyle name="Финансовый 2 50 6" xfId="13995"/>
    <cellStyle name="Финансовый 2 50 7" xfId="14327"/>
    <cellStyle name="Финансовый 2 50 7 2" xfId="16653"/>
    <cellStyle name="Финансовый 2 50 7 3" xfId="20636"/>
    <cellStyle name="Финансовый 2 50 7 4" xfId="24711"/>
    <cellStyle name="Финансовый 2 50 7 5" xfId="26551"/>
    <cellStyle name="Финансовый 2 50 7 6" xfId="24070"/>
    <cellStyle name="Финансовый 2 50 7 7" xfId="28704"/>
    <cellStyle name="Финансовый 2 50 7 8" xfId="33809"/>
    <cellStyle name="Финансовый 2 50 7 9" xfId="31868"/>
    <cellStyle name="Финансовый 2 50 8" xfId="16999"/>
    <cellStyle name="Финансовый 2 50 9" xfId="18311"/>
    <cellStyle name="Финансовый 2 50 9 2" xfId="22228"/>
    <cellStyle name="Финансовый 2 50 9 3" xfId="27454"/>
    <cellStyle name="Финансовый 2 50 9 4" xfId="28891"/>
    <cellStyle name="Финансовый 2 50 9 5" xfId="30197"/>
    <cellStyle name="Финансовый 2 50 9 6" xfId="35176"/>
    <cellStyle name="Финансовый 2 50 9 7" xfId="36512"/>
    <cellStyle name="Финансовый 2 51" xfId="146"/>
    <cellStyle name="Финансовый 2 51 2" xfId="510"/>
    <cellStyle name="Финансовый 2 51 2 2" xfId="7772"/>
    <cellStyle name="Финансовый 2 51 2 3" xfId="10418"/>
    <cellStyle name="Финансовый 2 51 3" xfId="1489"/>
    <cellStyle name="Финансовый 2 51 3 2" xfId="8076"/>
    <cellStyle name="Финансовый 2 51 3 2 2" xfId="13704"/>
    <cellStyle name="Финансовый 2 51 3 2 3" xfId="14618"/>
    <cellStyle name="Финансовый 2 51 3 2 3 2" xfId="16362"/>
    <cellStyle name="Финансовый 2 51 3 2 3 3" xfId="20345"/>
    <cellStyle name="Финансовый 2 51 3 2 3 4" xfId="23386"/>
    <cellStyle name="Финансовый 2 51 3 2 3 5" xfId="25718"/>
    <cellStyle name="Финансовый 2 51 3 2 3 6" xfId="21100"/>
    <cellStyle name="Финансовый 2 51 3 2 3 7" xfId="25403"/>
    <cellStyle name="Финансовый 2 51 3 2 3 8" xfId="33518"/>
    <cellStyle name="Финансовый 2 51 3 2 3 9" xfId="31728"/>
    <cellStyle name="Финансовый 2 51 3 2 4" xfId="17290"/>
    <cellStyle name="Финансовый 2 51 3 2 5" xfId="18602"/>
    <cellStyle name="Финансовый 2 51 3 2 5 2" xfId="21543"/>
    <cellStyle name="Финансовый 2 51 3 2 5 3" xfId="27745"/>
    <cellStyle name="Финансовый 2 51 3 2 5 4" xfId="29182"/>
    <cellStyle name="Финансовый 2 51 3 2 5 5" xfId="30488"/>
    <cellStyle name="Финансовый 2 51 3 2 5 6" xfId="34885"/>
    <cellStyle name="Финансовый 2 51 3 2 5 7" xfId="36221"/>
    <cellStyle name="Финансовый 2 51 3 3" xfId="12576"/>
    <cellStyle name="Финансовый 2 51 3 3 2" xfId="13056"/>
    <cellStyle name="Финансовый 2 51 3 3 3" xfId="15266"/>
    <cellStyle name="Финансовый 2 51 3 3 3 2" xfId="15714"/>
    <cellStyle name="Финансовый 2 51 3 3 3 3" xfId="19697"/>
    <cellStyle name="Финансовый 2 51 3 3 3 4" xfId="24861"/>
    <cellStyle name="Финансовый 2 51 3 3 3 5" xfId="23273"/>
    <cellStyle name="Финансовый 2 51 3 3 3 6" xfId="24458"/>
    <cellStyle name="Финансовый 2 51 3 3 3 7" xfId="26806"/>
    <cellStyle name="Финансовый 2 51 3 3 3 8" xfId="32870"/>
    <cellStyle name="Финансовый 2 51 3 3 3 9" xfId="32286"/>
    <cellStyle name="Финансовый 2 51 3 3 4" xfId="17938"/>
    <cellStyle name="Финансовый 2 51 3 3 5" xfId="19250"/>
    <cellStyle name="Финансовый 2 51 3 3 5 2" xfId="23001"/>
    <cellStyle name="Финансовый 2 51 3 3 5 3" xfId="28393"/>
    <cellStyle name="Финансовый 2 51 3 3 5 4" xfId="29830"/>
    <cellStyle name="Финансовый 2 51 3 3 5 5" xfId="31136"/>
    <cellStyle name="Финансовый 2 51 3 3 5 6" xfId="34237"/>
    <cellStyle name="Финансовый 2 51 3 3 5 7" xfId="35573"/>
    <cellStyle name="Финансовый 2 51 4" xfId="10056"/>
    <cellStyle name="Финансовый 2 51 4 2" xfId="13346"/>
    <cellStyle name="Финансовый 2 51 4 3" xfId="14976"/>
    <cellStyle name="Финансовый 2 51 4 3 2" xfId="16004"/>
    <cellStyle name="Финансовый 2 51 4 3 3" xfId="19987"/>
    <cellStyle name="Финансовый 2 51 4 3 4" xfId="22275"/>
    <cellStyle name="Финансовый 2 51 4 3 5" xfId="24251"/>
    <cellStyle name="Финансовый 2 51 4 3 6" xfId="24638"/>
    <cellStyle name="Финансовый 2 51 4 3 7" xfId="22767"/>
    <cellStyle name="Финансовый 2 51 4 3 8" xfId="33160"/>
    <cellStyle name="Финансовый 2 51 4 3 9" xfId="32387"/>
    <cellStyle name="Финансовый 2 51 4 4" xfId="17648"/>
    <cellStyle name="Финансовый 2 51 4 5" xfId="18960"/>
    <cellStyle name="Финансовый 2 51 4 5 2" xfId="25270"/>
    <cellStyle name="Финансовый 2 51 4 5 3" xfId="28103"/>
    <cellStyle name="Финансовый 2 51 4 5 4" xfId="29540"/>
    <cellStyle name="Финансовый 2 51 4 5 5" xfId="30846"/>
    <cellStyle name="Финансовый 2 51 4 5 6" xfId="34527"/>
    <cellStyle name="Финансовый 2 51 4 5 7" xfId="35863"/>
    <cellStyle name="Финансовый 2 51 5" xfId="11374"/>
    <cellStyle name="Финансовый 2 51 6" xfId="13994"/>
    <cellStyle name="Финансовый 2 51 7" xfId="14328"/>
    <cellStyle name="Финансовый 2 51 7 2" xfId="16652"/>
    <cellStyle name="Финансовый 2 51 7 3" xfId="20635"/>
    <cellStyle name="Финансовый 2 51 7 4" xfId="24314"/>
    <cellStyle name="Финансовый 2 51 7 5" xfId="26823"/>
    <cellStyle name="Финансовый 2 51 7 6" xfId="24488"/>
    <cellStyle name="Финансовый 2 51 7 7" xfId="26140"/>
    <cellStyle name="Финансовый 2 51 7 8" xfId="33808"/>
    <cellStyle name="Финансовый 2 51 7 9" xfId="31912"/>
    <cellStyle name="Финансовый 2 51 8" xfId="17000"/>
    <cellStyle name="Финансовый 2 51 9" xfId="18312"/>
    <cellStyle name="Финансовый 2 51 9 2" xfId="22005"/>
    <cellStyle name="Финансовый 2 51 9 3" xfId="27455"/>
    <cellStyle name="Финансовый 2 51 9 4" xfId="28892"/>
    <cellStyle name="Финансовый 2 51 9 5" xfId="30198"/>
    <cellStyle name="Финансовый 2 51 9 6" xfId="35175"/>
    <cellStyle name="Финансовый 2 51 9 7" xfId="36511"/>
    <cellStyle name="Финансовый 2 52" xfId="147"/>
    <cellStyle name="Финансовый 2 52 2" xfId="511"/>
    <cellStyle name="Финансовый 2 52 2 2" xfId="8874"/>
    <cellStyle name="Финансовый 2 52 2 3" xfId="10419"/>
    <cellStyle name="Финансовый 2 52 3" xfId="1490"/>
    <cellStyle name="Финансовый 2 52 3 2" xfId="8307"/>
    <cellStyle name="Финансовый 2 52 3 2 2" xfId="13642"/>
    <cellStyle name="Финансовый 2 52 3 2 3" xfId="14680"/>
    <cellStyle name="Финансовый 2 52 3 2 3 2" xfId="16300"/>
    <cellStyle name="Финансовый 2 52 3 2 3 3" xfId="20283"/>
    <cellStyle name="Финансовый 2 52 3 2 3 4" xfId="24078"/>
    <cellStyle name="Финансовый 2 52 3 2 3 5" xfId="26975"/>
    <cellStyle name="Финансовый 2 52 3 2 3 6" xfId="25405"/>
    <cellStyle name="Финансовый 2 52 3 2 3 7" xfId="25759"/>
    <cellStyle name="Финансовый 2 52 3 2 3 8" xfId="33456"/>
    <cellStyle name="Финансовый 2 52 3 2 3 9" xfId="31692"/>
    <cellStyle name="Финансовый 2 52 3 2 4" xfId="17352"/>
    <cellStyle name="Финансовый 2 52 3 2 5" xfId="18664"/>
    <cellStyle name="Финансовый 2 52 3 2 5 2" xfId="21684"/>
    <cellStyle name="Финансовый 2 52 3 2 5 3" xfId="27807"/>
    <cellStyle name="Финансовый 2 52 3 2 5 4" xfId="29244"/>
    <cellStyle name="Финансовый 2 52 3 2 5 5" xfId="30550"/>
    <cellStyle name="Финансовый 2 52 3 2 5 6" xfId="34823"/>
    <cellStyle name="Финансовый 2 52 3 2 5 7" xfId="36159"/>
    <cellStyle name="Финансовый 2 52 3 3" xfId="12638"/>
    <cellStyle name="Финансовый 2 52 3 3 2" xfId="12994"/>
    <cellStyle name="Финансовый 2 52 3 3 3" xfId="15328"/>
    <cellStyle name="Финансовый 2 52 3 3 3 2" xfId="15652"/>
    <cellStyle name="Финансовый 2 52 3 3 3 3" xfId="19635"/>
    <cellStyle name="Финансовый 2 52 3 3 3 4" xfId="23595"/>
    <cellStyle name="Финансовый 2 52 3 3 3 5" xfId="25524"/>
    <cellStyle name="Финансовый 2 52 3 3 3 6" xfId="24864"/>
    <cellStyle name="Финансовый 2 52 3 3 3 7" xfId="24232"/>
    <cellStyle name="Финансовый 2 52 3 3 3 8" xfId="32808"/>
    <cellStyle name="Финансовый 2 52 3 3 3 9" xfId="31517"/>
    <cellStyle name="Финансовый 2 52 3 3 4" xfId="18000"/>
    <cellStyle name="Финансовый 2 52 3 3 5" xfId="19312"/>
    <cellStyle name="Финансовый 2 52 3 3 5 2" xfId="22661"/>
    <cellStyle name="Финансовый 2 52 3 3 5 3" xfId="28455"/>
    <cellStyle name="Финансовый 2 52 3 3 5 4" xfId="29892"/>
    <cellStyle name="Финансовый 2 52 3 3 5 5" xfId="31198"/>
    <cellStyle name="Финансовый 2 52 3 3 5 6" xfId="34175"/>
    <cellStyle name="Финансовый 2 52 3 3 5 7" xfId="35511"/>
    <cellStyle name="Финансовый 2 52 4" xfId="10057"/>
    <cellStyle name="Финансовый 2 52 4 2" xfId="13345"/>
    <cellStyle name="Финансовый 2 52 4 3" xfId="14977"/>
    <cellStyle name="Финансовый 2 52 4 3 2" xfId="16003"/>
    <cellStyle name="Финансовый 2 52 4 3 3" xfId="19986"/>
    <cellStyle name="Финансовый 2 52 4 3 4" xfId="22237"/>
    <cellStyle name="Финансовый 2 52 4 3 5" xfId="25622"/>
    <cellStyle name="Финансовый 2 52 4 3 6" xfId="20820"/>
    <cellStyle name="Финансовый 2 52 4 3 7" xfId="27215"/>
    <cellStyle name="Финансовый 2 52 4 3 8" xfId="33159"/>
    <cellStyle name="Финансовый 2 52 4 3 9" xfId="32471"/>
    <cellStyle name="Финансовый 2 52 4 4" xfId="17649"/>
    <cellStyle name="Финансовый 2 52 4 5" xfId="18961"/>
    <cellStyle name="Финансовый 2 52 4 5 2" xfId="23053"/>
    <cellStyle name="Финансовый 2 52 4 5 3" xfId="28104"/>
    <cellStyle name="Финансовый 2 52 4 5 4" xfId="29541"/>
    <cellStyle name="Финансовый 2 52 4 5 5" xfId="30847"/>
    <cellStyle name="Финансовый 2 52 4 5 6" xfId="34526"/>
    <cellStyle name="Финансовый 2 52 4 5 7" xfId="35862"/>
    <cellStyle name="Финансовый 2 52 5" xfId="11375"/>
    <cellStyle name="Финансовый 2 52 6" xfId="13993"/>
    <cellStyle name="Финансовый 2 52 7" xfId="14329"/>
    <cellStyle name="Финансовый 2 52 7 2" xfId="16651"/>
    <cellStyle name="Финансовый 2 52 7 3" xfId="20634"/>
    <cellStyle name="Финансовый 2 52 7 4" xfId="24047"/>
    <cellStyle name="Финансовый 2 52 7 5" xfId="24051"/>
    <cellStyle name="Финансовый 2 52 7 6" xfId="26512"/>
    <cellStyle name="Финансовый 2 52 7 7" xfId="22976"/>
    <cellStyle name="Финансовый 2 52 7 8" xfId="33807"/>
    <cellStyle name="Финансовый 2 52 7 9" xfId="31930"/>
    <cellStyle name="Финансовый 2 52 8" xfId="17001"/>
    <cellStyle name="Финансовый 2 52 9" xfId="18313"/>
    <cellStyle name="Финансовый 2 52 9 2" xfId="22030"/>
    <cellStyle name="Финансовый 2 52 9 3" xfId="27456"/>
    <cellStyle name="Финансовый 2 52 9 4" xfId="28893"/>
    <cellStyle name="Финансовый 2 52 9 5" xfId="30199"/>
    <cellStyle name="Финансовый 2 52 9 6" xfId="35174"/>
    <cellStyle name="Финансовый 2 52 9 7" xfId="36510"/>
    <cellStyle name="Финансовый 2 53" xfId="148"/>
    <cellStyle name="Финансовый 2 53 2" xfId="512"/>
    <cellStyle name="Финансовый 2 53 2 2" xfId="7796"/>
    <cellStyle name="Финансовый 2 53 2 3" xfId="10420"/>
    <cellStyle name="Финансовый 2 53 3" xfId="1491"/>
    <cellStyle name="Финансовый 2 53 3 2" xfId="7699"/>
    <cellStyle name="Финансовый 2 53 3 2 2" xfId="13805"/>
    <cellStyle name="Финансовый 2 53 3 2 3" xfId="14517"/>
    <cellStyle name="Финансовый 2 53 3 2 3 2" xfId="16463"/>
    <cellStyle name="Финансовый 2 53 3 2 3 3" xfId="20446"/>
    <cellStyle name="Финансовый 2 53 3 2 3 4" xfId="24853"/>
    <cellStyle name="Финансовый 2 53 3 2 3 5" xfId="26893"/>
    <cellStyle name="Финансовый 2 53 3 2 3 6" xfId="21046"/>
    <cellStyle name="Финансовый 2 53 3 2 3 7" xfId="27259"/>
    <cellStyle name="Финансовый 2 53 3 2 3 8" xfId="33619"/>
    <cellStyle name="Финансовый 2 53 3 2 3 9" xfId="31497"/>
    <cellStyle name="Финансовый 2 53 3 2 4" xfId="17189"/>
    <cellStyle name="Финансовый 2 53 3 2 5" xfId="18501"/>
    <cellStyle name="Финансовый 2 53 3 2 5 2" xfId="24624"/>
    <cellStyle name="Финансовый 2 53 3 2 5 3" xfId="27644"/>
    <cellStyle name="Финансовый 2 53 3 2 5 4" xfId="29081"/>
    <cellStyle name="Финансовый 2 53 3 2 5 5" xfId="30387"/>
    <cellStyle name="Финансовый 2 53 3 2 5 6" xfId="34986"/>
    <cellStyle name="Финансовый 2 53 3 2 5 7" xfId="36322"/>
    <cellStyle name="Финансовый 2 53 3 3" xfId="12475"/>
    <cellStyle name="Финансовый 2 53 3 3 2" xfId="13157"/>
    <cellStyle name="Финансовый 2 53 3 3 3" xfId="15165"/>
    <cellStyle name="Финансовый 2 53 3 3 3 2" xfId="15815"/>
    <cellStyle name="Финансовый 2 53 3 3 3 3" xfId="19798"/>
    <cellStyle name="Финансовый 2 53 3 3 3 4" xfId="21687"/>
    <cellStyle name="Финансовый 2 53 3 3 3 5" xfId="25942"/>
    <cellStyle name="Финансовый 2 53 3 3 3 6" xfId="26265"/>
    <cellStyle name="Финансовый 2 53 3 3 3 7" xfId="27107"/>
    <cellStyle name="Финансовый 2 53 3 3 3 8" xfId="32971"/>
    <cellStyle name="Финансовый 2 53 3 3 3 9" xfId="32571"/>
    <cellStyle name="Финансовый 2 53 3 3 4" xfId="17837"/>
    <cellStyle name="Финансовый 2 53 3 3 5" xfId="19149"/>
    <cellStyle name="Финансовый 2 53 3 3 5 2" xfId="21503"/>
    <cellStyle name="Финансовый 2 53 3 3 5 3" xfId="28292"/>
    <cellStyle name="Финансовый 2 53 3 3 5 4" xfId="29729"/>
    <cellStyle name="Финансовый 2 53 3 3 5 5" xfId="31035"/>
    <cellStyle name="Финансовый 2 53 3 3 5 6" xfId="34338"/>
    <cellStyle name="Финансовый 2 53 3 3 5 7" xfId="35674"/>
    <cellStyle name="Финансовый 2 53 4" xfId="10058"/>
    <cellStyle name="Финансовый 2 53 4 2" xfId="13344"/>
    <cellStyle name="Финансовый 2 53 4 3" xfId="14978"/>
    <cellStyle name="Финансовый 2 53 4 3 2" xfId="16002"/>
    <cellStyle name="Финансовый 2 53 4 3 3" xfId="19985"/>
    <cellStyle name="Финансовый 2 53 4 3 4" xfId="22052"/>
    <cellStyle name="Финансовый 2 53 4 3 5" xfId="24054"/>
    <cellStyle name="Финансовый 2 53 4 3 6" xfId="20839"/>
    <cellStyle name="Финансовый 2 53 4 3 7" xfId="26699"/>
    <cellStyle name="Финансовый 2 53 4 3 8" xfId="33158"/>
    <cellStyle name="Финансовый 2 53 4 3 9" xfId="31438"/>
    <cellStyle name="Финансовый 2 53 4 4" xfId="17650"/>
    <cellStyle name="Финансовый 2 53 4 5" xfId="18962"/>
    <cellStyle name="Финансовый 2 53 4 5 2" xfId="21508"/>
    <cellStyle name="Финансовый 2 53 4 5 3" xfId="28105"/>
    <cellStyle name="Финансовый 2 53 4 5 4" xfId="29542"/>
    <cellStyle name="Финансовый 2 53 4 5 5" xfId="30848"/>
    <cellStyle name="Финансовый 2 53 4 5 6" xfId="34525"/>
    <cellStyle name="Финансовый 2 53 4 5 7" xfId="35861"/>
    <cellStyle name="Финансовый 2 53 5" xfId="11376"/>
    <cellStyle name="Финансовый 2 53 6" xfId="13992"/>
    <cellStyle name="Финансовый 2 53 7" xfId="14330"/>
    <cellStyle name="Финансовый 2 53 7 2" xfId="16650"/>
    <cellStyle name="Финансовый 2 53 7 3" xfId="20633"/>
    <cellStyle name="Финансовый 2 53 7 4" xfId="23918"/>
    <cellStyle name="Финансовый 2 53 7 5" xfId="26120"/>
    <cellStyle name="Финансовый 2 53 7 6" xfId="21290"/>
    <cellStyle name="Финансовый 2 53 7 7" xfId="25586"/>
    <cellStyle name="Финансовый 2 53 7 8" xfId="33806"/>
    <cellStyle name="Финансовый 2 53 7 9" xfId="31946"/>
    <cellStyle name="Финансовый 2 53 8" xfId="17002"/>
    <cellStyle name="Финансовый 2 53 9" xfId="18314"/>
    <cellStyle name="Финансовый 2 53 9 2" xfId="21878"/>
    <cellStyle name="Финансовый 2 53 9 3" xfId="27457"/>
    <cellStyle name="Финансовый 2 53 9 4" xfId="28894"/>
    <cellStyle name="Финансовый 2 53 9 5" xfId="30200"/>
    <cellStyle name="Финансовый 2 53 9 6" xfId="35173"/>
    <cellStyle name="Финансовый 2 53 9 7" xfId="36509"/>
    <cellStyle name="Финансовый 2 54" xfId="149"/>
    <cellStyle name="Финансовый 2 54 2" xfId="513"/>
    <cellStyle name="Финансовый 2 54 2 2" xfId="8892"/>
    <cellStyle name="Финансовый 2 54 2 3" xfId="10421"/>
    <cellStyle name="Финансовый 2 54 3" xfId="1492"/>
    <cellStyle name="Финансовый 2 54 3 2" xfId="8379"/>
    <cellStyle name="Финансовый 2 54 3 2 2" xfId="13638"/>
    <cellStyle name="Финансовый 2 54 3 2 3" xfId="14684"/>
    <cellStyle name="Финансовый 2 54 3 2 3 2" xfId="16296"/>
    <cellStyle name="Финансовый 2 54 3 2 3 3" xfId="20279"/>
    <cellStyle name="Финансовый 2 54 3 2 3 4" xfId="25320"/>
    <cellStyle name="Финансовый 2 54 3 2 3 5" xfId="25515"/>
    <cellStyle name="Финансовый 2 54 3 2 3 6" xfId="22781"/>
    <cellStyle name="Финансовый 2 54 3 2 3 7" xfId="20926"/>
    <cellStyle name="Финансовый 2 54 3 2 3 8" xfId="33452"/>
    <cellStyle name="Финансовый 2 54 3 2 3 9" xfId="31804"/>
    <cellStyle name="Финансовый 2 54 3 2 4" xfId="17356"/>
    <cellStyle name="Финансовый 2 54 3 2 5" xfId="18668"/>
    <cellStyle name="Финансовый 2 54 3 2 5 2" xfId="24776"/>
    <cellStyle name="Финансовый 2 54 3 2 5 3" xfId="27811"/>
    <cellStyle name="Финансовый 2 54 3 2 5 4" xfId="29248"/>
    <cellStyle name="Финансовый 2 54 3 2 5 5" xfId="30554"/>
    <cellStyle name="Финансовый 2 54 3 2 5 6" xfId="34819"/>
    <cellStyle name="Финансовый 2 54 3 2 5 7" xfId="36155"/>
    <cellStyle name="Финансовый 2 54 3 3" xfId="12642"/>
    <cellStyle name="Финансовый 2 54 3 3 2" xfId="12990"/>
    <cellStyle name="Финансовый 2 54 3 3 3" xfId="15332"/>
    <cellStyle name="Финансовый 2 54 3 3 3 2" xfId="15648"/>
    <cellStyle name="Финансовый 2 54 3 3 3 3" xfId="19631"/>
    <cellStyle name="Финансовый 2 54 3 3 3 4" xfId="22884"/>
    <cellStyle name="Финансовый 2 54 3 3 3 5" xfId="27160"/>
    <cellStyle name="Финансовый 2 54 3 3 3 6" xfId="23868"/>
    <cellStyle name="Финансовый 2 54 3 3 3 7" xfId="24364"/>
    <cellStyle name="Финансовый 2 54 3 3 3 8" xfId="32804"/>
    <cellStyle name="Финансовый 2 54 3 3 3 9" xfId="31699"/>
    <cellStyle name="Финансовый 2 54 3 3 4" xfId="18004"/>
    <cellStyle name="Финансовый 2 54 3 3 5" xfId="19316"/>
    <cellStyle name="Финансовый 2 54 3 3 5 2" xfId="21487"/>
    <cellStyle name="Финансовый 2 54 3 3 5 3" xfId="28459"/>
    <cellStyle name="Финансовый 2 54 3 3 5 4" xfId="29896"/>
    <cellStyle name="Финансовый 2 54 3 3 5 5" xfId="31202"/>
    <cellStyle name="Финансовый 2 54 3 3 5 6" xfId="34171"/>
    <cellStyle name="Финансовый 2 54 3 3 5 7" xfId="35507"/>
    <cellStyle name="Финансовый 2 54 4" xfId="10059"/>
    <cellStyle name="Финансовый 2 54 4 2" xfId="13343"/>
    <cellStyle name="Финансовый 2 54 4 3" xfId="14979"/>
    <cellStyle name="Финансовый 2 54 4 3 2" xfId="16001"/>
    <cellStyle name="Финансовый 2 54 4 3 3" xfId="19984"/>
    <cellStyle name="Финансовый 2 54 4 3 4" xfId="22038"/>
    <cellStyle name="Финансовый 2 54 4 3 5" xfId="24061"/>
    <cellStyle name="Финансовый 2 54 4 3 6" xfId="22750"/>
    <cellStyle name="Финансовый 2 54 4 3 7" xfId="24654"/>
    <cellStyle name="Финансовый 2 54 4 3 8" xfId="33157"/>
    <cellStyle name="Финансовый 2 54 4 3 9" xfId="32523"/>
    <cellStyle name="Финансовый 2 54 4 4" xfId="17651"/>
    <cellStyle name="Финансовый 2 54 4 5" xfId="18963"/>
    <cellStyle name="Финансовый 2 54 4 5 2" xfId="25165"/>
    <cellStyle name="Финансовый 2 54 4 5 3" xfId="28106"/>
    <cellStyle name="Финансовый 2 54 4 5 4" xfId="29543"/>
    <cellStyle name="Финансовый 2 54 4 5 5" xfId="30849"/>
    <cellStyle name="Финансовый 2 54 4 5 6" xfId="34524"/>
    <cellStyle name="Финансовый 2 54 4 5 7" xfId="35860"/>
    <cellStyle name="Финансовый 2 54 5" xfId="11377"/>
    <cellStyle name="Финансовый 2 54 6" xfId="13991"/>
    <cellStyle name="Финансовый 2 54 7" xfId="14331"/>
    <cellStyle name="Финансовый 2 54 7 2" xfId="16649"/>
    <cellStyle name="Финансовый 2 54 7 3" xfId="20632"/>
    <cellStyle name="Финансовый 2 54 7 4" xfId="23588"/>
    <cellStyle name="Финансовый 2 54 7 5" xfId="25050"/>
    <cellStyle name="Финансовый 2 54 7 6" xfId="26538"/>
    <cellStyle name="Финансовый 2 54 7 7" xfId="25696"/>
    <cellStyle name="Финансовый 2 54 7 8" xfId="33805"/>
    <cellStyle name="Финансовый 2 54 7 9" xfId="31492"/>
    <cellStyle name="Финансовый 2 54 8" xfId="17003"/>
    <cellStyle name="Финансовый 2 54 9" xfId="18315"/>
    <cellStyle name="Финансовый 2 54 9 2" xfId="21865"/>
    <cellStyle name="Финансовый 2 54 9 3" xfId="27458"/>
    <cellStyle name="Финансовый 2 54 9 4" xfId="28895"/>
    <cellStyle name="Финансовый 2 54 9 5" xfId="30201"/>
    <cellStyle name="Финансовый 2 54 9 6" xfId="35172"/>
    <cellStyle name="Финансовый 2 54 9 7" xfId="36508"/>
    <cellStyle name="Финансовый 2 55" xfId="150"/>
    <cellStyle name="Финансовый 2 55 2" xfId="514"/>
    <cellStyle name="Финансовый 2 55 2 2" xfId="8786"/>
    <cellStyle name="Финансовый 2 55 2 3" xfId="10422"/>
    <cellStyle name="Финансовый 2 55 3" xfId="1493"/>
    <cellStyle name="Финансовый 2 55 3 2" xfId="8077"/>
    <cellStyle name="Финансовый 2 55 3 2 2" xfId="13703"/>
    <cellStyle name="Финансовый 2 55 3 2 3" xfId="14619"/>
    <cellStyle name="Финансовый 2 55 3 2 3 2" xfId="16361"/>
    <cellStyle name="Финансовый 2 55 3 2 3 3" xfId="20344"/>
    <cellStyle name="Финансовый 2 55 3 2 3 4" xfId="23182"/>
    <cellStyle name="Финансовый 2 55 3 2 3 5" xfId="23748"/>
    <cellStyle name="Финансовый 2 55 3 2 3 6" xfId="21452"/>
    <cellStyle name="Финансовый 2 55 3 2 3 7" xfId="26026"/>
    <cellStyle name="Финансовый 2 55 3 2 3 8" xfId="33517"/>
    <cellStyle name="Финансовый 2 55 3 2 3 9" xfId="31744"/>
    <cellStyle name="Финансовый 2 55 3 2 4" xfId="17291"/>
    <cellStyle name="Финансовый 2 55 3 2 5" xfId="18603"/>
    <cellStyle name="Финансовый 2 55 3 2 5 2" xfId="25191"/>
    <cellStyle name="Финансовый 2 55 3 2 5 3" xfId="27746"/>
    <cellStyle name="Финансовый 2 55 3 2 5 4" xfId="29183"/>
    <cellStyle name="Финансовый 2 55 3 2 5 5" xfId="30489"/>
    <cellStyle name="Финансовый 2 55 3 2 5 6" xfId="34884"/>
    <cellStyle name="Финансовый 2 55 3 2 5 7" xfId="36220"/>
    <cellStyle name="Финансовый 2 55 3 3" xfId="12577"/>
    <cellStyle name="Финансовый 2 55 3 3 2" xfId="13055"/>
    <cellStyle name="Финансовый 2 55 3 3 3" xfId="15267"/>
    <cellStyle name="Финансовый 2 55 3 3 3 2" xfId="15713"/>
    <cellStyle name="Финансовый 2 55 3 3 3 3" xfId="19696"/>
    <cellStyle name="Финансовый 2 55 3 3 3 4" xfId="24479"/>
    <cellStyle name="Финансовый 2 55 3 3 3 5" xfId="24964"/>
    <cellStyle name="Финансовый 2 55 3 3 3 6" xfId="25520"/>
    <cellStyle name="Финансовый 2 55 3 3 3 7" xfId="25518"/>
    <cellStyle name="Финансовый 2 55 3 3 3 8" xfId="32869"/>
    <cellStyle name="Финансовый 2 55 3 3 3 9" xfId="32329"/>
    <cellStyle name="Финансовый 2 55 3 3 4" xfId="17939"/>
    <cellStyle name="Финансовый 2 55 3 3 5" xfId="19251"/>
    <cellStyle name="Финансовый 2 55 3 3 5 2" xfId="22881"/>
    <cellStyle name="Финансовый 2 55 3 3 5 3" xfId="28394"/>
    <cellStyle name="Финансовый 2 55 3 3 5 4" xfId="29831"/>
    <cellStyle name="Финансовый 2 55 3 3 5 5" xfId="31137"/>
    <cellStyle name="Финансовый 2 55 3 3 5 6" xfId="34236"/>
    <cellStyle name="Финансовый 2 55 3 3 5 7" xfId="35572"/>
    <cellStyle name="Финансовый 2 55 4" xfId="10060"/>
    <cellStyle name="Финансовый 2 55 4 2" xfId="13342"/>
    <cellStyle name="Финансовый 2 55 4 3" xfId="14980"/>
    <cellStyle name="Финансовый 2 55 4 3 2" xfId="16000"/>
    <cellStyle name="Финансовый 2 55 4 3 3" xfId="19983"/>
    <cellStyle name="Финансовый 2 55 4 3 4" xfId="20886"/>
    <cellStyle name="Финансовый 2 55 4 3 5" xfId="26433"/>
    <cellStyle name="Финансовый 2 55 4 3 6" xfId="26664"/>
    <cellStyle name="Финансовый 2 55 4 3 7" xfId="21784"/>
    <cellStyle name="Финансовый 2 55 4 3 8" xfId="33156"/>
    <cellStyle name="Финансовый 2 55 4 3 9" xfId="31475"/>
    <cellStyle name="Финансовый 2 55 4 4" xfId="17652"/>
    <cellStyle name="Финансовый 2 55 4 5" xfId="18964"/>
    <cellStyle name="Финансовый 2 55 4 5 2" xfId="21027"/>
    <cellStyle name="Финансовый 2 55 4 5 3" xfId="28107"/>
    <cellStyle name="Финансовый 2 55 4 5 4" xfId="29544"/>
    <cellStyle name="Финансовый 2 55 4 5 5" xfId="30850"/>
    <cellStyle name="Финансовый 2 55 4 5 6" xfId="34523"/>
    <cellStyle name="Финансовый 2 55 4 5 7" xfId="35859"/>
    <cellStyle name="Финансовый 2 55 5" xfId="11378"/>
    <cellStyle name="Финансовый 2 55 6" xfId="13990"/>
    <cellStyle name="Финансовый 2 55 7" xfId="14332"/>
    <cellStyle name="Финансовый 2 55 7 2" xfId="16648"/>
    <cellStyle name="Финансовый 2 55 7 3" xfId="20631"/>
    <cellStyle name="Финансовый 2 55 7 4" xfId="23372"/>
    <cellStyle name="Финансовый 2 55 7 5" xfId="21397"/>
    <cellStyle name="Финансовый 2 55 7 6" xfId="25962"/>
    <cellStyle name="Финансовый 2 55 7 7" xfId="26813"/>
    <cellStyle name="Финансовый 2 55 7 8" xfId="33804"/>
    <cellStyle name="Финансовый 2 55 7 9" xfId="31546"/>
    <cellStyle name="Финансовый 2 55 8" xfId="17004"/>
    <cellStyle name="Финансовый 2 55 9" xfId="18316"/>
    <cellStyle name="Финансовый 2 55 9 2" xfId="20877"/>
    <cellStyle name="Финансовый 2 55 9 3" xfId="27459"/>
    <cellStyle name="Финансовый 2 55 9 4" xfId="28896"/>
    <cellStyle name="Финансовый 2 55 9 5" xfId="30202"/>
    <cellStyle name="Финансовый 2 55 9 6" xfId="35171"/>
    <cellStyle name="Финансовый 2 55 9 7" xfId="36507"/>
    <cellStyle name="Финансовый 2 56" xfId="151"/>
    <cellStyle name="Финансовый 2 56 2" xfId="515"/>
    <cellStyle name="Финансовый 2 56 2 2" xfId="7692"/>
    <cellStyle name="Финансовый 2 56 2 3" xfId="10423"/>
    <cellStyle name="Финансовый 2 56 3" xfId="1494"/>
    <cellStyle name="Финансовый 2 56 3 2" xfId="8716"/>
    <cellStyle name="Финансовый 2 56 3 2 2" xfId="13620"/>
    <cellStyle name="Финансовый 2 56 3 2 3" xfId="14702"/>
    <cellStyle name="Финансовый 2 56 3 2 3 2" xfId="16278"/>
    <cellStyle name="Финансовый 2 56 3 2 3 3" xfId="20261"/>
    <cellStyle name="Финансовый 2 56 3 2 3 4" xfId="24024"/>
    <cellStyle name="Финансовый 2 56 3 2 3 5" xfId="25576"/>
    <cellStyle name="Финансовый 2 56 3 2 3 6" xfId="24406"/>
    <cellStyle name="Финансовый 2 56 3 2 3 7" xfId="27261"/>
    <cellStyle name="Финансовый 2 56 3 2 3 8" xfId="33434"/>
    <cellStyle name="Финансовый 2 56 3 2 3 9" xfId="32368"/>
    <cellStyle name="Финансовый 2 56 3 2 4" xfId="17374"/>
    <cellStyle name="Финансовый 2 56 3 2 5" xfId="18686"/>
    <cellStyle name="Финансовый 2 56 3 2 5 2" xfId="22706"/>
    <cellStyle name="Финансовый 2 56 3 2 5 3" xfId="27829"/>
    <cellStyle name="Финансовый 2 56 3 2 5 4" xfId="29266"/>
    <cellStyle name="Финансовый 2 56 3 2 5 5" xfId="30572"/>
    <cellStyle name="Финансовый 2 56 3 2 5 6" xfId="34801"/>
    <cellStyle name="Финансовый 2 56 3 2 5 7" xfId="36137"/>
    <cellStyle name="Финансовый 2 56 3 3" xfId="12660"/>
    <cellStyle name="Финансовый 2 56 3 3 2" xfId="12972"/>
    <cellStyle name="Финансовый 2 56 3 3 3" xfId="15350"/>
    <cellStyle name="Финансовый 2 56 3 3 3 2" xfId="15630"/>
    <cellStyle name="Финансовый 2 56 3 3 3 3" xfId="19613"/>
    <cellStyle name="Финансовый 2 56 3 3 3 4" xfId="21841"/>
    <cellStyle name="Финансовый 2 56 3 3 3 5" xfId="26192"/>
    <cellStyle name="Финансовый 2 56 3 3 3 6" xfId="21211"/>
    <cellStyle name="Финансовый 2 56 3 3 3 7" xfId="23233"/>
    <cellStyle name="Финансовый 2 56 3 3 3 8" xfId="32786"/>
    <cellStyle name="Финансовый 2 56 3 3 3 9" xfId="31642"/>
    <cellStyle name="Финансовый 2 56 3 3 4" xfId="18022"/>
    <cellStyle name="Финансовый 2 56 3 3 5" xfId="19334"/>
    <cellStyle name="Финансовый 2 56 3 3 5 2" xfId="24536"/>
    <cellStyle name="Финансовый 2 56 3 3 5 3" xfId="28477"/>
    <cellStyle name="Финансовый 2 56 3 3 5 4" xfId="29914"/>
    <cellStyle name="Финансовый 2 56 3 3 5 5" xfId="31220"/>
    <cellStyle name="Финансовый 2 56 3 3 5 6" xfId="34153"/>
    <cellStyle name="Финансовый 2 56 3 3 5 7" xfId="35489"/>
    <cellStyle name="Финансовый 2 56 4" xfId="10061"/>
    <cellStyle name="Финансовый 2 56 4 2" xfId="13341"/>
    <cellStyle name="Финансовый 2 56 4 3" xfId="14981"/>
    <cellStyle name="Финансовый 2 56 4 3 2" xfId="15999"/>
    <cellStyle name="Финансовый 2 56 4 3 3" xfId="19982"/>
    <cellStyle name="Финансовый 2 56 4 3 4" xfId="23788"/>
    <cellStyle name="Финансовый 2 56 4 3 5" xfId="25489"/>
    <cellStyle name="Финансовый 2 56 4 3 6" xfId="21750"/>
    <cellStyle name="Финансовый 2 56 4 3 7" xfId="24648"/>
    <cellStyle name="Финансовый 2 56 4 3 8" xfId="33155"/>
    <cellStyle name="Финансовый 2 56 4 3 9" xfId="32030"/>
    <cellStyle name="Финансовый 2 56 4 4" xfId="17653"/>
    <cellStyle name="Финансовый 2 56 4 5" xfId="18965"/>
    <cellStyle name="Финансовый 2 56 4 5 2" xfId="22842"/>
    <cellStyle name="Финансовый 2 56 4 5 3" xfId="28108"/>
    <cellStyle name="Финансовый 2 56 4 5 4" xfId="29545"/>
    <cellStyle name="Финансовый 2 56 4 5 5" xfId="30851"/>
    <cellStyle name="Финансовый 2 56 4 5 6" xfId="34522"/>
    <cellStyle name="Финансовый 2 56 4 5 7" xfId="35858"/>
    <cellStyle name="Финансовый 2 56 5" xfId="11379"/>
    <cellStyle name="Финансовый 2 56 6" xfId="13989"/>
    <cellStyle name="Финансовый 2 56 7" xfId="14333"/>
    <cellStyle name="Финансовый 2 56 7 2" xfId="16647"/>
    <cellStyle name="Финансовый 2 56 7 3" xfId="20630"/>
    <cellStyle name="Финансовый 2 56 7 4" xfId="23171"/>
    <cellStyle name="Финансовый 2 56 7 5" xfId="25886"/>
    <cellStyle name="Финансовый 2 56 7 6" xfId="25956"/>
    <cellStyle name="Финансовый 2 56 7 7" xfId="25244"/>
    <cellStyle name="Финансовый 2 56 7 8" xfId="33803"/>
    <cellStyle name="Финансовый 2 56 7 9" xfId="32553"/>
    <cellStyle name="Финансовый 2 56 8" xfId="17005"/>
    <cellStyle name="Финансовый 2 56 9" xfId="18317"/>
    <cellStyle name="Финансовый 2 56 9 2" xfId="22256"/>
    <cellStyle name="Финансовый 2 56 9 3" xfId="27460"/>
    <cellStyle name="Финансовый 2 56 9 4" xfId="28897"/>
    <cellStyle name="Финансовый 2 56 9 5" xfId="30203"/>
    <cellStyle name="Финансовый 2 56 9 6" xfId="35170"/>
    <cellStyle name="Финансовый 2 56 9 7" xfId="36506"/>
    <cellStyle name="Финансовый 2 57" xfId="152"/>
    <cellStyle name="Финансовый 2 57 2" xfId="516"/>
    <cellStyle name="Финансовый 2 57 2 2" xfId="7856"/>
    <cellStyle name="Финансовый 2 57 2 3" xfId="10424"/>
    <cellStyle name="Финансовый 2 57 3" xfId="1495"/>
    <cellStyle name="Финансовый 2 57 3 2" xfId="7700"/>
    <cellStyle name="Финансовый 2 57 3 2 2" xfId="13804"/>
    <cellStyle name="Финансовый 2 57 3 2 3" xfId="14518"/>
    <cellStyle name="Финансовый 2 57 3 2 3 2" xfId="16462"/>
    <cellStyle name="Финансовый 2 57 3 2 3 3" xfId="20445"/>
    <cellStyle name="Финансовый 2 57 3 2 3 4" xfId="24471"/>
    <cellStyle name="Финансовый 2 57 3 2 3 5" xfId="24250"/>
    <cellStyle name="Финансовый 2 57 3 2 3 6" xfId="26743"/>
    <cellStyle name="Финансовый 2 57 3 2 3 7" xfId="22582"/>
    <cellStyle name="Финансовый 2 57 3 2 3 8" xfId="33618"/>
    <cellStyle name="Финансовый 2 57 3 2 3 9" xfId="31498"/>
    <cellStyle name="Финансовый 2 57 3 2 4" xfId="17190"/>
    <cellStyle name="Финансовый 2 57 3 2 5" xfId="18502"/>
    <cellStyle name="Финансовый 2 57 3 2 5 2" xfId="21979"/>
    <cellStyle name="Финансовый 2 57 3 2 5 3" xfId="27645"/>
    <cellStyle name="Финансовый 2 57 3 2 5 4" xfId="29082"/>
    <cellStyle name="Финансовый 2 57 3 2 5 5" xfId="30388"/>
    <cellStyle name="Финансовый 2 57 3 2 5 6" xfId="34985"/>
    <cellStyle name="Финансовый 2 57 3 2 5 7" xfId="36321"/>
    <cellStyle name="Финансовый 2 57 3 3" xfId="12476"/>
    <cellStyle name="Финансовый 2 57 3 3 2" xfId="13156"/>
    <cellStyle name="Финансовый 2 57 3 3 3" xfId="15166"/>
    <cellStyle name="Финансовый 2 57 3 3 3 2" xfId="15814"/>
    <cellStyle name="Финансовый 2 57 3 3 3 3" xfId="19797"/>
    <cellStyle name="Финансовый 2 57 3 3 3 4" xfId="25224"/>
    <cellStyle name="Финансовый 2 57 3 3 3 5" xfId="25887"/>
    <cellStyle name="Финансовый 2 57 3 3 3 6" xfId="22796"/>
    <cellStyle name="Финансовый 2 57 3 3 3 7" xfId="25616"/>
    <cellStyle name="Финансовый 2 57 3 3 3 8" xfId="32970"/>
    <cellStyle name="Финансовый 2 57 3 3 3 9" xfId="31582"/>
    <cellStyle name="Финансовый 2 57 3 3 4" xfId="17838"/>
    <cellStyle name="Финансовый 2 57 3 3 5" xfId="19150"/>
    <cellStyle name="Финансовый 2 57 3 3 5 2" xfId="21218"/>
    <cellStyle name="Финансовый 2 57 3 3 5 3" xfId="28293"/>
    <cellStyle name="Финансовый 2 57 3 3 5 4" xfId="29730"/>
    <cellStyle name="Финансовый 2 57 3 3 5 5" xfId="31036"/>
    <cellStyle name="Финансовый 2 57 3 3 5 6" xfId="34337"/>
    <cellStyle name="Финансовый 2 57 3 3 5 7" xfId="35673"/>
    <cellStyle name="Финансовый 2 57 4" xfId="10062"/>
    <cellStyle name="Финансовый 2 57 4 2" xfId="13340"/>
    <cellStyle name="Финансовый 2 57 4 3" xfId="14982"/>
    <cellStyle name="Финансовый 2 57 4 3 2" xfId="15998"/>
    <cellStyle name="Финансовый 2 57 4 3 3" xfId="19981"/>
    <cellStyle name="Финансовый 2 57 4 3 4" xfId="23807"/>
    <cellStyle name="Финансовый 2 57 4 3 5" xfId="26928"/>
    <cellStyle name="Финансовый 2 57 4 3 6" xfId="24689"/>
    <cellStyle name="Финансовый 2 57 4 3 7" xfId="25461"/>
    <cellStyle name="Финансовый 2 57 4 3 8" xfId="33154"/>
    <cellStyle name="Финансовый 2 57 4 3 9" xfId="32613"/>
    <cellStyle name="Финансовый 2 57 4 4" xfId="17654"/>
    <cellStyle name="Финансовый 2 57 4 5" xfId="18966"/>
    <cellStyle name="Финансовый 2 57 4 5 2" xfId="22790"/>
    <cellStyle name="Финансовый 2 57 4 5 3" xfId="28109"/>
    <cellStyle name="Финансовый 2 57 4 5 4" xfId="29546"/>
    <cellStyle name="Финансовый 2 57 4 5 5" xfId="30852"/>
    <cellStyle name="Финансовый 2 57 4 5 6" xfId="34521"/>
    <cellStyle name="Финансовый 2 57 4 5 7" xfId="35857"/>
    <cellStyle name="Финансовый 2 57 5" xfId="11380"/>
    <cellStyle name="Финансовый 2 57 6" xfId="13988"/>
    <cellStyle name="Финансовый 2 57 7" xfId="14334"/>
    <cellStyle name="Финансовый 2 57 7 2" xfId="16646"/>
    <cellStyle name="Финансовый 2 57 7 3" xfId="20629"/>
    <cellStyle name="Финансовый 2 57 7 4" xfId="22997"/>
    <cellStyle name="Финансовый 2 57 7 5" xfId="27023"/>
    <cellStyle name="Финансовый 2 57 7 6" xfId="25153"/>
    <cellStyle name="Финансовый 2 57 7 7" xfId="26574"/>
    <cellStyle name="Финансовый 2 57 7 8" xfId="33802"/>
    <cellStyle name="Финансовый 2 57 7 9" xfId="31962"/>
    <cellStyle name="Финансовый 2 57 8" xfId="17006"/>
    <cellStyle name="Финансовый 2 57 9" xfId="18318"/>
    <cellStyle name="Финансовый 2 57 9 2" xfId="22174"/>
    <cellStyle name="Финансовый 2 57 9 3" xfId="27461"/>
    <cellStyle name="Финансовый 2 57 9 4" xfId="28898"/>
    <cellStyle name="Финансовый 2 57 9 5" xfId="30204"/>
    <cellStyle name="Финансовый 2 57 9 6" xfId="35169"/>
    <cellStyle name="Финансовый 2 57 9 7" xfId="36505"/>
    <cellStyle name="Финансовый 2 58" xfId="153"/>
    <cellStyle name="Финансовый 2 58 2" xfId="517"/>
    <cellStyle name="Финансовый 2 58 2 2" xfId="8070"/>
    <cellStyle name="Финансовый 2 58 2 3" xfId="10425"/>
    <cellStyle name="Финансовый 2 58 3" xfId="1496"/>
    <cellStyle name="Финансовый 2 58 3 2" xfId="8817"/>
    <cellStyle name="Финансовый 2 58 3 2 2" xfId="13607"/>
    <cellStyle name="Финансовый 2 58 3 2 3" xfId="14715"/>
    <cellStyle name="Финансовый 2 58 3 2 3 2" xfId="16265"/>
    <cellStyle name="Финансовый 2 58 3 2 3 3" xfId="20248"/>
    <cellStyle name="Финансовый 2 58 3 2 3 4" xfId="22514"/>
    <cellStyle name="Финансовый 2 58 3 2 3 5" xfId="26971"/>
    <cellStyle name="Финансовый 2 58 3 2 3 6" xfId="22646"/>
    <cellStyle name="Финансовый 2 58 3 2 3 7" xfId="25806"/>
    <cellStyle name="Финансовый 2 58 3 2 3 8" xfId="33421"/>
    <cellStyle name="Финансовый 2 58 3 2 3 9" xfId="32565"/>
    <cellStyle name="Финансовый 2 58 3 2 4" xfId="17387"/>
    <cellStyle name="Финансовый 2 58 3 2 5" xfId="18699"/>
    <cellStyle name="Финансовый 2 58 3 2 5 2" xfId="22370"/>
    <cellStyle name="Финансовый 2 58 3 2 5 3" xfId="27842"/>
    <cellStyle name="Финансовый 2 58 3 2 5 4" xfId="29279"/>
    <cellStyle name="Финансовый 2 58 3 2 5 5" xfId="30585"/>
    <cellStyle name="Финансовый 2 58 3 2 5 6" xfId="34788"/>
    <cellStyle name="Финансовый 2 58 3 2 5 7" xfId="36124"/>
    <cellStyle name="Финансовый 2 58 3 3" xfId="12673"/>
    <cellStyle name="Финансовый 2 58 3 3 2" xfId="12959"/>
    <cellStyle name="Финансовый 2 58 3 3 3" xfId="15363"/>
    <cellStyle name="Финансовый 2 58 3 3 3 2" xfId="15617"/>
    <cellStyle name="Финансовый 2 58 3 3 3 3" xfId="19600"/>
    <cellStyle name="Финансовый 2 58 3 3 3 4" xfId="23352"/>
    <cellStyle name="Финансовый 2 58 3 3 3 5" xfId="24241"/>
    <cellStyle name="Финансовый 2 58 3 3 3 6" xfId="24806"/>
    <cellStyle name="Финансовый 2 58 3 3 3 7" xfId="21328"/>
    <cellStyle name="Финансовый 2 58 3 3 3 8" xfId="32773"/>
    <cellStyle name="Финансовый 2 58 3 3 3 9" xfId="31733"/>
    <cellStyle name="Финансовый 2 58 3 3 4" xfId="18035"/>
    <cellStyle name="Финансовый 2 58 3 3 5" xfId="19347"/>
    <cellStyle name="Финансовый 2 58 3 3 5 2" xfId="24291"/>
    <cellStyle name="Финансовый 2 58 3 3 5 3" xfId="28490"/>
    <cellStyle name="Финансовый 2 58 3 3 5 4" xfId="29927"/>
    <cellStyle name="Финансовый 2 58 3 3 5 5" xfId="31233"/>
    <cellStyle name="Финансовый 2 58 3 3 5 6" xfId="34140"/>
    <cellStyle name="Финансовый 2 58 3 3 5 7" xfId="35476"/>
    <cellStyle name="Финансовый 2 58 4" xfId="10063"/>
    <cellStyle name="Финансовый 2 58 4 2" xfId="13339"/>
    <cellStyle name="Финансовый 2 58 4 3" xfId="14983"/>
    <cellStyle name="Финансовый 2 58 4 3 2" xfId="15997"/>
    <cellStyle name="Финансовый 2 58 4 3 3" xfId="19980"/>
    <cellStyle name="Финансовый 2 58 4 3 4" xfId="23546"/>
    <cellStyle name="Финансовый 2 58 4 3 5" xfId="27010"/>
    <cellStyle name="Финансовый 2 58 4 3 6" xfId="21782"/>
    <cellStyle name="Финансовый 2 58 4 3 7" xfId="27120"/>
    <cellStyle name="Финансовый 2 58 4 3 8" xfId="33153"/>
    <cellStyle name="Финансовый 2 58 4 3 9" xfId="32083"/>
    <cellStyle name="Финансовый 2 58 4 4" xfId="17655"/>
    <cellStyle name="Финансовый 2 58 4 5" xfId="18967"/>
    <cellStyle name="Финансовый 2 58 4 5 2" xfId="22726"/>
    <cellStyle name="Финансовый 2 58 4 5 3" xfId="28110"/>
    <cellStyle name="Финансовый 2 58 4 5 4" xfId="29547"/>
    <cellStyle name="Финансовый 2 58 4 5 5" xfId="30853"/>
    <cellStyle name="Финансовый 2 58 4 5 6" xfId="34520"/>
    <cellStyle name="Финансовый 2 58 4 5 7" xfId="35856"/>
    <cellStyle name="Финансовый 2 58 5" xfId="11381"/>
    <cellStyle name="Финансовый 2 58 6" xfId="13987"/>
    <cellStyle name="Финансовый 2 58 7" xfId="14335"/>
    <cellStyle name="Финансовый 2 58 7 2" xfId="16645"/>
    <cellStyle name="Финансовый 2 58 7 3" xfId="20628"/>
    <cellStyle name="Финансовый 2 58 7 4" xfId="22876"/>
    <cellStyle name="Финансовый 2 58 7 5" xfId="27239"/>
    <cellStyle name="Финансовый 2 58 7 6" xfId="22070"/>
    <cellStyle name="Финансовый 2 58 7 7" xfId="28622"/>
    <cellStyle name="Финансовый 2 58 7 8" xfId="33801"/>
    <cellStyle name="Финансовый 2 58 7 9" xfId="31994"/>
    <cellStyle name="Финансовый 2 58 8" xfId="17007"/>
    <cellStyle name="Финансовый 2 58 9" xfId="18319"/>
    <cellStyle name="Финансовый 2 58 9 2" xfId="22199"/>
    <cellStyle name="Финансовый 2 58 9 3" xfId="27462"/>
    <cellStyle name="Финансовый 2 58 9 4" xfId="28899"/>
    <cellStyle name="Финансовый 2 58 9 5" xfId="30205"/>
    <cellStyle name="Финансовый 2 58 9 6" xfId="35168"/>
    <cellStyle name="Финансовый 2 58 9 7" xfId="36504"/>
    <cellStyle name="Финансовый 2 59" xfId="154"/>
    <cellStyle name="Финансовый 2 59 2" xfId="518"/>
    <cellStyle name="Финансовый 2 59 2 2" xfId="8201"/>
    <cellStyle name="Финансовый 2 59 2 3" xfId="10426"/>
    <cellStyle name="Финансовый 2 59 3" xfId="1497"/>
    <cellStyle name="Финансовый 2 59 3 2" xfId="8078"/>
    <cellStyle name="Финансовый 2 59 3 2 2" xfId="13702"/>
    <cellStyle name="Финансовый 2 59 3 2 3" xfId="14620"/>
    <cellStyle name="Финансовый 2 59 3 2 3 2" xfId="16360"/>
    <cellStyle name="Финансовый 2 59 3 2 3 3" xfId="20343"/>
    <cellStyle name="Финансовый 2 59 3 2 3 4" xfId="23010"/>
    <cellStyle name="Финансовый 2 59 3 2 3 5" xfId="22357"/>
    <cellStyle name="Финансовый 2 59 3 2 3 6" xfId="21248"/>
    <cellStyle name="Финансовый 2 59 3 2 3 7" xfId="26314"/>
    <cellStyle name="Финансовый 2 59 3 2 3 8" xfId="33516"/>
    <cellStyle name="Финансовый 2 59 3 2 3 9" xfId="31803"/>
    <cellStyle name="Финансовый 2 59 3 2 4" xfId="17292"/>
    <cellStyle name="Финансовый 2 59 3 2 5" xfId="18604"/>
    <cellStyle name="Финансовый 2 59 3 2 5 2" xfId="21146"/>
    <cellStyle name="Финансовый 2 59 3 2 5 3" xfId="27747"/>
    <cellStyle name="Финансовый 2 59 3 2 5 4" xfId="29184"/>
    <cellStyle name="Финансовый 2 59 3 2 5 5" xfId="30490"/>
    <cellStyle name="Финансовый 2 59 3 2 5 6" xfId="34883"/>
    <cellStyle name="Финансовый 2 59 3 2 5 7" xfId="36219"/>
    <cellStyle name="Финансовый 2 59 3 3" xfId="12578"/>
    <cellStyle name="Финансовый 2 59 3 3 2" xfId="13054"/>
    <cellStyle name="Финансовый 2 59 3 3 3" xfId="15268"/>
    <cellStyle name="Финансовый 2 59 3 3 3 2" xfId="15712"/>
    <cellStyle name="Финансовый 2 59 3 3 3 3" xfId="19695"/>
    <cellStyle name="Финансовый 2 59 3 3 3 4" xfId="21127"/>
    <cellStyle name="Финансовый 2 59 3 3 3 5" xfId="26586"/>
    <cellStyle name="Финансовый 2 59 3 3 3 6" xfId="22513"/>
    <cellStyle name="Финансовый 2 59 3 3 3 7" xfId="26960"/>
    <cellStyle name="Финансовый 2 59 3 3 3 8" xfId="32868"/>
    <cellStyle name="Финансовый 2 59 3 3 3 9" xfId="32385"/>
    <cellStyle name="Финансовый 2 59 3 3 4" xfId="17940"/>
    <cellStyle name="Финансовый 2 59 3 3 5" xfId="19252"/>
    <cellStyle name="Финансовый 2 59 3 3 5 2" xfId="25149"/>
    <cellStyle name="Финансовый 2 59 3 3 5 3" xfId="28395"/>
    <cellStyle name="Финансовый 2 59 3 3 5 4" xfId="29832"/>
    <cellStyle name="Финансовый 2 59 3 3 5 5" xfId="31138"/>
    <cellStyle name="Финансовый 2 59 3 3 5 6" xfId="34235"/>
    <cellStyle name="Финансовый 2 59 3 3 5 7" xfId="35571"/>
    <cellStyle name="Финансовый 2 59 4" xfId="10064"/>
    <cellStyle name="Финансовый 2 59 4 2" xfId="13338"/>
    <cellStyle name="Финансовый 2 59 4 3" xfId="14984"/>
    <cellStyle name="Финансовый 2 59 4 3 2" xfId="15996"/>
    <cellStyle name="Финансовый 2 59 4 3 3" xfId="19979"/>
    <cellStyle name="Финансовый 2 59 4 3 4" xfId="23331"/>
    <cellStyle name="Финансовый 2 59 4 3 5" xfId="25722"/>
    <cellStyle name="Финансовый 2 59 4 3 6" xfId="24165"/>
    <cellStyle name="Финансовый 2 59 4 3 7" xfId="28668"/>
    <cellStyle name="Финансовый 2 59 4 3 8" xfId="33152"/>
    <cellStyle name="Финансовый 2 59 4 3 9" xfId="32144"/>
    <cellStyle name="Финансовый 2 59 4 4" xfId="17656"/>
    <cellStyle name="Финансовый 2 59 4 5" xfId="18968"/>
    <cellStyle name="Финансовый 2 59 4 5 2" xfId="22561"/>
    <cellStyle name="Финансовый 2 59 4 5 3" xfId="28111"/>
    <cellStyle name="Финансовый 2 59 4 5 4" xfId="29548"/>
    <cellStyle name="Финансовый 2 59 4 5 5" xfId="30854"/>
    <cellStyle name="Финансовый 2 59 4 5 6" xfId="34519"/>
    <cellStyle name="Финансовый 2 59 4 5 7" xfId="35855"/>
    <cellStyle name="Финансовый 2 59 5" xfId="11382"/>
    <cellStyle name="Финансовый 2 59 6" xfId="13986"/>
    <cellStyle name="Финансовый 2 59 7" xfId="14336"/>
    <cellStyle name="Финансовый 2 59 7 2" xfId="16644"/>
    <cellStyle name="Финансовый 2 59 7 3" xfId="20627"/>
    <cellStyle name="Финансовый 2 59 7 4" xfId="25145"/>
    <cellStyle name="Финансовый 2 59 7 5" xfId="24492"/>
    <cellStyle name="Финансовый 2 59 7 6" xfId="21499"/>
    <cellStyle name="Финансовый 2 59 7 7" xfId="24217"/>
    <cellStyle name="Финансовый 2 59 7 8" xfId="33800"/>
    <cellStyle name="Финансовый 2 59 7 9" xfId="32046"/>
    <cellStyle name="Финансовый 2 59 8" xfId="17008"/>
    <cellStyle name="Финансовый 2 59 9" xfId="18320"/>
    <cellStyle name="Финансовый 2 59 9 2" xfId="22191"/>
    <cellStyle name="Финансовый 2 59 9 3" xfId="27463"/>
    <cellStyle name="Финансовый 2 59 9 4" xfId="28900"/>
    <cellStyle name="Финансовый 2 59 9 5" xfId="30206"/>
    <cellStyle name="Финансовый 2 59 9 6" xfId="35167"/>
    <cellStyle name="Финансовый 2 59 9 7" xfId="36503"/>
    <cellStyle name="Финансовый 2 6" xfId="155"/>
    <cellStyle name="Финансовый 2 6 2" xfId="371"/>
    <cellStyle name="Финансовый 2 6 2 2" xfId="8848"/>
    <cellStyle name="Финансовый 2 6 2 3" xfId="10279"/>
    <cellStyle name="Финансовый 2 6 3" xfId="1272"/>
    <cellStyle name="Финансовый 2 6 3 2" xfId="8876"/>
    <cellStyle name="Финансовый 2 6 3 2 2" xfId="13601"/>
    <cellStyle name="Финансовый 2 6 3 2 3" xfId="14721"/>
    <cellStyle name="Финансовый 2 6 3 2 3 2" xfId="16259"/>
    <cellStyle name="Финансовый 2 6 3 2 3 3" xfId="20242"/>
    <cellStyle name="Финансовый 2 6 3 2 3 4" xfId="20983"/>
    <cellStyle name="Финансовый 2 6 3 2 3 5" xfId="27199"/>
    <cellStyle name="Финансовый 2 6 3 2 3 6" xfId="25439"/>
    <cellStyle name="Финансовый 2 6 3 2 3 7" xfId="22688"/>
    <cellStyle name="Финансовый 2 6 3 2 3 8" xfId="33415"/>
    <cellStyle name="Финансовый 2 6 3 2 3 9" xfId="32195"/>
    <cellStyle name="Финансовый 2 6 3 2 4" xfId="17393"/>
    <cellStyle name="Финансовый 2 6 3 2 5" xfId="18705"/>
    <cellStyle name="Финансовый 2 6 3 2 5 2" xfId="20947"/>
    <cellStyle name="Финансовый 2 6 3 2 5 3" xfId="27848"/>
    <cellStyle name="Финансовый 2 6 3 2 5 4" xfId="29285"/>
    <cellStyle name="Финансовый 2 6 3 2 5 5" xfId="30591"/>
    <cellStyle name="Финансовый 2 6 3 2 5 6" xfId="34782"/>
    <cellStyle name="Финансовый 2 6 3 2 5 7" xfId="36118"/>
    <cellStyle name="Финансовый 2 6 3 3" xfId="12679"/>
    <cellStyle name="Финансовый 2 6 3 3 2" xfId="12953"/>
    <cellStyle name="Финансовый 2 6 3 3 3" xfId="15369"/>
    <cellStyle name="Финансовый 2 6 3 3 3 2" xfId="15611"/>
    <cellStyle name="Финансовый 2 6 3 3 3 3" xfId="19594"/>
    <cellStyle name="Финансовый 2 6 3 3 3 4" xfId="21294"/>
    <cellStyle name="Финансовый 2 6 3 3 3 5" xfId="25776"/>
    <cellStyle name="Финансовый 2 6 3 3 3 6" xfId="26257"/>
    <cellStyle name="Финансовый 2 6 3 3 3 7" xfId="23561"/>
    <cellStyle name="Финансовый 2 6 3 3 3 8" xfId="32767"/>
    <cellStyle name="Финансовый 2 6 3 3 3 9" xfId="31904"/>
    <cellStyle name="Финансовый 2 6 3 3 4" xfId="18041"/>
    <cellStyle name="Финансовый 2 6 3 3 5" xfId="19353"/>
    <cellStyle name="Финансовый 2 6 3 3 5 2" xfId="23124"/>
    <cellStyle name="Финансовый 2 6 3 3 5 3" xfId="28496"/>
    <cellStyle name="Финансовый 2 6 3 3 5 4" xfId="29933"/>
    <cellStyle name="Финансовый 2 6 3 3 5 5" xfId="31239"/>
    <cellStyle name="Финансовый 2 6 3 3 5 6" xfId="34134"/>
    <cellStyle name="Финансовый 2 6 3 3 5 7" xfId="35470"/>
    <cellStyle name="Финансовый 2 6 4" xfId="10065"/>
    <cellStyle name="Финансовый 2 6 4 2" xfId="13337"/>
    <cellStyle name="Финансовый 2 6 4 3" xfId="14985"/>
    <cellStyle name="Финансовый 2 6 4 3 2" xfId="15995"/>
    <cellStyle name="Финансовый 2 6 4 3 3" xfId="19978"/>
    <cellStyle name="Финансовый 2 6 4 3 4" xfId="22925"/>
    <cellStyle name="Финансовый 2 6 4 3 5" xfId="26385"/>
    <cellStyle name="Финансовый 2 6 4 3 6" xfId="23646"/>
    <cellStyle name="Финансовый 2 6 4 3 7" xfId="20920"/>
    <cellStyle name="Финансовый 2 6 4 3 8" xfId="33151"/>
    <cellStyle name="Финансовый 2 6 4 3 9" xfId="32204"/>
    <cellStyle name="Финансовый 2 6 4 4" xfId="17657"/>
    <cellStyle name="Финансовый 2 6 4 5" xfId="18969"/>
    <cellStyle name="Финансовый 2 6 4 5 2" xfId="22508"/>
    <cellStyle name="Финансовый 2 6 4 5 3" xfId="28112"/>
    <cellStyle name="Финансовый 2 6 4 5 4" xfId="29549"/>
    <cellStyle name="Финансовый 2 6 4 5 5" xfId="30855"/>
    <cellStyle name="Финансовый 2 6 4 5 6" xfId="34518"/>
    <cellStyle name="Финансовый 2 6 4 5 7" xfId="35854"/>
    <cellStyle name="Финансовый 2 6 5" xfId="11157"/>
    <cellStyle name="Финансовый 2 6 6" xfId="13985"/>
    <cellStyle name="Финансовый 2 6 7" xfId="14154"/>
    <cellStyle name="Финансовый 2 6 7 2" xfId="16643"/>
    <cellStyle name="Финансовый 2 6 7 3" xfId="20626"/>
    <cellStyle name="Финансовый 2 6 7 4" xfId="21370"/>
    <cellStyle name="Финансовый 2 6 7 5" xfId="27222"/>
    <cellStyle name="Финансовый 2 6 7 6" xfId="21000"/>
    <cellStyle name="Финансовый 2 6 7 7" xfId="28753"/>
    <cellStyle name="Финансовый 2 6 7 8" xfId="33799"/>
    <cellStyle name="Финансовый 2 6 7 9" xfId="32107"/>
    <cellStyle name="Финансовый 2 6 8" xfId="14337"/>
    <cellStyle name="Финансовый 2 6 8 2" xfId="17009"/>
    <cellStyle name="Финансовый 2 6 8 3" xfId="20805"/>
    <cellStyle name="Финансовый 2 6 8 4" xfId="21489"/>
    <cellStyle name="Финансовый 2 6 8 5" xfId="23684"/>
    <cellStyle name="Финансовый 2 6 8 6" xfId="26228"/>
    <cellStyle name="Финансовый 2 6 8 7" xfId="24297"/>
    <cellStyle name="Финансовый 2 6 8 8" xfId="33978"/>
    <cellStyle name="Финансовый 2 6 8 9" xfId="35339"/>
    <cellStyle name="Финансовый 2 6 9" xfId="18321"/>
    <cellStyle name="Финансовый 2 6 9 2" xfId="22214"/>
    <cellStyle name="Финансовый 2 6 9 3" xfId="27464"/>
    <cellStyle name="Финансовый 2 6 9 4" xfId="28901"/>
    <cellStyle name="Финансовый 2 6 9 5" xfId="30207"/>
    <cellStyle name="Финансовый 2 6 9 6" xfId="35166"/>
    <cellStyle name="Финансовый 2 6 9 7" xfId="36502"/>
    <cellStyle name="Финансовый 2 60" xfId="156"/>
    <cellStyle name="Финансовый 2 60 2" xfId="519"/>
    <cellStyle name="Финансовый 2 60 2 2" xfId="8198"/>
    <cellStyle name="Финансовый 2 60 2 3" xfId="10427"/>
    <cellStyle name="Финансовый 2 60 3" xfId="1498"/>
    <cellStyle name="Финансовый 2 60 3 2" xfId="7701"/>
    <cellStyle name="Финансовый 2 60 3 2 2" xfId="13803"/>
    <cellStyle name="Финансовый 2 60 3 2 3" xfId="14519"/>
    <cellStyle name="Финансовый 2 60 3 2 3 2" xfId="16461"/>
    <cellStyle name="Финансовый 2 60 3 2 3 3" xfId="20444"/>
    <cellStyle name="Финансовый 2 60 3 2 3 4" xfId="24262"/>
    <cellStyle name="Финансовый 2 60 3 2 3 5" xfId="25822"/>
    <cellStyle name="Финансовый 2 60 3 2 3 6" xfId="21540"/>
    <cellStyle name="Финансовый 2 60 3 2 3 7" xfId="25060"/>
    <cellStyle name="Финансовый 2 60 3 2 3 8" xfId="33617"/>
    <cellStyle name="Финансовый 2 60 3 2 3 9" xfId="31578"/>
    <cellStyle name="Финансовый 2 60 3 2 4" xfId="17191"/>
    <cellStyle name="Финансовый 2 60 3 2 5" xfId="18503"/>
    <cellStyle name="Финансовый 2 60 3 2 5 2" xfId="21923"/>
    <cellStyle name="Финансовый 2 60 3 2 5 3" xfId="27646"/>
    <cellStyle name="Финансовый 2 60 3 2 5 4" xfId="29083"/>
    <cellStyle name="Финансовый 2 60 3 2 5 5" xfId="30389"/>
    <cellStyle name="Финансовый 2 60 3 2 5 6" xfId="34984"/>
    <cellStyle name="Финансовый 2 60 3 2 5 7" xfId="36320"/>
    <cellStyle name="Финансовый 2 60 3 3" xfId="12477"/>
    <cellStyle name="Финансовый 2 60 3 3 2" xfId="13155"/>
    <cellStyle name="Финансовый 2 60 3 3 3" xfId="15167"/>
    <cellStyle name="Финансовый 2 60 3 3 3 2" xfId="15813"/>
    <cellStyle name="Финансовый 2 60 3 3 3 3" xfId="19796"/>
    <cellStyle name="Финансовый 2 60 3 3 3 4" xfId="21626"/>
    <cellStyle name="Финансовый 2 60 3 3 3 5" xfId="21259"/>
    <cellStyle name="Финансовый 2 60 3 3 3 6" xfId="26841"/>
    <cellStyle name="Финансовый 2 60 3 3 3 7" xfId="26637"/>
    <cellStyle name="Финансовый 2 60 3 3 3 8" xfId="32969"/>
    <cellStyle name="Финансовый 2 60 3 3 3 9" xfId="32027"/>
    <cellStyle name="Финансовый 2 60 3 3 4" xfId="17839"/>
    <cellStyle name="Финансовый 2 60 3 3 5" xfId="19151"/>
    <cellStyle name="Финансовый 2 60 3 3 5 2" xfId="24926"/>
    <cellStyle name="Финансовый 2 60 3 3 5 3" xfId="28294"/>
    <cellStyle name="Финансовый 2 60 3 3 5 4" xfId="29731"/>
    <cellStyle name="Финансовый 2 60 3 3 5 5" xfId="31037"/>
    <cellStyle name="Финансовый 2 60 3 3 5 6" xfId="34336"/>
    <cellStyle name="Финансовый 2 60 3 3 5 7" xfId="35672"/>
    <cellStyle name="Финансовый 2 60 4" xfId="10066"/>
    <cellStyle name="Финансовый 2 60 4 2" xfId="13336"/>
    <cellStyle name="Финансовый 2 60 4 3" xfId="14986"/>
    <cellStyle name="Финансовый 2 60 4 3 2" xfId="15994"/>
    <cellStyle name="Финансовый 2 60 4 3 3" xfId="19977"/>
    <cellStyle name="Финансовый 2 60 4 3 4" xfId="22939"/>
    <cellStyle name="Финансовый 2 60 4 3 5" xfId="26513"/>
    <cellStyle name="Финансовый 2 60 4 3 6" xfId="26726"/>
    <cellStyle name="Финансовый 2 60 4 3 7" xfId="25450"/>
    <cellStyle name="Финансовый 2 60 4 3 8" xfId="33150"/>
    <cellStyle name="Финансовый 2 60 4 3 9" xfId="32304"/>
    <cellStyle name="Финансовый 2 60 4 4" xfId="17658"/>
    <cellStyle name="Финансовый 2 60 4 5" xfId="18970"/>
    <cellStyle name="Финансовый 2 60 4 5 2" xfId="22460"/>
    <cellStyle name="Финансовый 2 60 4 5 3" xfId="28113"/>
    <cellStyle name="Финансовый 2 60 4 5 4" xfId="29550"/>
    <cellStyle name="Финансовый 2 60 4 5 5" xfId="30856"/>
    <cellStyle name="Финансовый 2 60 4 5 6" xfId="34517"/>
    <cellStyle name="Финансовый 2 60 4 5 7" xfId="35853"/>
    <cellStyle name="Финансовый 2 60 5" xfId="11383"/>
    <cellStyle name="Финансовый 2 60 6" xfId="13984"/>
    <cellStyle name="Финансовый 2 60 7" xfId="14338"/>
    <cellStyle name="Финансовый 2 60 7 2" xfId="16642"/>
    <cellStyle name="Финансовый 2 60 7 3" xfId="20625"/>
    <cellStyle name="Финансовый 2 60 7 4" xfId="21315"/>
    <cellStyle name="Финансовый 2 60 7 5" xfId="25838"/>
    <cellStyle name="Финансовый 2 60 7 6" xfId="25332"/>
    <cellStyle name="Финансовый 2 60 7 7" xfId="25623"/>
    <cellStyle name="Финансовый 2 60 7 8" xfId="33798"/>
    <cellStyle name="Финансовый 2 60 7 9" xfId="32168"/>
    <cellStyle name="Финансовый 2 60 8" xfId="17010"/>
    <cellStyle name="Финансовый 2 60 9" xfId="18322"/>
    <cellStyle name="Финансовый 2 60 9 2" xfId="22061"/>
    <cellStyle name="Финансовый 2 60 9 3" xfId="27465"/>
    <cellStyle name="Финансовый 2 60 9 4" xfId="28902"/>
    <cellStyle name="Финансовый 2 60 9 5" xfId="30208"/>
    <cellStyle name="Финансовый 2 60 9 6" xfId="35165"/>
    <cellStyle name="Финансовый 2 60 9 7" xfId="36501"/>
    <cellStyle name="Финансовый 2 61" xfId="157"/>
    <cellStyle name="Финансовый 2 61 2" xfId="520"/>
    <cellStyle name="Финансовый 2 61 2 2" xfId="7853"/>
    <cellStyle name="Финансовый 2 61 2 3" xfId="10428"/>
    <cellStyle name="Финансовый 2 61 3" xfId="1499"/>
    <cellStyle name="Финансовый 2 61 3 2" xfId="7872"/>
    <cellStyle name="Финансовый 2 61 3 2 2" xfId="13748"/>
    <cellStyle name="Финансовый 2 61 3 2 3" xfId="14574"/>
    <cellStyle name="Финансовый 2 61 3 2 3 2" xfId="16406"/>
    <cellStyle name="Финансовый 2 61 3 2 3 3" xfId="20389"/>
    <cellStyle name="Финансовый 2 61 3 2 3 4" xfId="25256"/>
    <cellStyle name="Финансовый 2 61 3 2 3 5" xfId="26039"/>
    <cellStyle name="Финансовый 2 61 3 2 3 6" xfId="25126"/>
    <cellStyle name="Финансовый 2 61 3 2 3 7" xfId="26889"/>
    <cellStyle name="Финансовый 2 61 3 2 3 8" xfId="33562"/>
    <cellStyle name="Финансовый 2 61 3 2 3 9" xfId="32245"/>
    <cellStyle name="Финансовый 2 61 3 2 4" xfId="17246"/>
    <cellStyle name="Финансовый 2 61 3 2 5" xfId="18558"/>
    <cellStyle name="Финансовый 2 61 3 2 5 2" xfId="22562"/>
    <cellStyle name="Финансовый 2 61 3 2 5 3" xfId="27701"/>
    <cellStyle name="Финансовый 2 61 3 2 5 4" xfId="29138"/>
    <cellStyle name="Финансовый 2 61 3 2 5 5" xfId="30444"/>
    <cellStyle name="Финансовый 2 61 3 2 5 6" xfId="34929"/>
    <cellStyle name="Финансовый 2 61 3 2 5 7" xfId="36265"/>
    <cellStyle name="Финансовый 2 61 3 3" xfId="12532"/>
    <cellStyle name="Финансовый 2 61 3 3 2" xfId="13100"/>
    <cellStyle name="Финансовый 2 61 3 3 3" xfId="15222"/>
    <cellStyle name="Финансовый 2 61 3 3 3 2" xfId="15758"/>
    <cellStyle name="Финансовый 2 61 3 3 3 3" xfId="19741"/>
    <cellStyle name="Финансовый 2 61 3 3 3 4" xfId="22213"/>
    <cellStyle name="Финансовый 2 61 3 3 3 5" xfId="27170"/>
    <cellStyle name="Финансовый 2 61 3 3 3 6" xfId="21753"/>
    <cellStyle name="Финансовый 2 61 3 3 3 7" xfId="24599"/>
    <cellStyle name="Финансовый 2 61 3 3 3 8" xfId="32914"/>
    <cellStyle name="Финансовый 2 61 3 3 3 9" xfId="31992"/>
    <cellStyle name="Финансовый 2 61 3 3 4" xfId="17894"/>
    <cellStyle name="Финансовый 2 61 3 3 5" xfId="19206"/>
    <cellStyle name="Финансовый 2 61 3 3 5 2" xfId="21830"/>
    <cellStyle name="Финансовый 2 61 3 3 5 3" xfId="28349"/>
    <cellStyle name="Финансовый 2 61 3 3 5 4" xfId="29786"/>
    <cellStyle name="Финансовый 2 61 3 3 5 5" xfId="31092"/>
    <cellStyle name="Финансовый 2 61 3 3 5 6" xfId="34281"/>
    <cellStyle name="Финансовый 2 61 3 3 5 7" xfId="35617"/>
    <cellStyle name="Финансовый 2 61 4" xfId="10067"/>
    <cellStyle name="Финансовый 2 61 4 2" xfId="13335"/>
    <cellStyle name="Финансовый 2 61 4 3" xfId="14987"/>
    <cellStyle name="Финансовый 2 61 4 3 2" xfId="15993"/>
    <cellStyle name="Финансовый 2 61 4 3 3" xfId="19976"/>
    <cellStyle name="Финансовый 2 61 4 3 4" xfId="22591"/>
    <cellStyle name="Финансовый 2 61 4 3 5" xfId="25559"/>
    <cellStyle name="Финансовый 2 61 4 3 6" xfId="22541"/>
    <cellStyle name="Финансовый 2 61 4 3 7" xfId="28620"/>
    <cellStyle name="Финансовый 2 61 4 3 8" xfId="33149"/>
    <cellStyle name="Финансовый 2 61 4 3 9" xfId="32345"/>
    <cellStyle name="Финансовый 2 61 4 4" xfId="17659"/>
    <cellStyle name="Финансовый 2 61 4 5" xfId="18971"/>
    <cellStyle name="Финансовый 2 61 4 5 2" xfId="22399"/>
    <cellStyle name="Финансовый 2 61 4 5 3" xfId="28114"/>
    <cellStyle name="Финансовый 2 61 4 5 4" xfId="29551"/>
    <cellStyle name="Финансовый 2 61 4 5 5" xfId="30857"/>
    <cellStyle name="Финансовый 2 61 4 5 6" xfId="34516"/>
    <cellStyle name="Финансовый 2 61 4 5 7" xfId="35852"/>
    <cellStyle name="Финансовый 2 61 5" xfId="11384"/>
    <cellStyle name="Финансовый 2 61 6" xfId="13983"/>
    <cellStyle name="Финансовый 2 61 7" xfId="14339"/>
    <cellStyle name="Финансовый 2 61 7 2" xfId="16641"/>
    <cellStyle name="Финансовый 2 61 7 3" xfId="20624"/>
    <cellStyle name="Финансовый 2 61 7 4" xfId="22826"/>
    <cellStyle name="Финансовый 2 61 7 5" xfId="25585"/>
    <cellStyle name="Финансовый 2 61 7 6" xfId="22738"/>
    <cellStyle name="Финансовый 2 61 7 7" xfId="20905"/>
    <cellStyle name="Финансовый 2 61 7 8" xfId="33797"/>
    <cellStyle name="Финансовый 2 61 7 9" xfId="32249"/>
    <cellStyle name="Финансовый 2 61 8" xfId="17011"/>
    <cellStyle name="Финансовый 2 61 9" xfId="18323"/>
    <cellStyle name="Финансовый 2 61 9 2" xfId="22020"/>
    <cellStyle name="Финансовый 2 61 9 3" xfId="27466"/>
    <cellStyle name="Финансовый 2 61 9 4" xfId="28903"/>
    <cellStyle name="Финансовый 2 61 9 5" xfId="30209"/>
    <cellStyle name="Финансовый 2 61 9 6" xfId="35164"/>
    <cellStyle name="Финансовый 2 61 9 7" xfId="36500"/>
    <cellStyle name="Финансовый 2 62" xfId="158"/>
    <cellStyle name="Финансовый 2 62 2" xfId="521"/>
    <cellStyle name="Финансовый 2 62 2 2" xfId="8783"/>
    <cellStyle name="Финансовый 2 62 2 3" xfId="10429"/>
    <cellStyle name="Финансовый 2 62 3" xfId="1500"/>
    <cellStyle name="Финансовый 2 62 3 2" xfId="8079"/>
    <cellStyle name="Финансовый 2 62 3 2 2" xfId="13701"/>
    <cellStyle name="Финансовый 2 62 3 2 3" xfId="14621"/>
    <cellStyle name="Финансовый 2 62 3 2 3 2" xfId="16359"/>
    <cellStyle name="Финансовый 2 62 3 2 3 3" xfId="20342"/>
    <cellStyle name="Финансовый 2 62 3 2 3 4" xfId="22890"/>
    <cellStyle name="Финансовый 2 62 3 2 3 5" xfId="23481"/>
    <cellStyle name="Финансовый 2 62 3 2 3 6" xfId="24506"/>
    <cellStyle name="Финансовый 2 62 3 2 3 7" xfId="21158"/>
    <cellStyle name="Финансовый 2 62 3 2 3 8" xfId="33515"/>
    <cellStyle name="Финансовый 2 62 3 2 3 9" xfId="31822"/>
    <cellStyle name="Финансовый 2 62 3 2 4" xfId="17293"/>
    <cellStyle name="Финансовый 2 62 3 2 5" xfId="18605"/>
    <cellStyle name="Финансовый 2 62 3 2 5 2" xfId="24774"/>
    <cellStyle name="Финансовый 2 62 3 2 5 3" xfId="27748"/>
    <cellStyle name="Финансовый 2 62 3 2 5 4" xfId="29185"/>
    <cellStyle name="Финансовый 2 62 3 2 5 5" xfId="30491"/>
    <cellStyle name="Финансовый 2 62 3 2 5 6" xfId="34882"/>
    <cellStyle name="Финансовый 2 62 3 2 5 7" xfId="36218"/>
    <cellStyle name="Финансовый 2 62 3 3" xfId="12579"/>
    <cellStyle name="Финансовый 2 62 3 3 2" xfId="13053"/>
    <cellStyle name="Финансовый 2 62 3 3 3" xfId="15269"/>
    <cellStyle name="Финансовый 2 62 3 3 3 2" xfId="15711"/>
    <cellStyle name="Финансовый 2 62 3 3 3 3" xfId="19694"/>
    <cellStyle name="Финансовый 2 62 3 3 3 4" xfId="24793"/>
    <cellStyle name="Финансовый 2 62 3 3 3 5" xfId="21837"/>
    <cellStyle name="Финансовый 2 62 3 3 3 6" xfId="24985"/>
    <cellStyle name="Финансовый 2 62 3 3 3 7" xfId="23309"/>
    <cellStyle name="Финансовый 2 62 3 3 3 8" xfId="32867"/>
    <cellStyle name="Финансовый 2 62 3 3 3 9" xfId="32469"/>
    <cellStyle name="Финансовый 2 62 3 3 4" xfId="17941"/>
    <cellStyle name="Финансовый 2 62 3 3 5" xfId="19253"/>
    <cellStyle name="Финансовый 2 62 3 3 5 2" xfId="21493"/>
    <cellStyle name="Финансовый 2 62 3 3 5 3" xfId="28396"/>
    <cellStyle name="Финансовый 2 62 3 3 5 4" xfId="29833"/>
    <cellStyle name="Финансовый 2 62 3 3 5 5" xfId="31139"/>
    <cellStyle name="Финансовый 2 62 3 3 5 6" xfId="34234"/>
    <cellStyle name="Финансовый 2 62 3 3 5 7" xfId="35570"/>
    <cellStyle name="Финансовый 2 62 4" xfId="10068"/>
    <cellStyle name="Финансовый 2 62 4 2" xfId="13334"/>
    <cellStyle name="Финансовый 2 62 4 3" xfId="14988"/>
    <cellStyle name="Финансовый 2 62 4 3 2" xfId="15992"/>
    <cellStyle name="Финансовый 2 62 4 3 3" xfId="19975"/>
    <cellStyle name="Финансовый 2 62 4 3 4" xfId="22675"/>
    <cellStyle name="Финансовый 2 62 4 3 5" xfId="25443"/>
    <cellStyle name="Финансовый 2 62 4 3 6" xfId="24042"/>
    <cellStyle name="Финансовый 2 62 4 3 7" xfId="25741"/>
    <cellStyle name="Финансовый 2 62 4 3 8" xfId="33148"/>
    <cellStyle name="Финансовый 2 62 4 3 9" xfId="32404"/>
    <cellStyle name="Финансовый 2 62 4 4" xfId="17660"/>
    <cellStyle name="Финансовый 2 62 4 5" xfId="18972"/>
    <cellStyle name="Финансовый 2 62 4 5 2" xfId="22337"/>
    <cellStyle name="Финансовый 2 62 4 5 3" xfId="28115"/>
    <cellStyle name="Финансовый 2 62 4 5 4" xfId="29552"/>
    <cellStyle name="Финансовый 2 62 4 5 5" xfId="30858"/>
    <cellStyle name="Финансовый 2 62 4 5 6" xfId="34515"/>
    <cellStyle name="Финансовый 2 62 4 5 7" xfId="35851"/>
    <cellStyle name="Финансовый 2 62 5" xfId="11385"/>
    <cellStyle name="Финансовый 2 62 6" xfId="13982"/>
    <cellStyle name="Финансовый 2 62 7" xfId="14340"/>
    <cellStyle name="Финансовый 2 62 7 2" xfId="16640"/>
    <cellStyle name="Финансовый 2 62 7 3" xfId="20623"/>
    <cellStyle name="Финансовый 2 62 7 4" xfId="22769"/>
    <cellStyle name="Финансовый 2 62 7 5" xfId="21097"/>
    <cellStyle name="Финансовый 2 62 7 6" xfId="25909"/>
    <cellStyle name="Финансовый 2 62 7 7" xfId="23874"/>
    <cellStyle name="Финансовый 2 62 7 8" xfId="33796"/>
    <cellStyle name="Финансовый 2 62 7 9" xfId="32256"/>
    <cellStyle name="Финансовый 2 62 8" xfId="17012"/>
    <cellStyle name="Финансовый 2 62 9" xfId="18324"/>
    <cellStyle name="Финансовый 2 62 9 2" xfId="21849"/>
    <cellStyle name="Финансовый 2 62 9 3" xfId="27467"/>
    <cellStyle name="Финансовый 2 62 9 4" xfId="28904"/>
    <cellStyle name="Финансовый 2 62 9 5" xfId="30210"/>
    <cellStyle name="Финансовый 2 62 9 6" xfId="35163"/>
    <cellStyle name="Финансовый 2 62 9 7" xfId="36499"/>
    <cellStyle name="Финансовый 2 63" xfId="159"/>
    <cellStyle name="Финансовый 2 63 2" xfId="522"/>
    <cellStyle name="Финансовый 2 63 2 2" xfId="8875"/>
    <cellStyle name="Финансовый 2 63 2 3" xfId="10430"/>
    <cellStyle name="Финансовый 2 63 3" xfId="1501"/>
    <cellStyle name="Финансовый 2 63 3 2" xfId="8208"/>
    <cellStyle name="Финансовый 2 63 3 2 2" xfId="13655"/>
    <cellStyle name="Финансовый 2 63 3 2 3" xfId="14667"/>
    <cellStyle name="Финансовый 2 63 3 2 3 2" xfId="16313"/>
    <cellStyle name="Финансовый 2 63 3 2 3 3" xfId="20296"/>
    <cellStyle name="Финансовый 2 63 3 2 3 4" xfId="24164"/>
    <cellStyle name="Финансовый 2 63 3 2 3 5" xfId="26547"/>
    <cellStyle name="Финансовый 2 63 3 2 3 6" xfId="27151"/>
    <cellStyle name="Финансовый 2 63 3 2 3 7" xfId="21295"/>
    <cellStyle name="Финансовый 2 63 3 2 3 8" xfId="33469"/>
    <cellStyle name="Финансовый 2 63 3 2 3 9" xfId="32086"/>
    <cellStyle name="Финансовый 2 63 3 2 4" xfId="17339"/>
    <cellStyle name="Финансовый 2 63 3 2 5" xfId="18651"/>
    <cellStyle name="Финансовый 2 63 3 2 5 2" xfId="23793"/>
    <cellStyle name="Финансовый 2 63 3 2 5 3" xfId="27794"/>
    <cellStyle name="Финансовый 2 63 3 2 5 4" xfId="29231"/>
    <cellStyle name="Финансовый 2 63 3 2 5 5" xfId="30537"/>
    <cellStyle name="Финансовый 2 63 3 2 5 6" xfId="34836"/>
    <cellStyle name="Финансовый 2 63 3 2 5 7" xfId="36172"/>
    <cellStyle name="Финансовый 2 63 3 3" xfId="12625"/>
    <cellStyle name="Финансовый 2 63 3 3 2" xfId="13007"/>
    <cellStyle name="Финансовый 2 63 3 3 3" xfId="15315"/>
    <cellStyle name="Финансовый 2 63 3 3 3 2" xfId="15665"/>
    <cellStyle name="Финансовый 2 63 3 3 3 3" xfId="19648"/>
    <cellStyle name="Финансовый 2 63 3 3 3 4" xfId="20996"/>
    <cellStyle name="Финансовый 2 63 3 3 3 5" xfId="24685"/>
    <cellStyle name="Финансовый 2 63 3 3 3 6" xfId="21665"/>
    <cellStyle name="Финансовый 2 63 3 3 3 7" xfId="22539"/>
    <cellStyle name="Финансовый 2 63 3 3 3 8" xfId="32821"/>
    <cellStyle name="Финансовый 2 63 3 3 3 9" xfId="32627"/>
    <cellStyle name="Финансовый 2 63 3 3 4" xfId="17987"/>
    <cellStyle name="Финансовый 2 63 3 3 5" xfId="19299"/>
    <cellStyle name="Финансовый 2 63 3 3 5 2" xfId="22273"/>
    <cellStyle name="Финансовый 2 63 3 3 5 3" xfId="28442"/>
    <cellStyle name="Финансовый 2 63 3 3 5 4" xfId="29879"/>
    <cellStyle name="Финансовый 2 63 3 3 5 5" xfId="31185"/>
    <cellStyle name="Финансовый 2 63 3 3 5 6" xfId="34188"/>
    <cellStyle name="Финансовый 2 63 3 3 5 7" xfId="35524"/>
    <cellStyle name="Финансовый 2 63 4" xfId="10069"/>
    <cellStyle name="Финансовый 2 63 4 2" xfId="13333"/>
    <cellStyle name="Финансовый 2 63 4 3" xfId="14989"/>
    <cellStyle name="Финансовый 2 63 4 3 2" xfId="15991"/>
    <cellStyle name="Финансовый 2 63 4 3 3" xfId="19974"/>
    <cellStyle name="Финансовый 2 63 4 3 4" xfId="22604"/>
    <cellStyle name="Финансовый 2 63 4 3 5" xfId="22731"/>
    <cellStyle name="Финансовый 2 63 4 3 6" xfId="26078"/>
    <cellStyle name="Финансовый 2 63 4 3 7" xfId="25903"/>
    <cellStyle name="Финансовый 2 63 4 3 8" xfId="33147"/>
    <cellStyle name="Финансовый 2 63 4 3 9" xfId="32488"/>
    <cellStyle name="Финансовый 2 63 4 4" xfId="17661"/>
    <cellStyle name="Финансовый 2 63 4 5" xfId="18973"/>
    <cellStyle name="Финансовый 2 63 4 5 2" xfId="22145"/>
    <cellStyle name="Финансовый 2 63 4 5 3" xfId="28116"/>
    <cellStyle name="Финансовый 2 63 4 5 4" xfId="29553"/>
    <cellStyle name="Финансовый 2 63 4 5 5" xfId="30859"/>
    <cellStyle name="Финансовый 2 63 4 5 6" xfId="34514"/>
    <cellStyle name="Финансовый 2 63 4 5 7" xfId="35850"/>
    <cellStyle name="Финансовый 2 63 5" xfId="11386"/>
    <cellStyle name="Финансовый 2 63 6" xfId="13981"/>
    <cellStyle name="Финансовый 2 63 7" xfId="14341"/>
    <cellStyle name="Финансовый 2 63 7 2" xfId="16639"/>
    <cellStyle name="Финансовый 2 63 7 3" xfId="20622"/>
    <cellStyle name="Финансовый 2 63 7 4" xfId="22710"/>
    <cellStyle name="Финансовый 2 63 7 5" xfId="26684"/>
    <cellStyle name="Финансовый 2 63 7 6" xfId="25751"/>
    <cellStyle name="Финансовый 2 63 7 7" xfId="25681"/>
    <cellStyle name="Финансовый 2 63 7 8" xfId="33795"/>
    <cellStyle name="Финансовый 2 63 7 9" xfId="32352"/>
    <cellStyle name="Финансовый 2 63 8" xfId="17013"/>
    <cellStyle name="Финансовый 2 63 9" xfId="18325"/>
    <cellStyle name="Финансовый 2 63 9 2" xfId="21858"/>
    <cellStyle name="Финансовый 2 63 9 3" xfId="27468"/>
    <cellStyle name="Финансовый 2 63 9 4" xfId="28905"/>
    <cellStyle name="Финансовый 2 63 9 5" xfId="30211"/>
    <cellStyle name="Финансовый 2 63 9 6" xfId="35162"/>
    <cellStyle name="Финансовый 2 63 9 7" xfId="36498"/>
    <cellStyle name="Финансовый 2 64" xfId="160"/>
    <cellStyle name="Финансовый 2 64 2" xfId="523"/>
    <cellStyle name="Финансовый 2 64 2 2" xfId="7691"/>
    <cellStyle name="Финансовый 2 64 2 3" xfId="10431"/>
    <cellStyle name="Финансовый 2 64 3" xfId="1502"/>
    <cellStyle name="Финансовый 2 64 3 2" xfId="7702"/>
    <cellStyle name="Финансовый 2 64 3 2 2" xfId="13802"/>
    <cellStyle name="Финансовый 2 64 3 2 3" xfId="14520"/>
    <cellStyle name="Финансовый 2 64 3 2 3 2" xfId="16460"/>
    <cellStyle name="Финансовый 2 64 3 2 3 3" xfId="20443"/>
    <cellStyle name="Финансовый 2 64 3 2 3 4" xfId="24077"/>
    <cellStyle name="Финансовый 2 64 3 2 3 5" xfId="20940"/>
    <cellStyle name="Финансовый 2 64 3 2 3 6" xfId="26047"/>
    <cellStyle name="Финансовый 2 64 3 2 3 7" xfId="26323"/>
    <cellStyle name="Финансовый 2 64 3 2 3 8" xfId="33616"/>
    <cellStyle name="Финансовый 2 64 3 2 3 9" xfId="31500"/>
    <cellStyle name="Финансовый 2 64 3 2 4" xfId="17192"/>
    <cellStyle name="Финансовый 2 64 3 2 5" xfId="18504"/>
    <cellStyle name="Финансовый 2 64 3 2 5 2" xfId="21819"/>
    <cellStyle name="Финансовый 2 64 3 2 5 3" xfId="27647"/>
    <cellStyle name="Финансовый 2 64 3 2 5 4" xfId="29084"/>
    <cellStyle name="Финансовый 2 64 3 2 5 5" xfId="30390"/>
    <cellStyle name="Финансовый 2 64 3 2 5 6" xfId="34983"/>
    <cellStyle name="Финансовый 2 64 3 2 5 7" xfId="36319"/>
    <cellStyle name="Финансовый 2 64 3 3" xfId="12478"/>
    <cellStyle name="Финансовый 2 64 3 3 2" xfId="13154"/>
    <cellStyle name="Финансовый 2 64 3 3 3" xfId="15168"/>
    <cellStyle name="Финансовый 2 64 3 3 3 2" xfId="15812"/>
    <cellStyle name="Финансовый 2 64 3 3 3 3" xfId="19795"/>
    <cellStyle name="Финансовый 2 64 3 3 3 4" xfId="21314"/>
    <cellStyle name="Финансовый 2 64 3 3 3 5" xfId="27183"/>
    <cellStyle name="Финансовый 2 64 3 3 3 6" xfId="23959"/>
    <cellStyle name="Финансовый 2 64 3 3 3 7" xfId="25581"/>
    <cellStyle name="Финансовый 2 64 3 3 3 8" xfId="32968"/>
    <cellStyle name="Финансовый 2 64 3 3 3 9" xfId="32610"/>
    <cellStyle name="Финансовый 2 64 3 3 4" xfId="17840"/>
    <cellStyle name="Финансовый 2 64 3 3 5" xfId="19152"/>
    <cellStyle name="Финансовый 2 64 3 3 5 2" xfId="24538"/>
    <cellStyle name="Финансовый 2 64 3 3 5 3" xfId="28295"/>
    <cellStyle name="Финансовый 2 64 3 3 5 4" xfId="29732"/>
    <cellStyle name="Финансовый 2 64 3 3 5 5" xfId="31038"/>
    <cellStyle name="Финансовый 2 64 3 3 5 6" xfId="34335"/>
    <cellStyle name="Финансовый 2 64 3 3 5 7" xfId="35671"/>
    <cellStyle name="Финансовый 2 64 4" xfId="10070"/>
    <cellStyle name="Финансовый 2 64 4 2" xfId="13332"/>
    <cellStyle name="Финансовый 2 64 4 3" xfId="14990"/>
    <cellStyle name="Финансовый 2 64 4 3 2" xfId="15990"/>
    <cellStyle name="Финансовый 2 64 4 3 3" xfId="19973"/>
    <cellStyle name="Финансовый 2 64 4 3 4" xfId="22626"/>
    <cellStyle name="Финансовый 2 64 4 3 5" xfId="23475"/>
    <cellStyle name="Финансовый 2 64 4 3 6" xfId="26762"/>
    <cellStyle name="Финансовый 2 64 4 3 7" xfId="25658"/>
    <cellStyle name="Финансовый 2 64 4 3 8" xfId="33146"/>
    <cellStyle name="Финансовый 2 64 4 3 9" xfId="31449"/>
    <cellStyle name="Финансовый 2 64 4 4" xfId="17662"/>
    <cellStyle name="Финансовый 2 64 4 5" xfId="18974"/>
    <cellStyle name="Финансовый 2 64 4 5 2" xfId="22092"/>
    <cellStyle name="Финансовый 2 64 4 5 3" xfId="28117"/>
    <cellStyle name="Финансовый 2 64 4 5 4" xfId="29554"/>
    <cellStyle name="Финансовый 2 64 4 5 5" xfId="30860"/>
    <cellStyle name="Финансовый 2 64 4 5 6" xfId="34513"/>
    <cellStyle name="Финансовый 2 64 4 5 7" xfId="35849"/>
    <cellStyle name="Финансовый 2 64 5" xfId="11387"/>
    <cellStyle name="Финансовый 2 64 6" xfId="13980"/>
    <cellStyle name="Финансовый 2 64 7" xfId="14342"/>
    <cellStyle name="Финансовый 2 64 7 2" xfId="16638"/>
    <cellStyle name="Финансовый 2 64 7 3" xfId="20621"/>
    <cellStyle name="Финансовый 2 64 7 4" xfId="22546"/>
    <cellStyle name="Финансовый 2 64 7 5" xfId="20825"/>
    <cellStyle name="Финансовый 2 64 7 6" xfId="22266"/>
    <cellStyle name="Финансовый 2 64 7 7" xfId="26741"/>
    <cellStyle name="Финансовый 2 64 7 8" xfId="33794"/>
    <cellStyle name="Финансовый 2 64 7 9" xfId="32436"/>
    <cellStyle name="Финансовый 2 64 8" xfId="17014"/>
    <cellStyle name="Финансовый 2 64 9" xfId="18326"/>
    <cellStyle name="Финансовый 2 64 9 2" xfId="21382"/>
    <cellStyle name="Финансовый 2 64 9 3" xfId="27469"/>
    <cellStyle name="Финансовый 2 64 9 4" xfId="28906"/>
    <cellStyle name="Финансовый 2 64 9 5" xfId="30212"/>
    <cellStyle name="Финансовый 2 64 9 6" xfId="35161"/>
    <cellStyle name="Финансовый 2 64 9 7" xfId="36497"/>
    <cellStyle name="Финансовый 2 65" xfId="161"/>
    <cellStyle name="Финансовый 2 65 2" xfId="524"/>
    <cellStyle name="Финансовый 2 65 2 2" xfId="7855"/>
    <cellStyle name="Финансовый 2 65 2 3" xfId="10432"/>
    <cellStyle name="Финансовый 2 65 3" xfId="1503"/>
    <cellStyle name="Финансовый 2 65 3 2" xfId="8212"/>
    <cellStyle name="Финансовый 2 65 3 2 2" xfId="13653"/>
    <cellStyle name="Финансовый 2 65 3 2 3" xfId="14669"/>
    <cellStyle name="Финансовый 2 65 3 2 3 2" xfId="16311"/>
    <cellStyle name="Финансовый 2 65 3 2 3 3" xfId="20294"/>
    <cellStyle name="Финансовый 2 65 3 2 3 4" xfId="23625"/>
    <cellStyle name="Финансовый 2 65 3 2 3 5" xfId="26953"/>
    <cellStyle name="Финансовый 2 65 3 2 3 6" xfId="24407"/>
    <cellStyle name="Финансовый 2 65 3 2 3 7" xfId="26730"/>
    <cellStyle name="Финансовый 2 65 3 2 3 8" xfId="33467"/>
    <cellStyle name="Финансовый 2 65 3 2 3 9" xfId="32207"/>
    <cellStyle name="Финансовый 2 65 3 2 4" xfId="17341"/>
    <cellStyle name="Финансовый 2 65 3 2 5" xfId="18653"/>
    <cellStyle name="Финансовый 2 65 3 2 5 2" xfId="23579"/>
    <cellStyle name="Финансовый 2 65 3 2 5 3" xfId="27796"/>
    <cellStyle name="Финансовый 2 65 3 2 5 4" xfId="29233"/>
    <cellStyle name="Финансовый 2 65 3 2 5 5" xfId="30539"/>
    <cellStyle name="Финансовый 2 65 3 2 5 6" xfId="34834"/>
    <cellStyle name="Финансовый 2 65 3 2 5 7" xfId="36170"/>
    <cellStyle name="Финансовый 2 65 3 3" xfId="12627"/>
    <cellStyle name="Финансовый 2 65 3 3 2" xfId="13005"/>
    <cellStyle name="Финансовый 2 65 3 3 3" xfId="15317"/>
    <cellStyle name="Финансовый 2 65 3 3 3 2" xfId="15663"/>
    <cellStyle name="Финансовый 2 65 3 3 3 3" xfId="19646"/>
    <cellStyle name="Финансовый 2 65 3 3 3 4" xfId="21915"/>
    <cellStyle name="Финансовый 2 65 3 3 3 5" xfId="26067"/>
    <cellStyle name="Финансовый 2 65 3 3 3 6" xfId="22342"/>
    <cellStyle name="Финансовый 2 65 3 3 3 7" xfId="28739"/>
    <cellStyle name="Финансовый 2 65 3 3 3 8" xfId="32819"/>
    <cellStyle name="Финансовый 2 65 3 3 3 9" xfId="32629"/>
    <cellStyle name="Финансовый 2 65 3 3 4" xfId="17989"/>
    <cellStyle name="Финансовый 2 65 3 3 5" xfId="19301"/>
    <cellStyle name="Финансовый 2 65 3 3 5 2" xfId="22050"/>
    <cellStyle name="Финансовый 2 65 3 3 5 3" xfId="28444"/>
    <cellStyle name="Финансовый 2 65 3 3 5 4" xfId="29881"/>
    <cellStyle name="Финансовый 2 65 3 3 5 5" xfId="31187"/>
    <cellStyle name="Финансовый 2 65 3 3 5 6" xfId="34186"/>
    <cellStyle name="Финансовый 2 65 3 3 5 7" xfId="35522"/>
    <cellStyle name="Финансовый 2 65 4" xfId="10071"/>
    <cellStyle name="Финансовый 2 65 4 2" xfId="13331"/>
    <cellStyle name="Финансовый 2 65 4 3" xfId="14991"/>
    <cellStyle name="Финансовый 2 65 4 3 2" xfId="15989"/>
    <cellStyle name="Финансовый 2 65 4 3 3" xfId="19972"/>
    <cellStyle name="Финансовый 2 65 4 3 4" xfId="21586"/>
    <cellStyle name="Финансовый 2 65 4 3 5" xfId="24965"/>
    <cellStyle name="Финансовый 2 65 4 3 6" xfId="25829"/>
    <cellStyle name="Финансовый 2 65 4 3 7" xfId="22511"/>
    <cellStyle name="Финансовый 2 65 4 3 8" xfId="33145"/>
    <cellStyle name="Финансовый 2 65 4 3 9" xfId="31512"/>
    <cellStyle name="Финансовый 2 65 4 4" xfId="17663"/>
    <cellStyle name="Финансовый 2 65 4 5" xfId="18975"/>
    <cellStyle name="Финансовый 2 65 4 5 2" xfId="20978"/>
    <cellStyle name="Финансовый 2 65 4 5 3" xfId="28118"/>
    <cellStyle name="Финансовый 2 65 4 5 4" xfId="29555"/>
    <cellStyle name="Финансовый 2 65 4 5 5" xfId="30861"/>
    <cellStyle name="Финансовый 2 65 4 5 6" xfId="34512"/>
    <cellStyle name="Финансовый 2 65 4 5 7" xfId="35848"/>
    <cellStyle name="Финансовый 2 65 5" xfId="11388"/>
    <cellStyle name="Финансовый 2 65 6" xfId="13979"/>
    <cellStyle name="Финансовый 2 65 7" xfId="14343"/>
    <cellStyle name="Финансовый 2 65 7 2" xfId="16637"/>
    <cellStyle name="Финансовый 2 65 7 3" xfId="20620"/>
    <cellStyle name="Финансовый 2 65 7 4" xfId="22494"/>
    <cellStyle name="Финансовый 2 65 7 5" xfId="26197"/>
    <cellStyle name="Финансовый 2 65 7 6" xfId="26496"/>
    <cellStyle name="Финансовый 2 65 7 7" xfId="24442"/>
    <cellStyle name="Финансовый 2 65 7 8" xfId="33793"/>
    <cellStyle name="Финансовый 2 65 7 9" xfId="32538"/>
    <cellStyle name="Финансовый 2 65 8" xfId="17015"/>
    <cellStyle name="Финансовый 2 65 9" xfId="18327"/>
    <cellStyle name="Финансовый 2 65 9 2" xfId="20866"/>
    <cellStyle name="Финансовый 2 65 9 3" xfId="27470"/>
    <cellStyle name="Финансовый 2 65 9 4" xfId="28907"/>
    <cellStyle name="Финансовый 2 65 9 5" xfId="30213"/>
    <cellStyle name="Финансовый 2 65 9 6" xfId="35160"/>
    <cellStyle name="Финансовый 2 65 9 7" xfId="36496"/>
    <cellStyle name="Финансовый 2 66" xfId="162"/>
    <cellStyle name="Финансовый 2 66 2" xfId="525"/>
    <cellStyle name="Финансовый 2 66 2 2" xfId="8002"/>
    <cellStyle name="Финансовый 2 66 2 3" xfId="10433"/>
    <cellStyle name="Финансовый 2 66 3" xfId="1504"/>
    <cellStyle name="Финансовый 2 66 3 2" xfId="8003"/>
    <cellStyle name="Финансовый 2 66 3 2 2" xfId="13731"/>
    <cellStyle name="Финансовый 2 66 3 2 3" xfId="14591"/>
    <cellStyle name="Финансовый 2 66 3 2 3 2" xfId="16389"/>
    <cellStyle name="Финансовый 2 66 3 2 3 3" xfId="20372"/>
    <cellStyle name="Финансовый 2 66 3 2 3 4" xfId="24801"/>
    <cellStyle name="Финансовый 2 66 3 2 3 5" xfId="26867"/>
    <cellStyle name="Финансовый 2 66 3 2 3 6" xfId="21559"/>
    <cellStyle name="Финансовый 2 66 3 2 3 7" xfId="26445"/>
    <cellStyle name="Финансовый 2 66 3 2 3 8" xfId="33545"/>
    <cellStyle name="Финансовый 2 66 3 2 3 9" xfId="31838"/>
    <cellStyle name="Финансовый 2 66 3 2 4" xfId="17263"/>
    <cellStyle name="Финансовый 2 66 3 2 5" xfId="18575"/>
    <cellStyle name="Финансовый 2 66 3 2 5 2" xfId="22600"/>
    <cellStyle name="Финансовый 2 66 3 2 5 3" xfId="27718"/>
    <cellStyle name="Финансовый 2 66 3 2 5 4" xfId="29155"/>
    <cellStyle name="Финансовый 2 66 3 2 5 5" xfId="30461"/>
    <cellStyle name="Финансовый 2 66 3 2 5 6" xfId="34912"/>
    <cellStyle name="Финансовый 2 66 3 2 5 7" xfId="36248"/>
    <cellStyle name="Финансовый 2 66 3 3" xfId="12549"/>
    <cellStyle name="Финансовый 2 66 3 3 2" xfId="13083"/>
    <cellStyle name="Финансовый 2 66 3 3 3" xfId="15239"/>
    <cellStyle name="Финансовый 2 66 3 3 3 2" xfId="15741"/>
    <cellStyle name="Финансовый 2 66 3 3 3 3" xfId="19724"/>
    <cellStyle name="Финансовый 2 66 3 3 3 4" xfId="25357"/>
    <cellStyle name="Финансовый 2 66 3 3 3 5" xfId="25702"/>
    <cellStyle name="Финансовый 2 66 3 3 3 6" xfId="20999"/>
    <cellStyle name="Финансовый 2 66 3 3 3 7" xfId="26074"/>
    <cellStyle name="Финансовый 2 66 3 3 3 8" xfId="32897"/>
    <cellStyle name="Финансовый 2 66 3 3 3 9" xfId="32152"/>
    <cellStyle name="Финансовый 2 66 3 3 4" xfId="17911"/>
    <cellStyle name="Финансовый 2 66 3 3 5" xfId="19223"/>
    <cellStyle name="Финансовый 2 66 3 3 5 2" xfId="21394"/>
    <cellStyle name="Финансовый 2 66 3 3 5 3" xfId="28366"/>
    <cellStyle name="Финансовый 2 66 3 3 5 4" xfId="29803"/>
    <cellStyle name="Финансовый 2 66 3 3 5 5" xfId="31109"/>
    <cellStyle name="Финансовый 2 66 3 3 5 6" xfId="34264"/>
    <cellStyle name="Финансовый 2 66 3 3 5 7" xfId="35600"/>
    <cellStyle name="Финансовый 2 66 4" xfId="10072"/>
    <cellStyle name="Финансовый 2 66 4 2" xfId="13330"/>
    <cellStyle name="Финансовый 2 66 4 3" xfId="14992"/>
    <cellStyle name="Финансовый 2 66 4 3 2" xfId="15988"/>
    <cellStyle name="Финансовый 2 66 4 3 3" xfId="19971"/>
    <cellStyle name="Финансовый 2 66 4 3 4" xfId="21606"/>
    <cellStyle name="Финансовый 2 66 4 3 5" xfId="25614"/>
    <cellStyle name="Финансовый 2 66 4 3 6" xfId="27074"/>
    <cellStyle name="Финансовый 2 66 4 3 7" xfId="24188"/>
    <cellStyle name="Финансовый 2 66 4 3 8" xfId="33144"/>
    <cellStyle name="Финансовый 2 66 4 3 9" xfId="32544"/>
    <cellStyle name="Финансовый 2 66 4 4" xfId="17664"/>
    <cellStyle name="Финансовый 2 66 4 5" xfId="18976"/>
    <cellStyle name="Финансовый 2 66 4 5 2" xfId="23843"/>
    <cellStyle name="Финансовый 2 66 4 5 3" xfId="28119"/>
    <cellStyle name="Финансовый 2 66 4 5 4" xfId="29556"/>
    <cellStyle name="Финансовый 2 66 4 5 5" xfId="30862"/>
    <cellStyle name="Финансовый 2 66 4 5 6" xfId="34511"/>
    <cellStyle name="Финансовый 2 66 4 5 7" xfId="35847"/>
    <cellStyle name="Финансовый 2 66 5" xfId="11389"/>
    <cellStyle name="Финансовый 2 66 6" xfId="13978"/>
    <cellStyle name="Финансовый 2 66 7" xfId="14344"/>
    <cellStyle name="Финансовый 2 66 7 2" xfId="16636"/>
    <cellStyle name="Финансовый 2 66 7 3" xfId="20619"/>
    <cellStyle name="Финансовый 2 66 7 4" xfId="22444"/>
    <cellStyle name="Финансовый 2 66 7 5" xfId="26061"/>
    <cellStyle name="Финансовый 2 66 7 6" xfId="22943"/>
    <cellStyle name="Финансовый 2 66 7 7" xfId="28756"/>
    <cellStyle name="Финансовый 2 66 7 8" xfId="33792"/>
    <cellStyle name="Финансовый 2 66 7 9" xfId="31562"/>
    <cellStyle name="Финансовый 2 66 8" xfId="17016"/>
    <cellStyle name="Финансовый 2 66 9" xfId="18328"/>
    <cellStyle name="Финансовый 2 66 9 2" xfId="25209"/>
    <cellStyle name="Финансовый 2 66 9 3" xfId="27471"/>
    <cellStyle name="Финансовый 2 66 9 4" xfId="28908"/>
    <cellStyle name="Финансовый 2 66 9 5" xfId="30214"/>
    <cellStyle name="Финансовый 2 66 9 6" xfId="35159"/>
    <cellStyle name="Финансовый 2 66 9 7" xfId="36495"/>
    <cellStyle name="Финансовый 2 67" xfId="163"/>
    <cellStyle name="Финансовый 2 67 2" xfId="526"/>
    <cellStyle name="Финансовый 2 67 2 2" xfId="8200"/>
    <cellStyle name="Финансовый 2 67 2 3" xfId="10434"/>
    <cellStyle name="Финансовый 2 67 3" xfId="1505"/>
    <cellStyle name="Финансовый 2 67 3 2" xfId="8721"/>
    <cellStyle name="Финансовый 2 67 3 2 2" xfId="13618"/>
    <cellStyle name="Финансовый 2 67 3 2 3" xfId="14704"/>
    <cellStyle name="Финансовый 2 67 3 2 3 2" xfId="16276"/>
    <cellStyle name="Финансовый 2 67 3 2 3 3" xfId="20259"/>
    <cellStyle name="Финансовый 2 67 3 2 3 4" xfId="23456"/>
    <cellStyle name="Финансовый 2 67 3 2 3 5" xfId="23395"/>
    <cellStyle name="Финансовый 2 67 3 2 3 6" xfId="26004"/>
    <cellStyle name="Финансовый 2 67 3 2 3 7" xfId="22649"/>
    <cellStyle name="Финансовый 2 67 3 2 3 8" xfId="33432"/>
    <cellStyle name="Финансовый 2 67 3 2 3 9" xfId="31967"/>
    <cellStyle name="Финансовый 2 67 3 2 4" xfId="17376"/>
    <cellStyle name="Финансовый 2 67 3 2 5" xfId="18688"/>
    <cellStyle name="Финансовый 2 67 3 2 5 2" xfId="22490"/>
    <cellStyle name="Финансовый 2 67 3 2 5 3" xfId="27831"/>
    <cellStyle name="Финансовый 2 67 3 2 5 4" xfId="29268"/>
    <cellStyle name="Финансовый 2 67 3 2 5 5" xfId="30574"/>
    <cellStyle name="Финансовый 2 67 3 2 5 6" xfId="34799"/>
    <cellStyle name="Финансовый 2 67 3 2 5 7" xfId="36135"/>
    <cellStyle name="Финансовый 2 67 3 3" xfId="12662"/>
    <cellStyle name="Финансовый 2 67 3 3 2" xfId="12970"/>
    <cellStyle name="Финансовый 2 67 3 3 3" xfId="15352"/>
    <cellStyle name="Финансовый 2 67 3 3 3 2" xfId="15628"/>
    <cellStyle name="Финансовый 2 67 3 3 3 3" xfId="19611"/>
    <cellStyle name="Финансовый 2 67 3 3 3 4" xfId="21461"/>
    <cellStyle name="Финансовый 2 67 3 3 3 5" xfId="25013"/>
    <cellStyle name="Финансовый 2 67 3 3 3 6" xfId="23110"/>
    <cellStyle name="Финансовый 2 67 3 3 3 7" xfId="23754"/>
    <cellStyle name="Финансовый 2 67 3 3 3 8" xfId="32784"/>
    <cellStyle name="Финансовый 2 67 3 3 3 9" xfId="31713"/>
    <cellStyle name="Финансовый 2 67 3 3 4" xfId="18024"/>
    <cellStyle name="Финансовый 2 67 3 3 5" xfId="19336"/>
    <cellStyle name="Финансовый 2 67 3 3 5 2" xfId="24148"/>
    <cellStyle name="Финансовый 2 67 3 3 5 3" xfId="28479"/>
    <cellStyle name="Финансовый 2 67 3 3 5 4" xfId="29916"/>
    <cellStyle name="Финансовый 2 67 3 3 5 5" xfId="31222"/>
    <cellStyle name="Финансовый 2 67 3 3 5 6" xfId="34151"/>
    <cellStyle name="Финансовый 2 67 3 3 5 7" xfId="35487"/>
    <cellStyle name="Финансовый 2 67 4" xfId="10073"/>
    <cellStyle name="Финансовый 2 67 4 2" xfId="13329"/>
    <cellStyle name="Финансовый 2 67 4 3" xfId="14993"/>
    <cellStyle name="Финансовый 2 67 4 3 2" xfId="15987"/>
    <cellStyle name="Финансовый 2 67 4 3 3" xfId="19970"/>
    <cellStyle name="Финансовый 2 67 4 3 4" xfId="21445"/>
    <cellStyle name="Финансовый 2 67 4 3 5" xfId="27157"/>
    <cellStyle name="Финансовый 2 67 4 3 6" xfId="22427"/>
    <cellStyle name="Финансовый 2 67 4 3 7" xfId="25643"/>
    <cellStyle name="Финансовый 2 67 4 3 8" xfId="33143"/>
    <cellStyle name="Финансовый 2 67 4 3 9" xfId="31508"/>
    <cellStyle name="Финансовый 2 67 4 4" xfId="17665"/>
    <cellStyle name="Финансовый 2 67 4 5" xfId="18977"/>
    <cellStyle name="Финансовый 2 67 4 5 2" xfId="23781"/>
    <cellStyle name="Финансовый 2 67 4 5 3" xfId="28120"/>
    <cellStyle name="Финансовый 2 67 4 5 4" xfId="29557"/>
    <cellStyle name="Финансовый 2 67 4 5 5" xfId="30863"/>
    <cellStyle name="Финансовый 2 67 4 5 6" xfId="34510"/>
    <cellStyle name="Финансовый 2 67 4 5 7" xfId="35846"/>
    <cellStyle name="Финансовый 2 67 5" xfId="11390"/>
    <cellStyle name="Финансовый 2 67 6" xfId="13977"/>
    <cellStyle name="Финансовый 2 67 7" xfId="14345"/>
    <cellStyle name="Финансовый 2 67 7 2" xfId="16635"/>
    <cellStyle name="Финансовый 2 67 7 3" xfId="20618"/>
    <cellStyle name="Финансовый 2 67 7 4" xfId="22382"/>
    <cellStyle name="Финансовый 2 67 7 5" xfId="26132"/>
    <cellStyle name="Финансовый 2 67 7 6" xfId="21230"/>
    <cellStyle name="Финансовый 2 67 7 7" xfId="24510"/>
    <cellStyle name="Финансовый 2 67 7 8" xfId="33791"/>
    <cellStyle name="Финансовый 2 67 7 9" xfId="31583"/>
    <cellStyle name="Финансовый 2 67 8" xfId="17017"/>
    <cellStyle name="Финансовый 2 67 9" xfId="18329"/>
    <cellStyle name="Финансовый 2 67 9 2" xfId="21602"/>
    <cellStyle name="Финансовый 2 67 9 3" xfId="27472"/>
    <cellStyle name="Финансовый 2 67 9 4" xfId="28909"/>
    <cellStyle name="Финансовый 2 67 9 5" xfId="30215"/>
    <cellStyle name="Финансовый 2 67 9 6" xfId="35158"/>
    <cellStyle name="Финансовый 2 67 9 7" xfId="36494"/>
    <cellStyle name="Финансовый 2 68" xfId="164"/>
    <cellStyle name="Финансовый 2 68 2" xfId="527"/>
    <cellStyle name="Финансовый 2 68 2 2" xfId="9123"/>
    <cellStyle name="Финансовый 2 68 2 3" xfId="10435"/>
    <cellStyle name="Финансовый 2 68 3" xfId="1506"/>
    <cellStyle name="Финансовый 2 68 3 2" xfId="8150"/>
    <cellStyle name="Финансовый 2 68 3 2 2" xfId="13674"/>
    <cellStyle name="Финансовый 2 68 3 2 3" xfId="14648"/>
    <cellStyle name="Финансовый 2 68 3 2 3 2" xfId="16332"/>
    <cellStyle name="Финансовый 2 68 3 2 3 3" xfId="20315"/>
    <cellStyle name="Финансовый 2 68 3 2 3 4" xfId="21670"/>
    <cellStyle name="Финансовый 2 68 3 2 3 5" xfId="20868"/>
    <cellStyle name="Финансовый 2 68 3 2 3 6" xfId="24298"/>
    <cellStyle name="Финансовый 2 68 3 2 3 7" xfId="21707"/>
    <cellStyle name="Финансовый 2 68 3 2 3 8" xfId="33488"/>
    <cellStyle name="Финансовый 2 68 3 2 3 9" xfId="32440"/>
    <cellStyle name="Финансовый 2 68 3 2 4" xfId="17320"/>
    <cellStyle name="Финансовый 2 68 3 2 5" xfId="18632"/>
    <cellStyle name="Финансовый 2 68 3 2 5 2" xfId="23400"/>
    <cellStyle name="Финансовый 2 68 3 2 5 3" xfId="27775"/>
    <cellStyle name="Финансовый 2 68 3 2 5 4" xfId="29212"/>
    <cellStyle name="Финансовый 2 68 3 2 5 5" xfId="30518"/>
    <cellStyle name="Финансовый 2 68 3 2 5 6" xfId="34855"/>
    <cellStyle name="Финансовый 2 68 3 2 5 7" xfId="36191"/>
    <cellStyle name="Финансовый 2 68 3 3" xfId="12606"/>
    <cellStyle name="Финансовый 2 68 3 3 2" xfId="13026"/>
    <cellStyle name="Финансовый 2 68 3 3 3" xfId="15296"/>
    <cellStyle name="Финансовый 2 68 3 3 3 2" xfId="15684"/>
    <cellStyle name="Финансовый 2 68 3 3 3 3" xfId="19667"/>
    <cellStyle name="Финансовый 2 68 3 3 3 4" xfId="23955"/>
    <cellStyle name="Финансовый 2 68 3 3 3 5" xfId="25647"/>
    <cellStyle name="Финансовый 2 68 3 3 3 6" xfId="22082"/>
    <cellStyle name="Финансовый 2 68 3 3 3 7" xfId="25554"/>
    <cellStyle name="Финансовый 2 68 3 3 3 8" xfId="32840"/>
    <cellStyle name="Финансовый 2 68 3 3 3 9" xfId="31982"/>
    <cellStyle name="Финансовый 2 68 3 3 4" xfId="17968"/>
    <cellStyle name="Финансовый 2 68 3 3 5" xfId="19280"/>
    <cellStyle name="Финансовый 2 68 3 3 5 2" xfId="25011"/>
    <cellStyle name="Финансовый 2 68 3 3 5 3" xfId="28423"/>
    <cellStyle name="Финансовый 2 68 3 3 5 4" xfId="29860"/>
    <cellStyle name="Финансовый 2 68 3 3 5 5" xfId="31166"/>
    <cellStyle name="Финансовый 2 68 3 3 5 6" xfId="34207"/>
    <cellStyle name="Финансовый 2 68 3 3 5 7" xfId="35543"/>
    <cellStyle name="Финансовый 2 68 4" xfId="10074"/>
    <cellStyle name="Финансовый 2 68 4 2" xfId="13328"/>
    <cellStyle name="Финансовый 2 68 4 3" xfId="14994"/>
    <cellStyle name="Финансовый 2 68 4 3 2" xfId="15986"/>
    <cellStyle name="Финансовый 2 68 4 3 3" xfId="19969"/>
    <cellStyle name="Финансовый 2 68 4 3 4" xfId="21355"/>
    <cellStyle name="Финансовый 2 68 4 3 5" xfId="27147"/>
    <cellStyle name="Финансовый 2 68 4 3 6" xfId="24988"/>
    <cellStyle name="Финансовый 2 68 4 3 7" xfId="24976"/>
    <cellStyle name="Финансовый 2 68 4 3 8" xfId="33142"/>
    <cellStyle name="Финансовый 2 68 4 3 9" xfId="31539"/>
    <cellStyle name="Финансовый 2 68 4 4" xfId="17666"/>
    <cellStyle name="Финансовый 2 68 4 5" xfId="18978"/>
    <cellStyle name="Финансовый 2 68 4 5 2" xfId="23819"/>
    <cellStyle name="Финансовый 2 68 4 5 3" xfId="28121"/>
    <cellStyle name="Финансовый 2 68 4 5 4" xfId="29558"/>
    <cellStyle name="Финансовый 2 68 4 5 5" xfId="30864"/>
    <cellStyle name="Финансовый 2 68 4 5 6" xfId="34509"/>
    <cellStyle name="Финансовый 2 68 4 5 7" xfId="35845"/>
    <cellStyle name="Финансовый 2 68 5" xfId="11391"/>
    <cellStyle name="Финансовый 2 68 6" xfId="13976"/>
    <cellStyle name="Финансовый 2 68 7" xfId="14346"/>
    <cellStyle name="Финансовый 2 68 7 2" xfId="16634"/>
    <cellStyle name="Финансовый 2 68 7 3" xfId="20617"/>
    <cellStyle name="Финансовый 2 68 7 4" xfId="22315"/>
    <cellStyle name="Финансовый 2 68 7 5" xfId="26725"/>
    <cellStyle name="Финансовый 2 68 7 6" xfId="23375"/>
    <cellStyle name="Финансовый 2 68 7 7" xfId="27271"/>
    <cellStyle name="Финансовый 2 68 7 8" xfId="33790"/>
    <cellStyle name="Финансовый 2 68 7 9" xfId="31602"/>
    <cellStyle name="Финансовый 2 68 8" xfId="17018"/>
    <cellStyle name="Финансовый 2 68 9" xfId="18330"/>
    <cellStyle name="Финансовый 2 68 9 2" xfId="21223"/>
    <cellStyle name="Финансовый 2 68 9 3" xfId="27473"/>
    <cellStyle name="Финансовый 2 68 9 4" xfId="28910"/>
    <cellStyle name="Финансовый 2 68 9 5" xfId="30216"/>
    <cellStyle name="Финансовый 2 68 9 6" xfId="35157"/>
    <cellStyle name="Финансовый 2 68 9 7" xfId="36493"/>
    <cellStyle name="Финансовый 2 69" xfId="165"/>
    <cellStyle name="Финансовый 2 69 2" xfId="528"/>
    <cellStyle name="Финансовый 2 69 2 2" xfId="9101"/>
    <cellStyle name="Финансовый 2 69 2 3" xfId="10436"/>
    <cellStyle name="Финансовый 2 69 3" xfId="1507"/>
    <cellStyle name="Финансовый 2 69 3 2" xfId="8722"/>
    <cellStyle name="Финансовый 2 69 3 2 2" xfId="13617"/>
    <cellStyle name="Финансовый 2 69 3 2 3" xfId="14705"/>
    <cellStyle name="Финансовый 2 69 3 2 3 2" xfId="16275"/>
    <cellStyle name="Финансовый 2 69 3 2 3 3" xfId="20258"/>
    <cellStyle name="Финансовый 2 69 3 2 3 4" xfId="23252"/>
    <cellStyle name="Финансовый 2 69 3 2 3 5" xfId="24876"/>
    <cellStyle name="Финансовый 2 69 3 2 3 6" xfId="22874"/>
    <cellStyle name="Финансовый 2 69 3 2 3 7" xfId="21245"/>
    <cellStyle name="Финансовый 2 69 3 2 3 8" xfId="33431"/>
    <cellStyle name="Финансовый 2 69 3 2 3 9" xfId="31999"/>
    <cellStyle name="Финансовый 2 69 3 2 4" xfId="17377"/>
    <cellStyle name="Финансовый 2 69 3 2 5" xfId="18689"/>
    <cellStyle name="Финансовый 2 69 3 2 5 2" xfId="22440"/>
    <cellStyle name="Финансовый 2 69 3 2 5 3" xfId="27832"/>
    <cellStyle name="Финансовый 2 69 3 2 5 4" xfId="29269"/>
    <cellStyle name="Финансовый 2 69 3 2 5 5" xfId="30575"/>
    <cellStyle name="Финансовый 2 69 3 2 5 6" xfId="34798"/>
    <cellStyle name="Финансовый 2 69 3 2 5 7" xfId="36134"/>
    <cellStyle name="Финансовый 2 69 3 3" xfId="12663"/>
    <cellStyle name="Финансовый 2 69 3 3 2" xfId="12969"/>
    <cellStyle name="Финансовый 2 69 3 3 3" xfId="15353"/>
    <cellStyle name="Финансовый 2 69 3 3 3 2" xfId="15627"/>
    <cellStyle name="Финансовый 2 69 3 3 3 3" xfId="19610"/>
    <cellStyle name="Финансовый 2 69 3 3 3 4" xfId="21612"/>
    <cellStyle name="Финансовый 2 69 3 3 3 5" xfId="25407"/>
    <cellStyle name="Финансовый 2 69 3 3 3 6" xfId="26146"/>
    <cellStyle name="Финансовый 2 69 3 3 3 7" xfId="27127"/>
    <cellStyle name="Финансовый 2 69 3 3 3 8" xfId="32783"/>
    <cellStyle name="Финансовый 2 69 3 3 3 9" xfId="31770"/>
    <cellStyle name="Финансовый 2 69 3 3 4" xfId="18025"/>
    <cellStyle name="Финансовый 2 69 3 3 5" xfId="19337"/>
    <cellStyle name="Финансовый 2 69 3 3 5 2" xfId="23733"/>
    <cellStyle name="Финансовый 2 69 3 3 5 3" xfId="28480"/>
    <cellStyle name="Финансовый 2 69 3 3 5 4" xfId="29917"/>
    <cellStyle name="Финансовый 2 69 3 3 5 5" xfId="31223"/>
    <cellStyle name="Финансовый 2 69 3 3 5 6" xfId="34150"/>
    <cellStyle name="Финансовый 2 69 3 3 5 7" xfId="35486"/>
    <cellStyle name="Финансовый 2 69 4" xfId="10075"/>
    <cellStyle name="Финансовый 2 69 4 2" xfId="13327"/>
    <cellStyle name="Финансовый 2 69 4 3" xfId="14995"/>
    <cellStyle name="Финансовый 2 69 4 3 2" xfId="15985"/>
    <cellStyle name="Финансовый 2 69 4 3 3" xfId="19968"/>
    <cellStyle name="Финансовый 2 69 4 3 4" xfId="25113"/>
    <cellStyle name="Финансовый 2 69 4 3 5" xfId="26263"/>
    <cellStyle name="Финансовый 2 69 4 3 6" xfId="24868"/>
    <cellStyle name="Финансовый 2 69 4 3 7" xfId="22628"/>
    <cellStyle name="Финансовый 2 69 4 3 8" xfId="33141"/>
    <cellStyle name="Финансовый 2 69 4 3 9" xfId="31361"/>
    <cellStyle name="Финансовый 2 69 4 4" xfId="17667"/>
    <cellStyle name="Финансовый 2 69 4 5" xfId="18979"/>
    <cellStyle name="Финансовый 2 69 4 5 2" xfId="23553"/>
    <cellStyle name="Финансовый 2 69 4 5 3" xfId="28122"/>
    <cellStyle name="Финансовый 2 69 4 5 4" xfId="29559"/>
    <cellStyle name="Финансовый 2 69 4 5 5" xfId="30865"/>
    <cellStyle name="Финансовый 2 69 4 5 6" xfId="34508"/>
    <cellStyle name="Финансовый 2 69 4 5 7" xfId="35844"/>
    <cellStyle name="Финансовый 2 69 5" xfId="11392"/>
    <cellStyle name="Финансовый 2 69 6" xfId="13975"/>
    <cellStyle name="Финансовый 2 69 7" xfId="14347"/>
    <cellStyle name="Финансовый 2 69 7 2" xfId="16633"/>
    <cellStyle name="Финансовый 2 69 7 3" xfId="20616"/>
    <cellStyle name="Финансовый 2 69 7 4" xfId="22130"/>
    <cellStyle name="Финансовый 2 69 7 5" xfId="22635"/>
    <cellStyle name="Финансовый 2 69 7 6" xfId="24064"/>
    <cellStyle name="Финансовый 2 69 7 7" xfId="26165"/>
    <cellStyle name="Финансовый 2 69 7 8" xfId="33789"/>
    <cellStyle name="Финансовый 2 69 7 9" xfId="31618"/>
    <cellStyle name="Финансовый 2 69 8" xfId="17019"/>
    <cellStyle name="Финансовый 2 69 9" xfId="18331"/>
    <cellStyle name="Финансовый 2 69 9 2" xfId="24918"/>
    <cellStyle name="Финансовый 2 69 9 3" xfId="27474"/>
    <cellStyle name="Финансовый 2 69 9 4" xfId="28911"/>
    <cellStyle name="Финансовый 2 69 9 5" xfId="30217"/>
    <cellStyle name="Финансовый 2 69 9 6" xfId="35156"/>
    <cellStyle name="Финансовый 2 69 9 7" xfId="36492"/>
    <cellStyle name="Финансовый 2 7" xfId="166"/>
    <cellStyle name="Финансовый 2 7 2" xfId="372"/>
    <cellStyle name="Финансовый 2 7 2 2" xfId="8113"/>
    <cellStyle name="Финансовый 2 7 2 3" xfId="10280"/>
    <cellStyle name="Финансовый 2 7 3" xfId="1273"/>
    <cellStyle name="Финансовый 2 7 3 2" xfId="7703"/>
    <cellStyle name="Финансовый 2 7 3 2 2" xfId="13801"/>
    <cellStyle name="Финансовый 2 7 3 2 3" xfId="14521"/>
    <cellStyle name="Финансовый 2 7 3 2 3 2" xfId="16459"/>
    <cellStyle name="Финансовый 2 7 3 2 3 3" xfId="20442"/>
    <cellStyle name="Финансовый 2 7 3 2 3 4" xfId="23694"/>
    <cellStyle name="Финансовый 2 7 3 2 3 5" xfId="26560"/>
    <cellStyle name="Финансовый 2 7 3 2 3 6" xfId="25328"/>
    <cellStyle name="Финансовый 2 7 3 2 3 7" xfId="24546"/>
    <cellStyle name="Финансовый 2 7 3 2 3 8" xfId="33615"/>
    <cellStyle name="Финансовый 2 7 3 2 3 9" xfId="31652"/>
    <cellStyle name="Финансовый 2 7 3 2 4" xfId="17193"/>
    <cellStyle name="Финансовый 2 7 3 2 5" xfId="18505"/>
    <cellStyle name="Финансовый 2 7 3 2 5 2" xfId="21761"/>
    <cellStyle name="Финансовый 2 7 3 2 5 3" xfId="27648"/>
    <cellStyle name="Финансовый 2 7 3 2 5 4" xfId="29085"/>
    <cellStyle name="Финансовый 2 7 3 2 5 5" xfId="30391"/>
    <cellStyle name="Финансовый 2 7 3 2 5 6" xfId="34982"/>
    <cellStyle name="Финансовый 2 7 3 2 5 7" xfId="36318"/>
    <cellStyle name="Финансовый 2 7 3 3" xfId="12479"/>
    <cellStyle name="Финансовый 2 7 3 3 2" xfId="13153"/>
    <cellStyle name="Финансовый 2 7 3 3 3" xfId="15169"/>
    <cellStyle name="Финансовый 2 7 3 3 3 2" xfId="15811"/>
    <cellStyle name="Финансовый 2 7 3 3 3 3" xfId="19794"/>
    <cellStyle name="Финансовый 2 7 3 3 3 4" xfId="24797"/>
    <cellStyle name="Финансовый 2 7 3 3 3 5" xfId="26653"/>
    <cellStyle name="Финансовый 2 7 3 3 3 6" xfId="21969"/>
    <cellStyle name="Финансовый 2 7 3 3 3 7" xfId="26171"/>
    <cellStyle name="Финансовый 2 7 3 3 3 8" xfId="32967"/>
    <cellStyle name="Финансовый 2 7 3 3 3 9" xfId="32080"/>
    <cellStyle name="Финансовый 2 7 3 3 4" xfId="17841"/>
    <cellStyle name="Финансовый 2 7 3 3 5" xfId="19153"/>
    <cellStyle name="Финансовый 2 7 3 3 5 2" xfId="24332"/>
    <cellStyle name="Финансовый 2 7 3 3 5 3" xfId="28296"/>
    <cellStyle name="Финансовый 2 7 3 3 5 4" xfId="29733"/>
    <cellStyle name="Финансовый 2 7 3 3 5 5" xfId="31039"/>
    <cellStyle name="Финансовый 2 7 3 3 5 6" xfId="34334"/>
    <cellStyle name="Финансовый 2 7 3 3 5 7" xfId="35670"/>
    <cellStyle name="Финансовый 2 7 4" xfId="10076"/>
    <cellStyle name="Финансовый 2 7 4 2" xfId="13326"/>
    <cellStyle name="Финансовый 2 7 4 3" xfId="14996"/>
    <cellStyle name="Финансовый 2 7 4 3 2" xfId="15984"/>
    <cellStyle name="Финансовый 2 7 4 3 3" xfId="19967"/>
    <cellStyle name="Финансовый 2 7 4 3 4" xfId="21421"/>
    <cellStyle name="Финансовый 2 7 4 3 5" xfId="24577"/>
    <cellStyle name="Финансовый 2 7 4 3 6" xfId="21553"/>
    <cellStyle name="Финансовый 2 7 4 3 7" xfId="25791"/>
    <cellStyle name="Финансовый 2 7 4 3 8" xfId="33140"/>
    <cellStyle name="Финансовый 2 7 4 3 9" xfId="31507"/>
    <cellStyle name="Финансовый 2 7 4 4" xfId="17668"/>
    <cellStyle name="Финансовый 2 7 4 5" xfId="18980"/>
    <cellStyle name="Финансовый 2 7 4 5 2" xfId="23338"/>
    <cellStyle name="Финансовый 2 7 4 5 3" xfId="28123"/>
    <cellStyle name="Финансовый 2 7 4 5 4" xfId="29560"/>
    <cellStyle name="Финансовый 2 7 4 5 5" xfId="30866"/>
    <cellStyle name="Финансовый 2 7 4 5 6" xfId="34507"/>
    <cellStyle name="Финансовый 2 7 4 5 7" xfId="35843"/>
    <cellStyle name="Финансовый 2 7 5" xfId="11158"/>
    <cellStyle name="Финансовый 2 7 6" xfId="13974"/>
    <cellStyle name="Финансовый 2 7 7" xfId="14155"/>
    <cellStyle name="Финансовый 2 7 7 2" xfId="16632"/>
    <cellStyle name="Финансовый 2 7 7 3" xfId="20615"/>
    <cellStyle name="Финансовый 2 7 7 4" xfId="25065"/>
    <cellStyle name="Финансовый 2 7 7 5" xfId="26317"/>
    <cellStyle name="Финансовый 2 7 7 6" xfId="22899"/>
    <cellStyle name="Финансовый 2 7 7 7" xfId="26673"/>
    <cellStyle name="Финансовый 2 7 7 8" xfId="33788"/>
    <cellStyle name="Финансовый 2 7 7 9" xfId="31634"/>
    <cellStyle name="Финансовый 2 7 8" xfId="14348"/>
    <cellStyle name="Финансовый 2 7 8 2" xfId="17020"/>
    <cellStyle name="Финансовый 2 7 8 3" xfId="20806"/>
    <cellStyle name="Финансовый 2 7 8 4" xfId="22075"/>
    <cellStyle name="Финансовый 2 7 8 5" xfId="25414"/>
    <cellStyle name="Финансовый 2 7 8 6" xfId="23443"/>
    <cellStyle name="Финансовый 2 7 8 7" xfId="27164"/>
    <cellStyle name="Финансовый 2 7 8 8" xfId="33979"/>
    <cellStyle name="Финансовый 2 7 8 9" xfId="35340"/>
    <cellStyle name="Финансовый 2 7 9" xfId="18332"/>
    <cellStyle name="Финансовый 2 7 9 2" xfId="24530"/>
    <cellStyle name="Финансовый 2 7 9 3" xfId="27475"/>
    <cellStyle name="Финансовый 2 7 9 4" xfId="28912"/>
    <cellStyle name="Финансовый 2 7 9 5" xfId="30218"/>
    <cellStyle name="Финансовый 2 7 9 6" xfId="35155"/>
    <cellStyle name="Финансовый 2 7 9 7" xfId="36491"/>
    <cellStyle name="Финансовый 2 70" xfId="167"/>
    <cellStyle name="Финансовый 2 70 2" xfId="529"/>
    <cellStyle name="Финансовый 2 70 2 2" xfId="9124"/>
    <cellStyle name="Финансовый 2 70 2 3" xfId="10437"/>
    <cellStyle name="Финансовый 2 70 3" xfId="1508"/>
    <cellStyle name="Финансовый 2 70 3 2" xfId="8316"/>
    <cellStyle name="Финансовый 2 70 3 2 2" xfId="13639"/>
    <cellStyle name="Финансовый 2 70 3 2 3" xfId="14683"/>
    <cellStyle name="Финансовый 2 70 3 2 3 2" xfId="16297"/>
    <cellStyle name="Финансовый 2 70 3 2 3 3" xfId="20280"/>
    <cellStyle name="Финансовый 2 70 3 2 3 4" xfId="23280"/>
    <cellStyle name="Финансовый 2 70 3 2 3 5" xfId="26886"/>
    <cellStyle name="Финансовый 2 70 3 2 3 6" xfId="24086"/>
    <cellStyle name="Финансовый 2 70 3 2 3 7" xfId="28643"/>
    <cellStyle name="Финансовый 2 70 3 2 3 8" xfId="33453"/>
    <cellStyle name="Финансовый 2 70 3 2 3 9" xfId="31745"/>
    <cellStyle name="Финансовый 2 70 3 2 4" xfId="17355"/>
    <cellStyle name="Финансовый 2 70 3 2 5" xfId="18667"/>
    <cellStyle name="Финансовый 2 70 3 2 5 2" xfId="21312"/>
    <cellStyle name="Финансовый 2 70 3 2 5 3" xfId="27810"/>
    <cellStyle name="Финансовый 2 70 3 2 5 4" xfId="29247"/>
    <cellStyle name="Финансовый 2 70 3 2 5 5" xfId="30553"/>
    <cellStyle name="Финансовый 2 70 3 2 5 6" xfId="34820"/>
    <cellStyle name="Финансовый 2 70 3 2 5 7" xfId="36156"/>
    <cellStyle name="Финансовый 2 70 3 3" xfId="12641"/>
    <cellStyle name="Финансовый 2 70 3 3 2" xfId="12991"/>
    <cellStyle name="Финансовый 2 70 3 3 3" xfId="15331"/>
    <cellStyle name="Финансовый 2 70 3 3 3 2" xfId="15649"/>
    <cellStyle name="Финансовый 2 70 3 3 3 3" xfId="19632"/>
    <cellStyle name="Финансовый 2 70 3 3 3 4" xfId="23006"/>
    <cellStyle name="Финансовый 2 70 3 3 3 5" xfId="24660"/>
    <cellStyle name="Финансовый 2 70 3 3 3 6" xfId="21246"/>
    <cellStyle name="Финансовый 2 70 3 3 3 7" xfId="24877"/>
    <cellStyle name="Финансовый 2 70 3 3 3 8" xfId="32805"/>
    <cellStyle name="Финансовый 2 70 3 3 3 9" xfId="31662"/>
    <cellStyle name="Финансовый 2 70 3 3 4" xfId="18003"/>
    <cellStyle name="Финансовый 2 70 3 3 5" xfId="19315"/>
    <cellStyle name="Финансовый 2 70 3 3 5 2" xfId="21361"/>
    <cellStyle name="Финансовый 2 70 3 3 5 3" xfId="28458"/>
    <cellStyle name="Финансовый 2 70 3 3 5 4" xfId="29895"/>
    <cellStyle name="Финансовый 2 70 3 3 5 5" xfId="31201"/>
    <cellStyle name="Финансовый 2 70 3 3 5 6" xfId="34172"/>
    <cellStyle name="Финансовый 2 70 3 3 5 7" xfId="35508"/>
    <cellStyle name="Финансовый 2 70 4" xfId="10077"/>
    <cellStyle name="Финансовый 2 70 4 2" xfId="13325"/>
    <cellStyle name="Финансовый 2 70 4 3" xfId="14997"/>
    <cellStyle name="Финансовый 2 70 4 3 2" xfId="15983"/>
    <cellStyle name="Финансовый 2 70 4 3 3" xfId="19966"/>
    <cellStyle name="Финансовый 2 70 4 3 4" xfId="21288"/>
    <cellStyle name="Финансовый 2 70 4 3 5" xfId="25963"/>
    <cellStyle name="Финансовый 2 70 4 3 6" xfId="24013"/>
    <cellStyle name="Финансовый 2 70 4 3 7" xfId="26597"/>
    <cellStyle name="Финансовый 2 70 4 3 8" xfId="33139"/>
    <cellStyle name="Финансовый 2 70 4 3 9" xfId="31518"/>
    <cellStyle name="Финансовый 2 70 4 4" xfId="17669"/>
    <cellStyle name="Финансовый 2 70 4 5" xfId="18981"/>
    <cellStyle name="Финансовый 2 70 4 5 2" xfId="22921"/>
    <cellStyle name="Финансовый 2 70 4 5 3" xfId="28124"/>
    <cellStyle name="Финансовый 2 70 4 5 4" xfId="29561"/>
    <cellStyle name="Финансовый 2 70 4 5 5" xfId="30867"/>
    <cellStyle name="Финансовый 2 70 4 5 6" xfId="34506"/>
    <cellStyle name="Финансовый 2 70 4 5 7" xfId="35842"/>
    <cellStyle name="Финансовый 2 70 5" xfId="11393"/>
    <cellStyle name="Финансовый 2 70 6" xfId="13973"/>
    <cellStyle name="Финансовый 2 70 7" xfId="14349"/>
    <cellStyle name="Финансовый 2 70 7 2" xfId="16631"/>
    <cellStyle name="Финансовый 2 70 7 3" xfId="20614"/>
    <cellStyle name="Финансовый 2 70 7 4" xfId="20961"/>
    <cellStyle name="Финансовый 2 70 7 5" xfId="21209"/>
    <cellStyle name="Финансовый 2 70 7 6" xfId="23496"/>
    <cellStyle name="Финансовый 2 70 7 7" xfId="26714"/>
    <cellStyle name="Финансовый 2 70 7 8" xfId="33787"/>
    <cellStyle name="Финансовый 2 70 7 9" xfId="31672"/>
    <cellStyle name="Финансовый 2 70 8" xfId="17021"/>
    <cellStyle name="Финансовый 2 70 9" xfId="18333"/>
    <cellStyle name="Финансовый 2 70 9 2" xfId="24325"/>
    <cellStyle name="Финансовый 2 70 9 3" xfId="27476"/>
    <cellStyle name="Финансовый 2 70 9 4" xfId="28913"/>
    <cellStyle name="Финансовый 2 70 9 5" xfId="30219"/>
    <cellStyle name="Финансовый 2 70 9 6" xfId="35154"/>
    <cellStyle name="Финансовый 2 70 9 7" xfId="36490"/>
    <cellStyle name="Финансовый 2 71" xfId="168"/>
    <cellStyle name="Финансовый 2 71 2" xfId="530"/>
    <cellStyle name="Финансовый 2 71 2 2" xfId="9120"/>
    <cellStyle name="Финансовый 2 71 2 3" xfId="10438"/>
    <cellStyle name="Финансовый 2 71 3" xfId="1509"/>
    <cellStyle name="Финансовый 2 71 3 2" xfId="8080"/>
    <cellStyle name="Финансовый 2 71 3 2 2" xfId="13700"/>
    <cellStyle name="Финансовый 2 71 3 2 3" xfId="14622"/>
    <cellStyle name="Финансовый 2 71 3 2 3 2" xfId="16358"/>
    <cellStyle name="Финансовый 2 71 3 2 3 3" xfId="20341"/>
    <cellStyle name="Финансовый 2 71 3 2 3 4" xfId="25162"/>
    <cellStyle name="Финансовый 2 71 3 2 3 5" xfId="27161"/>
    <cellStyle name="Финансовый 2 71 3 2 3 6" xfId="25674"/>
    <cellStyle name="Финансовый 2 71 3 2 3 7" xfId="21642"/>
    <cellStyle name="Финансовый 2 71 3 2 3 8" xfId="33514"/>
    <cellStyle name="Финансовый 2 71 3 2 3 9" xfId="31840"/>
    <cellStyle name="Финансовый 2 71 3 2 4" xfId="17294"/>
    <cellStyle name="Финансовый 2 71 3 2 5" xfId="18606"/>
    <cellStyle name="Финансовый 2 71 3 2 5 2" xfId="24394"/>
    <cellStyle name="Финансовый 2 71 3 2 5 3" xfId="27749"/>
    <cellStyle name="Финансовый 2 71 3 2 5 4" xfId="29186"/>
    <cellStyle name="Финансовый 2 71 3 2 5 5" xfId="30492"/>
    <cellStyle name="Финансовый 2 71 3 2 5 6" xfId="34881"/>
    <cellStyle name="Финансовый 2 71 3 2 5 7" xfId="36217"/>
    <cellStyle name="Финансовый 2 71 3 3" xfId="12580"/>
    <cellStyle name="Финансовый 2 71 3 3 2" xfId="13052"/>
    <cellStyle name="Финансовый 2 71 3 3 3" xfId="15270"/>
    <cellStyle name="Финансовый 2 71 3 3 3 2" xfId="15710"/>
    <cellStyle name="Финансовый 2 71 3 3 3 3" xfId="19693"/>
    <cellStyle name="Финансовый 2 71 3 3 3 4" xfId="24421"/>
    <cellStyle name="Финансовый 2 71 3 3 3 5" xfId="22258"/>
    <cellStyle name="Финансовый 2 71 3 3 3 6" xfId="25748"/>
    <cellStyle name="Финансовый 2 71 3 3 3 7" xfId="26109"/>
    <cellStyle name="Финансовый 2 71 3 3 3 8" xfId="32866"/>
    <cellStyle name="Финансовый 2 71 3 3 3 9" xfId="31435"/>
    <cellStyle name="Финансовый 2 71 3 3 4" xfId="17942"/>
    <cellStyle name="Финансовый 2 71 3 3 5" xfId="19254"/>
    <cellStyle name="Финансовый 2 71 3 3 5 2" xfId="21319"/>
    <cellStyle name="Финансовый 2 71 3 3 5 3" xfId="28397"/>
    <cellStyle name="Финансовый 2 71 3 3 5 4" xfId="29834"/>
    <cellStyle name="Финансовый 2 71 3 3 5 5" xfId="31140"/>
    <cellStyle name="Финансовый 2 71 3 3 5 6" xfId="34233"/>
    <cellStyle name="Финансовый 2 71 3 3 5 7" xfId="35569"/>
    <cellStyle name="Финансовый 2 71 4" xfId="10078"/>
    <cellStyle name="Финансовый 2 71 4 2" xfId="13324"/>
    <cellStyle name="Финансовый 2 71 4 3" xfId="14998"/>
    <cellStyle name="Финансовый 2 71 4 3 2" xfId="15982"/>
    <cellStyle name="Финансовый 2 71 4 3 3" xfId="19965"/>
    <cellStyle name="Финансовый 2 71 4 3 4" xfId="24799"/>
    <cellStyle name="Финансовый 2 71 4 3 5" xfId="25430"/>
    <cellStyle name="Финансовый 2 71 4 3 6" xfId="24154"/>
    <cellStyle name="Финансовый 2 71 4 3 7" xfId="26785"/>
    <cellStyle name="Финансовый 2 71 4 3 8" xfId="33138"/>
    <cellStyle name="Финансовый 2 71 4 3 9" xfId="31511"/>
    <cellStyle name="Финансовый 2 71 4 4" xfId="17670"/>
    <cellStyle name="Финансовый 2 71 4 5" xfId="18982"/>
    <cellStyle name="Финансовый 2 71 4 5 2" xfId="22950"/>
    <cellStyle name="Финансовый 2 71 4 5 3" xfId="28125"/>
    <cellStyle name="Финансовый 2 71 4 5 4" xfId="29562"/>
    <cellStyle name="Финансовый 2 71 4 5 5" xfId="30868"/>
    <cellStyle name="Финансовый 2 71 4 5 6" xfId="34505"/>
    <cellStyle name="Финансовый 2 71 4 5 7" xfId="35841"/>
    <cellStyle name="Финансовый 2 71 5" xfId="11394"/>
    <cellStyle name="Финансовый 2 71 6" xfId="13972"/>
    <cellStyle name="Финансовый 2 71 7" xfId="14350"/>
    <cellStyle name="Финансовый 2 71 7 2" xfId="16630"/>
    <cellStyle name="Финансовый 2 71 7 3" xfId="20613"/>
    <cellStyle name="Финансовый 2 71 7 4" xfId="22680"/>
    <cellStyle name="Финансовый 2 71 7 5" xfId="25003"/>
    <cellStyle name="Финансовый 2 71 7 6" xfId="21243"/>
    <cellStyle name="Финансовый 2 71 7 7" xfId="24543"/>
    <cellStyle name="Финансовый 2 71 7 8" xfId="33786"/>
    <cellStyle name="Финансовый 2 71 7 9" xfId="31688"/>
    <cellStyle name="Финансовый 2 71 8" xfId="17022"/>
    <cellStyle name="Финансовый 2 71 9" xfId="18334"/>
    <cellStyle name="Финансовый 2 71 9 2" xfId="24143"/>
    <cellStyle name="Финансовый 2 71 9 3" xfId="27477"/>
    <cellStyle name="Финансовый 2 71 9 4" xfId="28914"/>
    <cellStyle name="Финансовый 2 71 9 5" xfId="30220"/>
    <cellStyle name="Финансовый 2 71 9 6" xfId="35153"/>
    <cellStyle name="Финансовый 2 71 9 7" xfId="36489"/>
    <cellStyle name="Финансовый 2 72" xfId="169"/>
    <cellStyle name="Финансовый 2 72 2" xfId="531"/>
    <cellStyle name="Финансовый 2 72 2 2" xfId="9097"/>
    <cellStyle name="Финансовый 2 72 2 3" xfId="10439"/>
    <cellStyle name="Финансовый 2 72 3" xfId="1510"/>
    <cellStyle name="Финансовый 2 72 3 2" xfId="8720"/>
    <cellStyle name="Финансовый 2 72 3 2 2" xfId="13619"/>
    <cellStyle name="Финансовый 2 72 3 2 3" xfId="14703"/>
    <cellStyle name="Финансовый 2 72 3 2 3 2" xfId="16277"/>
    <cellStyle name="Финансовый 2 72 3 2 3 3" xfId="20260"/>
    <cellStyle name="Финансовый 2 72 3 2 3 4" xfId="23659"/>
    <cellStyle name="Финансовый 2 72 3 2 3 5" xfId="26929"/>
    <cellStyle name="Финансовый 2 72 3 2 3 6" xfId="24175"/>
    <cellStyle name="Финансовый 2 72 3 2 3 7" xfId="25501"/>
    <cellStyle name="Финансовый 2 72 3 2 3 8" xfId="33433"/>
    <cellStyle name="Финансовый 2 72 3 2 3 9" xfId="32452"/>
    <cellStyle name="Финансовый 2 72 3 2 4" xfId="17375"/>
    <cellStyle name="Финансовый 2 72 3 2 5" xfId="18687"/>
    <cellStyle name="Финансовый 2 72 3 2 5 2" xfId="22543"/>
    <cellStyle name="Финансовый 2 72 3 2 5 3" xfId="27830"/>
    <cellStyle name="Финансовый 2 72 3 2 5 4" xfId="29267"/>
    <cellStyle name="Финансовый 2 72 3 2 5 5" xfId="30573"/>
    <cellStyle name="Финансовый 2 72 3 2 5 6" xfId="34800"/>
    <cellStyle name="Финансовый 2 72 3 2 5 7" xfId="36136"/>
    <cellStyle name="Финансовый 2 72 3 3" xfId="12661"/>
    <cellStyle name="Финансовый 2 72 3 3 2" xfId="12971"/>
    <cellStyle name="Финансовый 2 72 3 3 3" xfId="15351"/>
    <cellStyle name="Финансовый 2 72 3 3 3 2" xfId="15629"/>
    <cellStyle name="Финансовый 2 72 3 3 3 3" xfId="19612"/>
    <cellStyle name="Финансовый 2 72 3 3 3 4" xfId="21871"/>
    <cellStyle name="Финансовый 2 72 3 3 3 5" xfId="22689"/>
    <cellStyle name="Финансовый 2 72 3 3 3 6" xfId="26419"/>
    <cellStyle name="Финансовый 2 72 3 3 3 7" xfId="21744"/>
    <cellStyle name="Финансовый 2 72 3 3 3 8" xfId="32785"/>
    <cellStyle name="Финансовый 2 72 3 3 3 9" xfId="31706"/>
    <cellStyle name="Финансовый 2 72 3 3 4" xfId="18023"/>
    <cellStyle name="Финансовый 2 72 3 3 5" xfId="19335"/>
    <cellStyle name="Финансовый 2 72 3 3 5 2" xfId="24330"/>
    <cellStyle name="Финансовый 2 72 3 3 5 3" xfId="28478"/>
    <cellStyle name="Финансовый 2 72 3 3 5 4" xfId="29915"/>
    <cellStyle name="Финансовый 2 72 3 3 5 5" xfId="31221"/>
    <cellStyle name="Финансовый 2 72 3 3 5 6" xfId="34152"/>
    <cellStyle name="Финансовый 2 72 3 3 5 7" xfId="35488"/>
    <cellStyle name="Финансовый 2 72 4" xfId="10079"/>
    <cellStyle name="Финансовый 2 72 4 2" xfId="13323"/>
    <cellStyle name="Финансовый 2 72 4 3" xfId="14999"/>
    <cellStyle name="Финансовый 2 72 4 3 2" xfId="15981"/>
    <cellStyle name="Финансовый 2 72 4 3 3" xfId="19964"/>
    <cellStyle name="Финансовый 2 72 4 3 4" xfId="24427"/>
    <cellStyle name="Финансовый 2 72 4 3 5" xfId="24230"/>
    <cellStyle name="Финансовый 2 72 4 3 6" xfId="26817"/>
    <cellStyle name="Финансовый 2 72 4 3 7" xfId="23414"/>
    <cellStyle name="Финансовый 2 72 4 3 8" xfId="33137"/>
    <cellStyle name="Финансовый 2 72 4 3 9" xfId="31496"/>
    <cellStyle name="Финансовый 2 72 4 4" xfId="17671"/>
    <cellStyle name="Финансовый 2 72 4 5" xfId="18983"/>
    <cellStyle name="Финансовый 2 72 4 5 2" xfId="22673"/>
    <cellStyle name="Финансовый 2 72 4 5 3" xfId="28126"/>
    <cellStyle name="Финансовый 2 72 4 5 4" xfId="29563"/>
    <cellStyle name="Финансовый 2 72 4 5 5" xfId="30869"/>
    <cellStyle name="Финансовый 2 72 4 5 6" xfId="34504"/>
    <cellStyle name="Финансовый 2 72 4 5 7" xfId="35840"/>
    <cellStyle name="Финансовый 2 72 5" xfId="11395"/>
    <cellStyle name="Финансовый 2 72 6" xfId="13971"/>
    <cellStyle name="Финансовый 2 72 7" xfId="14351"/>
    <cellStyle name="Финансовый 2 72 7 2" xfId="16629"/>
    <cellStyle name="Финансовый 2 72 7 3" xfId="20612"/>
    <cellStyle name="Финансовый 2 72 7 4" xfId="22643"/>
    <cellStyle name="Финансовый 2 72 7 5" xfId="27064"/>
    <cellStyle name="Финансовый 2 72 7 6" xfId="23998"/>
    <cellStyle name="Финансовый 2 72 7 7" xfId="25780"/>
    <cellStyle name="Финансовый 2 72 7 8" xfId="33785"/>
    <cellStyle name="Финансовый 2 72 7 9" xfId="31392"/>
    <cellStyle name="Финансовый 2 72 8" xfId="17023"/>
    <cellStyle name="Финансовый 2 72 9" xfId="18335"/>
    <cellStyle name="Финансовый 2 72 9 2" xfId="23729"/>
    <cellStyle name="Финансовый 2 72 9 3" xfId="27478"/>
    <cellStyle name="Финансовый 2 72 9 4" xfId="28915"/>
    <cellStyle name="Финансовый 2 72 9 5" xfId="30221"/>
    <cellStyle name="Финансовый 2 72 9 6" xfId="35152"/>
    <cellStyle name="Финансовый 2 72 9 7" xfId="36488"/>
    <cellStyle name="Финансовый 2 73" xfId="170"/>
    <cellStyle name="Финансовый 2 73 2" xfId="532"/>
    <cellStyle name="Финансовый 2 73 2 2" xfId="9126"/>
    <cellStyle name="Финансовый 2 73 2 3" xfId="10440"/>
    <cellStyle name="Финансовый 2 73 3" xfId="1511"/>
    <cellStyle name="Финансовый 2 73 3 2" xfId="7704"/>
    <cellStyle name="Финансовый 2 73 3 2 2" xfId="13800"/>
    <cellStyle name="Финансовый 2 73 3 2 3" xfId="14522"/>
    <cellStyle name="Финансовый 2 73 3 2 3 2" xfId="16458"/>
    <cellStyle name="Финансовый 2 73 3 2 3 3" xfId="20441"/>
    <cellStyle name="Финансовый 2 73 3 2 3 4" xfId="23488"/>
    <cellStyle name="Финансовый 2 73 3 2 3 5" xfId="26682"/>
    <cellStyle name="Финансовый 2 73 3 2 3 6" xfId="23347"/>
    <cellStyle name="Финансовый 2 73 3 2 3 7" xfId="27287"/>
    <cellStyle name="Финансовый 2 73 3 2 3 8" xfId="33614"/>
    <cellStyle name="Финансовый 2 73 3 2 3 9" xfId="31370"/>
    <cellStyle name="Финансовый 2 73 3 2 4" xfId="17194"/>
    <cellStyle name="Финансовый 2 73 3 2 5" xfId="18506"/>
    <cellStyle name="Финансовый 2 73 3 2 5 2" xfId="25248"/>
    <cellStyle name="Финансовый 2 73 3 2 5 3" xfId="27649"/>
    <cellStyle name="Финансовый 2 73 3 2 5 4" xfId="29086"/>
    <cellStyle name="Финансовый 2 73 3 2 5 5" xfId="30392"/>
    <cellStyle name="Финансовый 2 73 3 2 5 6" xfId="34981"/>
    <cellStyle name="Финансовый 2 73 3 2 5 7" xfId="36317"/>
    <cellStyle name="Финансовый 2 73 3 3" xfId="12480"/>
    <cellStyle name="Финансовый 2 73 3 3 2" xfId="13152"/>
    <cellStyle name="Финансовый 2 73 3 3 3" xfId="15170"/>
    <cellStyle name="Финансовый 2 73 3 3 3 2" xfId="15810"/>
    <cellStyle name="Финансовый 2 73 3 3 3 3" xfId="19793"/>
    <cellStyle name="Финансовый 2 73 3 3 3 4" xfId="24425"/>
    <cellStyle name="Финансовый 2 73 3 3 3 5" xfId="26824"/>
    <cellStyle name="Финансовый 2 73 3 3 3 6" xfId="25075"/>
    <cellStyle name="Финансовый 2 73 3 3 3 7" xfId="24687"/>
    <cellStyle name="Финансовый 2 73 3 3 3 8" xfId="32966"/>
    <cellStyle name="Финансовый 2 73 3 3 3 9" xfId="32141"/>
    <cellStyle name="Финансовый 2 73 3 3 4" xfId="17842"/>
    <cellStyle name="Финансовый 2 73 3 3 5" xfId="19154"/>
    <cellStyle name="Финансовый 2 73 3 3 5 2" xfId="24150"/>
    <cellStyle name="Финансовый 2 73 3 3 5 3" xfId="28297"/>
    <cellStyle name="Финансовый 2 73 3 3 5 4" xfId="29734"/>
    <cellStyle name="Финансовый 2 73 3 3 5 5" xfId="31040"/>
    <cellStyle name="Финансовый 2 73 3 3 5 6" xfId="34333"/>
    <cellStyle name="Финансовый 2 73 3 3 5 7" xfId="35669"/>
    <cellStyle name="Финансовый 2 73 4" xfId="10080"/>
    <cellStyle name="Финансовый 2 73 4 2" xfId="13322"/>
    <cellStyle name="Финансовый 2 73 4 3" xfId="15000"/>
    <cellStyle name="Финансовый 2 73 4 3 2" xfId="15980"/>
    <cellStyle name="Финансовый 2 73 4 3 3" xfId="19963"/>
    <cellStyle name="Финансовый 2 73 4 3 4" xfId="21061"/>
    <cellStyle name="Финансовый 2 73 4 3 5" xfId="23933"/>
    <cellStyle name="Финансовый 2 73 4 3 6" xfId="25018"/>
    <cellStyle name="Финансовый 2 73 4 3 7" xfId="26696"/>
    <cellStyle name="Финансовый 2 73 4 3 8" xfId="33136"/>
    <cellStyle name="Финансовый 2 73 4 3 9" xfId="31525"/>
    <cellStyle name="Финансовый 2 73 4 4" xfId="17672"/>
    <cellStyle name="Финансовый 2 73 4 5" xfId="18984"/>
    <cellStyle name="Финансовый 2 73 4 5 2" xfId="22677"/>
    <cellStyle name="Финансовый 2 73 4 5 3" xfId="28127"/>
    <cellStyle name="Финансовый 2 73 4 5 4" xfId="29564"/>
    <cellStyle name="Финансовый 2 73 4 5 5" xfId="30870"/>
    <cellStyle name="Финансовый 2 73 4 5 6" xfId="34503"/>
    <cellStyle name="Финансовый 2 73 4 5 7" xfId="35839"/>
    <cellStyle name="Финансовый 2 73 5" xfId="11396"/>
    <cellStyle name="Финансовый 2 73 6" xfId="13970"/>
    <cellStyle name="Финансовый 2 73 7" xfId="14352"/>
    <cellStyle name="Финансовый 2 73 7 2" xfId="16628"/>
    <cellStyle name="Финансовый 2 73 7 3" xfId="20611"/>
    <cellStyle name="Финансовый 2 73 7 4" xfId="22263"/>
    <cellStyle name="Финансовый 2 73 7 5" xfId="21427"/>
    <cellStyle name="Финансовый 2 73 7 6" xfId="21203"/>
    <cellStyle name="Финансовый 2 73 7 7" xfId="26319"/>
    <cellStyle name="Финансовый 2 73 7 8" xfId="33784"/>
    <cellStyle name="Финансовый 2 73 7 9" xfId="31396"/>
    <cellStyle name="Финансовый 2 73 8" xfId="17024"/>
    <cellStyle name="Финансовый 2 73 9" xfId="18336"/>
    <cellStyle name="Финансовый 2 73 9 2" xfId="23528"/>
    <cellStyle name="Финансовый 2 73 9 3" xfId="27479"/>
    <cellStyle name="Финансовый 2 73 9 4" xfId="28916"/>
    <cellStyle name="Финансовый 2 73 9 5" xfId="30222"/>
    <cellStyle name="Финансовый 2 73 9 6" xfId="35151"/>
    <cellStyle name="Финансовый 2 73 9 7" xfId="36487"/>
    <cellStyle name="Финансовый 2 74" xfId="171"/>
    <cellStyle name="Финансовый 2 74 2" xfId="533"/>
    <cellStyle name="Финансовый 2 74 2 2" xfId="9117"/>
    <cellStyle name="Финансовый 2 74 2 3" xfId="10441"/>
    <cellStyle name="Финансовый 2 74 3" xfId="1512"/>
    <cellStyle name="Финансовый 2 74 3 2" xfId="8723"/>
    <cellStyle name="Финансовый 2 74 3 2 2" xfId="13616"/>
    <cellStyle name="Финансовый 2 74 3 2 3" xfId="14706"/>
    <cellStyle name="Финансовый 2 74 3 2 3 2" xfId="16274"/>
    <cellStyle name="Финансовый 2 74 3 2 3 3" xfId="20257"/>
    <cellStyle name="Финансовый 2 74 3 2 3 4" xfId="25291"/>
    <cellStyle name="Финансовый 2 74 3 2 3 5" xfId="27103"/>
    <cellStyle name="Финансовый 2 74 3 2 3 6" xfId="22669"/>
    <cellStyle name="Финансовый 2 74 3 2 3 7" xfId="21307"/>
    <cellStyle name="Финансовый 2 74 3 2 3 8" xfId="33430"/>
    <cellStyle name="Финансовый 2 74 3 2 3 9" xfId="32051"/>
    <cellStyle name="Финансовый 2 74 3 2 4" xfId="17378"/>
    <cellStyle name="Финансовый 2 74 3 2 5" xfId="18690"/>
    <cellStyle name="Финансовый 2 74 3 2 5 2" xfId="22378"/>
    <cellStyle name="Финансовый 2 74 3 2 5 3" xfId="27833"/>
    <cellStyle name="Финансовый 2 74 3 2 5 4" xfId="29270"/>
    <cellStyle name="Финансовый 2 74 3 2 5 5" xfId="30576"/>
    <cellStyle name="Финансовый 2 74 3 2 5 6" xfId="34797"/>
    <cellStyle name="Финансовый 2 74 3 2 5 7" xfId="36133"/>
    <cellStyle name="Финансовый 2 74 3 3" xfId="12664"/>
    <cellStyle name="Финансовый 2 74 3 3 2" xfId="12968"/>
    <cellStyle name="Финансовый 2 74 3 3 3" xfId="15354"/>
    <cellStyle name="Финансовый 2 74 3 3 3 2" xfId="15626"/>
    <cellStyle name="Финансовый 2 74 3 3 3 3" xfId="19609"/>
    <cellStyle name="Финансовый 2 74 3 3 3 4" xfId="21360"/>
    <cellStyle name="Финансовый 2 74 3 3 3 5" xfId="23759"/>
    <cellStyle name="Финансовый 2 74 3 3 3 6" xfId="25711"/>
    <cellStyle name="Финансовый 2 74 3 3 3 7" xfId="27176"/>
    <cellStyle name="Финансовый 2 74 3 3 3 8" xfId="32782"/>
    <cellStyle name="Финансовый 2 74 3 3 3 9" xfId="31753"/>
    <cellStyle name="Финансовый 2 74 3 3 4" xfId="18026"/>
    <cellStyle name="Финансовый 2 74 3 3 5" xfId="19338"/>
    <cellStyle name="Финансовый 2 74 3 3 5 2" xfId="23532"/>
    <cellStyle name="Финансовый 2 74 3 3 5 3" xfId="28481"/>
    <cellStyle name="Финансовый 2 74 3 3 5 4" xfId="29918"/>
    <cellStyle name="Финансовый 2 74 3 3 5 5" xfId="31224"/>
    <cellStyle name="Финансовый 2 74 3 3 5 6" xfId="34149"/>
    <cellStyle name="Финансовый 2 74 3 3 5 7" xfId="35485"/>
    <cellStyle name="Финансовый 2 74 4" xfId="10081"/>
    <cellStyle name="Финансовый 2 74 4 2" xfId="13321"/>
    <cellStyle name="Финансовый 2 74 4 3" xfId="15001"/>
    <cellStyle name="Финансовый 2 74 4 3 2" xfId="15979"/>
    <cellStyle name="Финансовый 2 74 4 3 3" xfId="19962"/>
    <cellStyle name="Финансовый 2 74 4 3 4" xfId="24998"/>
    <cellStyle name="Финансовый 2 74 4 3 5" xfId="26952"/>
    <cellStyle name="Финансовый 2 74 4 3 6" xfId="22313"/>
    <cellStyle name="Финансовый 2 74 4 3 7" xfId="24316"/>
    <cellStyle name="Финансовый 2 74 4 3 8" xfId="33135"/>
    <cellStyle name="Финансовый 2 74 4 3 9" xfId="31647"/>
    <cellStyle name="Финансовый 2 74 4 4" xfId="17673"/>
    <cellStyle name="Финансовый 2 74 4 5" xfId="18985"/>
    <cellStyle name="Финансовый 2 74 4 5 2" xfId="22683"/>
    <cellStyle name="Финансовый 2 74 4 5 3" xfId="28128"/>
    <cellStyle name="Финансовый 2 74 4 5 4" xfId="29565"/>
    <cellStyle name="Финансовый 2 74 4 5 5" xfId="30871"/>
    <cellStyle name="Финансовый 2 74 4 5 6" xfId="34502"/>
    <cellStyle name="Финансовый 2 74 4 5 7" xfId="35838"/>
    <cellStyle name="Финансовый 2 74 5" xfId="11397"/>
    <cellStyle name="Финансовый 2 74 6" xfId="13969"/>
    <cellStyle name="Финансовый 2 74 7" xfId="14353"/>
    <cellStyle name="Финансовый 2 74 7 2" xfId="16627"/>
    <cellStyle name="Финансовый 2 74 7 3" xfId="20610"/>
    <cellStyle name="Финансовый 2 74 7 4" xfId="22395"/>
    <cellStyle name="Финансовый 2 74 7 5" xfId="25875"/>
    <cellStyle name="Финансовый 2 74 7 6" xfId="27275"/>
    <cellStyle name="Финансовый 2 74 7 7" xfId="25946"/>
    <cellStyle name="Финансовый 2 74 7 8" xfId="33783"/>
    <cellStyle name="Финансовый 2 74 7 9" xfId="32365"/>
    <cellStyle name="Финансовый 2 74 8" xfId="17025"/>
    <cellStyle name="Финансовый 2 74 9" xfId="18337"/>
    <cellStyle name="Финансовый 2 74 9 2" xfId="23315"/>
    <cellStyle name="Финансовый 2 74 9 3" xfId="27480"/>
    <cellStyle name="Финансовый 2 74 9 4" xfId="28917"/>
    <cellStyle name="Финансовый 2 74 9 5" xfId="30223"/>
    <cellStyle name="Финансовый 2 74 9 6" xfId="35150"/>
    <cellStyle name="Финансовый 2 74 9 7" xfId="36486"/>
    <cellStyle name="Финансовый 2 75" xfId="172"/>
    <cellStyle name="Финансовый 2 75 2" xfId="534"/>
    <cellStyle name="Финансовый 2 75 2 2" xfId="9091"/>
    <cellStyle name="Финансовый 2 75 2 3" xfId="10442"/>
    <cellStyle name="Финансовый 2 75 3" xfId="1513"/>
    <cellStyle name="Финансовый 2 75 3 2" xfId="8081"/>
    <cellStyle name="Финансовый 2 75 3 2 2" xfId="13699"/>
    <cellStyle name="Финансовый 2 75 3 2 3" xfId="14623"/>
    <cellStyle name="Финансовый 2 75 3 2 3 2" xfId="16357"/>
    <cellStyle name="Финансовый 2 75 3 2 3 3" xfId="20340"/>
    <cellStyle name="Финансовый 2 75 3 2 3 4" xfId="21505"/>
    <cellStyle name="Финансовый 2 75 3 2 3 5" xfId="26425"/>
    <cellStyle name="Финансовый 2 75 3 2 3 6" xfId="26402"/>
    <cellStyle name="Финансовый 2 75 3 2 3 7" xfId="23910"/>
    <cellStyle name="Финансовый 2 75 3 2 3 8" xfId="33513"/>
    <cellStyle name="Финансовый 2 75 3 2 3 9" xfId="31856"/>
    <cellStyle name="Финансовый 2 75 3 2 4" xfId="17295"/>
    <cellStyle name="Финансовый 2 75 3 2 5" xfId="18607"/>
    <cellStyle name="Финансовый 2 75 3 2 5 2" xfId="24183"/>
    <cellStyle name="Финансовый 2 75 3 2 5 3" xfId="27750"/>
    <cellStyle name="Финансовый 2 75 3 2 5 4" xfId="29187"/>
    <cellStyle name="Финансовый 2 75 3 2 5 5" xfId="30493"/>
    <cellStyle name="Финансовый 2 75 3 2 5 6" xfId="34880"/>
    <cellStyle name="Финансовый 2 75 3 2 5 7" xfId="36216"/>
    <cellStyle name="Финансовый 2 75 3 3" xfId="12581"/>
    <cellStyle name="Финансовый 2 75 3 3 2" xfId="13051"/>
    <cellStyle name="Финансовый 2 75 3 3 3" xfId="15271"/>
    <cellStyle name="Финансовый 2 75 3 3 3 2" xfId="15709"/>
    <cellStyle name="Финансовый 2 75 3 3 3 3" xfId="19692"/>
    <cellStyle name="Финансовый 2 75 3 3 3 4" xfId="24203"/>
    <cellStyle name="Финансовый 2 75 3 3 3 5" xfId="26161"/>
    <cellStyle name="Финансовый 2 75 3 3 3 6" xfId="25427"/>
    <cellStyle name="Финансовый 2 75 3 3 3 7" xfId="26770"/>
    <cellStyle name="Финансовый 2 75 3 3 3 8" xfId="32865"/>
    <cellStyle name="Финансовый 2 75 3 3 3 9" xfId="32520"/>
    <cellStyle name="Финансовый 2 75 3 3 4" xfId="17943"/>
    <cellStyle name="Финансовый 2 75 3 3 5" xfId="19255"/>
    <cellStyle name="Финансовый 2 75 3 3 5 2" xfId="22831"/>
    <cellStyle name="Финансовый 2 75 3 3 5 3" xfId="28398"/>
    <cellStyle name="Финансовый 2 75 3 3 5 4" xfId="29835"/>
    <cellStyle name="Финансовый 2 75 3 3 5 5" xfId="31141"/>
    <cellStyle name="Финансовый 2 75 3 3 5 6" xfId="34232"/>
    <cellStyle name="Финансовый 2 75 3 3 5 7" xfId="35568"/>
    <cellStyle name="Финансовый 2 75 4" xfId="10082"/>
    <cellStyle name="Финансовый 2 75 4 2" xfId="13320"/>
    <cellStyle name="Финансовый 2 75 4 3" xfId="15002"/>
    <cellStyle name="Финансовый 2 75 4 3 2" xfId="15978"/>
    <cellStyle name="Финансовый 2 75 4 3 3" xfId="19961"/>
    <cellStyle name="Финансовый 2 75 4 3 4" xfId="24626"/>
    <cellStyle name="Финансовый 2 75 4 3 5" xfId="25657"/>
    <cellStyle name="Финансовый 2 75 4 3 6" xfId="24697"/>
    <cellStyle name="Финансовый 2 75 4 3 7" xfId="23565"/>
    <cellStyle name="Финансовый 2 75 4 3 8" xfId="33134"/>
    <cellStyle name="Финансовый 2 75 4 3 9" xfId="31659"/>
    <cellStyle name="Финансовый 2 75 4 4" xfId="17674"/>
    <cellStyle name="Финансовый 2 75 4 5" xfId="18986"/>
    <cellStyle name="Финансовый 2 75 4 5 2" xfId="21786"/>
    <cellStyle name="Финансовый 2 75 4 5 3" xfId="28129"/>
    <cellStyle name="Финансовый 2 75 4 5 4" xfId="29566"/>
    <cellStyle name="Финансовый 2 75 4 5 5" xfId="30872"/>
    <cellStyle name="Финансовый 2 75 4 5 6" xfId="34501"/>
    <cellStyle name="Финансовый 2 75 4 5 7" xfId="35837"/>
    <cellStyle name="Финансовый 2 75 5" xfId="11398"/>
    <cellStyle name="Финансовый 2 75 6" xfId="13968"/>
    <cellStyle name="Финансовый 2 75 7" xfId="14354"/>
    <cellStyle name="Финансовый 2 75 7 2" xfId="16626"/>
    <cellStyle name="Финансовый 2 75 7 3" xfId="20609"/>
    <cellStyle name="Финансовый 2 75 7 4" xfId="22272"/>
    <cellStyle name="Финансовый 2 75 7 5" xfId="26176"/>
    <cellStyle name="Финансовый 2 75 7 6" xfId="26524"/>
    <cellStyle name="Финансовый 2 75 7 7" xfId="21514"/>
    <cellStyle name="Финансовый 2 75 7 8" xfId="33782"/>
    <cellStyle name="Финансовый 2 75 7 9" xfId="32449"/>
    <cellStyle name="Финансовый 2 75 8" xfId="17026"/>
    <cellStyle name="Финансовый 2 75 9" xfId="18338"/>
    <cellStyle name="Финансовый 2 75 9 2" xfId="25366"/>
    <cellStyle name="Финансовый 2 75 9 3" xfId="27481"/>
    <cellStyle name="Финансовый 2 75 9 4" xfId="28918"/>
    <cellStyle name="Финансовый 2 75 9 5" xfId="30224"/>
    <cellStyle name="Финансовый 2 75 9 6" xfId="35149"/>
    <cellStyle name="Финансовый 2 75 9 7" xfId="36485"/>
    <cellStyle name="Финансовый 2 76" xfId="173"/>
    <cellStyle name="Финансовый 2 76 2" xfId="535"/>
    <cellStyle name="Финансовый 2 76 2 2" xfId="9128"/>
    <cellStyle name="Финансовый 2 76 2 3" xfId="10443"/>
    <cellStyle name="Финансовый 2 76 3" xfId="1514"/>
    <cellStyle name="Финансовый 2 76 3 2" xfId="8822"/>
    <cellStyle name="Финансовый 2 76 3 2 2" xfId="13605"/>
    <cellStyle name="Финансовый 2 76 3 2 3" xfId="14717"/>
    <cellStyle name="Финансовый 2 76 3 2 3 2" xfId="16263"/>
    <cellStyle name="Финансовый 2 76 3 2 3 3" xfId="20246"/>
    <cellStyle name="Финансовый 2 76 3 2 3 4" xfId="22404"/>
    <cellStyle name="Финансовый 2 76 3 2 3 5" xfId="21453"/>
    <cellStyle name="Финансовый 2 76 3 2 3 6" xfId="26471"/>
    <cellStyle name="Финансовый 2 76 3 2 3 7" xfId="26529"/>
    <cellStyle name="Финансовый 2 76 3 2 3 8" xfId="33419"/>
    <cellStyle name="Финансовый 2 76 3 2 3 9" xfId="32021"/>
    <cellStyle name="Финансовый 2 76 3 2 4" xfId="17389"/>
    <cellStyle name="Финансовый 2 76 3 2 5" xfId="18701"/>
    <cellStyle name="Финансовый 2 76 3 2 5 2" xfId="22119"/>
    <cellStyle name="Финансовый 2 76 3 2 5 3" xfId="27844"/>
    <cellStyle name="Финансовый 2 76 3 2 5 4" xfId="29281"/>
    <cellStyle name="Финансовый 2 76 3 2 5 5" xfId="30587"/>
    <cellStyle name="Финансовый 2 76 3 2 5 6" xfId="34786"/>
    <cellStyle name="Финансовый 2 76 3 2 5 7" xfId="36122"/>
    <cellStyle name="Финансовый 2 76 3 3" xfId="12675"/>
    <cellStyle name="Финансовый 2 76 3 3 2" xfId="12957"/>
    <cellStyle name="Финансовый 2 76 3 3 3" xfId="15365"/>
    <cellStyle name="Финансовый 2 76 3 3 3 2" xfId="15615"/>
    <cellStyle name="Финансовый 2 76 3 3 3 3" xfId="19598"/>
    <cellStyle name="Финансовый 2 76 3 3 3 4" xfId="22963"/>
    <cellStyle name="Финансовый 2 76 3 3 3 5" xfId="27255"/>
    <cellStyle name="Финансовый 2 76 3 3 3 6" xfId="24844"/>
    <cellStyle name="Финансовый 2 76 3 3 3 7" xfId="23865"/>
    <cellStyle name="Финансовый 2 76 3 3 3 8" xfId="32771"/>
    <cellStyle name="Финансовый 2 76 3 3 3 9" xfId="31809"/>
    <cellStyle name="Финансовый 2 76 3 3 4" xfId="18037"/>
    <cellStyle name="Финансовый 2 76 3 3 5" xfId="19349"/>
    <cellStyle name="Финансовый 2 76 3 3 5 2" xfId="23712"/>
    <cellStyle name="Финансовый 2 76 3 3 5 3" xfId="28492"/>
    <cellStyle name="Финансовый 2 76 3 3 5 4" xfId="29929"/>
    <cellStyle name="Финансовый 2 76 3 3 5 5" xfId="31235"/>
    <cellStyle name="Финансовый 2 76 3 3 5 6" xfId="34138"/>
    <cellStyle name="Финансовый 2 76 3 3 5 7" xfId="35474"/>
    <cellStyle name="Финансовый 2 76 4" xfId="10083"/>
    <cellStyle name="Финансовый 2 76 4 2" xfId="13319"/>
    <cellStyle name="Финансовый 2 76 4 3" xfId="15003"/>
    <cellStyle name="Финансовый 2 76 4 3 2" xfId="15977"/>
    <cellStyle name="Финансовый 2 76 4 3 3" xfId="19960"/>
    <cellStyle name="Финансовый 2 76 4 3 4" xfId="21983"/>
    <cellStyle name="Финансовый 2 76 4 3 5" xfId="21266"/>
    <cellStyle name="Финансовый 2 76 4 3 6" xfId="24748"/>
    <cellStyle name="Финансовый 2 76 4 3 7" xfId="26930"/>
    <cellStyle name="Финансовый 2 76 4 3 8" xfId="33133"/>
    <cellStyle name="Финансовый 2 76 4 3 9" xfId="31700"/>
    <cellStyle name="Финансовый 2 76 4 4" xfId="17675"/>
    <cellStyle name="Финансовый 2 76 4 5" xfId="18987"/>
    <cellStyle name="Финансовый 2 76 4 5 2" xfId="21730"/>
    <cellStyle name="Финансовый 2 76 4 5 3" xfId="28130"/>
    <cellStyle name="Финансовый 2 76 4 5 4" xfId="29567"/>
    <cellStyle name="Финансовый 2 76 4 5 5" xfId="30873"/>
    <cellStyle name="Финансовый 2 76 4 5 6" xfId="34500"/>
    <cellStyle name="Финансовый 2 76 4 5 7" xfId="35836"/>
    <cellStyle name="Финансовый 2 76 5" xfId="11399"/>
    <cellStyle name="Финансовый 2 76 6" xfId="13967"/>
    <cellStyle name="Финансовый 2 76 7" xfId="14355"/>
    <cellStyle name="Финансовый 2 76 7 2" xfId="16625"/>
    <cellStyle name="Финансовый 2 76 7 3" xfId="20608"/>
    <cellStyle name="Финансовый 2 76 7 4" xfId="22247"/>
    <cellStyle name="Финансовый 2 76 7 5" xfId="21249"/>
    <cellStyle name="Финансовый 2 76 7 6" xfId="22132"/>
    <cellStyle name="Финансовый 2 76 7 7" xfId="26181"/>
    <cellStyle name="Финансовый 2 76 7 8" xfId="33781"/>
    <cellStyle name="Финансовый 2 76 7 9" xfId="31425"/>
    <cellStyle name="Финансовый 2 76 8" xfId="17027"/>
    <cellStyle name="Финансовый 2 76 9" xfId="18339"/>
    <cellStyle name="Финансовый 2 76 9 2" xfId="23143"/>
    <cellStyle name="Финансовый 2 76 9 3" xfId="27482"/>
    <cellStyle name="Финансовый 2 76 9 4" xfId="28919"/>
    <cellStyle name="Финансовый 2 76 9 5" xfId="30225"/>
    <cellStyle name="Финансовый 2 76 9 6" xfId="35148"/>
    <cellStyle name="Финансовый 2 76 9 7" xfId="36484"/>
    <cellStyle name="Финансовый 2 77" xfId="174"/>
    <cellStyle name="Финансовый 2 77 2" xfId="536"/>
    <cellStyle name="Финансовый 2 77 2 2" xfId="9086"/>
    <cellStyle name="Финансовый 2 77 2 3" xfId="10444"/>
    <cellStyle name="Финансовый 2 77 3" xfId="1515"/>
    <cellStyle name="Финансовый 2 77 3 2" xfId="7705"/>
    <cellStyle name="Финансовый 2 77 3 2 2" xfId="13799"/>
    <cellStyle name="Финансовый 2 77 3 2 3" xfId="14523"/>
    <cellStyle name="Финансовый 2 77 3 2 3 2" xfId="16457"/>
    <cellStyle name="Финансовый 2 77 3 2 3 3" xfId="20440"/>
    <cellStyle name="Финансовый 2 77 3 2 3 4" xfId="23279"/>
    <cellStyle name="Финансовый 2 77 3 2 3 5" xfId="25566"/>
    <cellStyle name="Финансовый 2 77 3 2 3 6" xfId="22905"/>
    <cellStyle name="Финансовый 2 77 3 2 3 7" xfId="24677"/>
    <cellStyle name="Финансовый 2 77 3 2 3 8" xfId="33613"/>
    <cellStyle name="Финансовый 2 77 3 2 3 9" xfId="31660"/>
    <cellStyle name="Финансовый 2 77 3 2 4" xfId="17195"/>
    <cellStyle name="Финансовый 2 77 3 2 5" xfId="18507"/>
    <cellStyle name="Финансовый 2 77 3 2 5 2" xfId="21705"/>
    <cellStyle name="Финансовый 2 77 3 2 5 3" xfId="27650"/>
    <cellStyle name="Финансовый 2 77 3 2 5 4" xfId="29087"/>
    <cellStyle name="Финансовый 2 77 3 2 5 5" xfId="30393"/>
    <cellStyle name="Финансовый 2 77 3 2 5 6" xfId="34980"/>
    <cellStyle name="Финансовый 2 77 3 2 5 7" xfId="36316"/>
    <cellStyle name="Финансовый 2 77 3 3" xfId="12481"/>
    <cellStyle name="Финансовый 2 77 3 3 2" xfId="13151"/>
    <cellStyle name="Финансовый 2 77 3 3 3" xfId="15171"/>
    <cellStyle name="Финансовый 2 77 3 3 3 2" xfId="15809"/>
    <cellStyle name="Финансовый 2 77 3 3 3 3" xfId="19792"/>
    <cellStyle name="Финансовый 2 77 3 3 3 4" xfId="21059"/>
    <cellStyle name="Финансовый 2 77 3 3 3 5" xfId="27211"/>
    <cellStyle name="Финансовый 2 77 3 3 3 6" xfId="22567"/>
    <cellStyle name="Финансовый 2 77 3 3 3 7" xfId="24825"/>
    <cellStyle name="Финансовый 2 77 3 3 3 8" xfId="32965"/>
    <cellStyle name="Финансовый 2 77 3 3 3 9" xfId="32201"/>
    <cellStyle name="Финансовый 2 77 3 3 4" xfId="17843"/>
    <cellStyle name="Финансовый 2 77 3 3 5" xfId="19155"/>
    <cellStyle name="Финансовый 2 77 3 3 5 2" xfId="23735"/>
    <cellStyle name="Финансовый 2 77 3 3 5 3" xfId="28298"/>
    <cellStyle name="Финансовый 2 77 3 3 5 4" xfId="29735"/>
    <cellStyle name="Финансовый 2 77 3 3 5 5" xfId="31041"/>
    <cellStyle name="Финансовый 2 77 3 3 5 6" xfId="34332"/>
    <cellStyle name="Финансовый 2 77 3 3 5 7" xfId="35668"/>
    <cellStyle name="Финансовый 2 77 4" xfId="10084"/>
    <cellStyle name="Финансовый 2 77 4 2" xfId="13318"/>
    <cellStyle name="Финансовый 2 77 4 3" xfId="15004"/>
    <cellStyle name="Финансовый 2 77 4 3 2" xfId="15976"/>
    <cellStyle name="Финансовый 2 77 4 3 3" xfId="19959"/>
    <cellStyle name="Финансовый 2 77 4 3 4" xfId="21926"/>
    <cellStyle name="Финансовый 2 77 4 3 5" xfId="26250"/>
    <cellStyle name="Финансовый 2 77 4 3 6" xfId="23853"/>
    <cellStyle name="Финансовый 2 77 4 3 7" xfId="26779"/>
    <cellStyle name="Финансовый 2 77 4 3 8" xfId="33132"/>
    <cellStyle name="Финансовый 2 77 4 3 9" xfId="31711"/>
    <cellStyle name="Финансовый 2 77 4 4" xfId="17676"/>
    <cellStyle name="Финансовый 2 77 4 5" xfId="18988"/>
    <cellStyle name="Финансовый 2 77 4 5 2" xfId="25237"/>
    <cellStyle name="Финансовый 2 77 4 5 3" xfId="28131"/>
    <cellStyle name="Финансовый 2 77 4 5 4" xfId="29568"/>
    <cellStyle name="Финансовый 2 77 4 5 5" xfId="30874"/>
    <cellStyle name="Финансовый 2 77 4 5 6" xfId="34499"/>
    <cellStyle name="Финансовый 2 77 4 5 7" xfId="35835"/>
    <cellStyle name="Финансовый 2 77 5" xfId="11400"/>
    <cellStyle name="Финансовый 2 77 6" xfId="13966"/>
    <cellStyle name="Финансовый 2 77 7" xfId="14356"/>
    <cellStyle name="Финансовый 2 77 7 2" xfId="16624"/>
    <cellStyle name="Финансовый 2 77 7 3" xfId="20607"/>
    <cellStyle name="Финансовый 2 77 7 4" xfId="22232"/>
    <cellStyle name="Финансовый 2 77 7 5" xfId="25756"/>
    <cellStyle name="Финансовый 2 77 7 6" xfId="24052"/>
    <cellStyle name="Финансовый 2 77 7 7" xfId="25707"/>
    <cellStyle name="Финансовый 2 77 7 8" xfId="33780"/>
    <cellStyle name="Финансовый 2 77 7 9" xfId="32392"/>
    <cellStyle name="Финансовый 2 77 8" xfId="17028"/>
    <cellStyle name="Финансовый 2 77 9" xfId="18340"/>
    <cellStyle name="Финансовый 2 77 9 2" xfId="21597"/>
    <cellStyle name="Финансовый 2 77 9 3" xfId="27483"/>
    <cellStyle name="Финансовый 2 77 9 4" xfId="28920"/>
    <cellStyle name="Финансовый 2 77 9 5" xfId="30226"/>
    <cellStyle name="Финансовый 2 77 9 6" xfId="35147"/>
    <cellStyle name="Финансовый 2 77 9 7" xfId="36483"/>
    <cellStyle name="Финансовый 2 78" xfId="175"/>
    <cellStyle name="Финансовый 2 78 2" xfId="537"/>
    <cellStyle name="Финансовый 2 78 2 2" xfId="9130"/>
    <cellStyle name="Финансовый 2 78 2 3" xfId="10445"/>
    <cellStyle name="Финансовый 2 78 3" xfId="1516"/>
    <cellStyle name="Финансовый 2 78 3 2" xfId="8878"/>
    <cellStyle name="Финансовый 2 78 3 2 2" xfId="13599"/>
    <cellStyle name="Финансовый 2 78 3 2 3" xfId="14723"/>
    <cellStyle name="Финансовый 2 78 3 2 3 2" xfId="16257"/>
    <cellStyle name="Финансовый 2 78 3 2 3 3" xfId="20240"/>
    <cellStyle name="Финансовый 2 78 3 2 3 4" xfId="23739"/>
    <cellStyle name="Финансовый 2 78 3 2 3 5" xfId="26271"/>
    <cellStyle name="Финансовый 2 78 3 2 3 6" xfId="21686"/>
    <cellStyle name="Финансовый 2 78 3 2 3 7" xfId="25856"/>
    <cellStyle name="Финансовый 2 78 3 2 3 8" xfId="33413"/>
    <cellStyle name="Финансовый 2 78 3 2 3 9" xfId="32332"/>
    <cellStyle name="Финансовый 2 78 3 2 4" xfId="17395"/>
    <cellStyle name="Финансовый 2 78 3 2 5" xfId="18707"/>
    <cellStyle name="Финансовый 2 78 3 2 5 2" xfId="22181"/>
    <cellStyle name="Финансовый 2 78 3 2 5 3" xfId="27850"/>
    <cellStyle name="Финансовый 2 78 3 2 5 4" xfId="29287"/>
    <cellStyle name="Финансовый 2 78 3 2 5 5" xfId="30593"/>
    <cellStyle name="Финансовый 2 78 3 2 5 6" xfId="34780"/>
    <cellStyle name="Финансовый 2 78 3 2 5 7" xfId="36116"/>
    <cellStyle name="Финансовый 2 78 3 3" xfId="12681"/>
    <cellStyle name="Финансовый 2 78 3 3 2" xfId="12951"/>
    <cellStyle name="Финансовый 2 78 3 3 3" xfId="15371"/>
    <cellStyle name="Финансовый 2 78 3 3 3 2" xfId="15609"/>
    <cellStyle name="Финансовый 2 78 3 3 3 3" xfId="19592"/>
    <cellStyle name="Финансовый 2 78 3 3 3 4" xfId="22656"/>
    <cellStyle name="Финансовый 2 78 3 3 3 5" xfId="26606"/>
    <cellStyle name="Финансовый 2 78 3 3 3 6" xfId="21658"/>
    <cellStyle name="Финансовый 2 78 3 3 3 7" xfId="25675"/>
    <cellStyle name="Финансовый 2 78 3 3 3 8" xfId="32765"/>
    <cellStyle name="Финансовый 2 78 3 3 3 9" xfId="31719"/>
    <cellStyle name="Финансовый 2 78 3 3 4" xfId="18043"/>
    <cellStyle name="Финансовый 2 78 3 3 5" xfId="19355"/>
    <cellStyle name="Финансовый 2 78 3 3 5 2" xfId="25196"/>
    <cellStyle name="Финансовый 2 78 3 3 5 3" xfId="28498"/>
    <cellStyle name="Финансовый 2 78 3 3 5 4" xfId="29935"/>
    <cellStyle name="Финансовый 2 78 3 3 5 5" xfId="31241"/>
    <cellStyle name="Финансовый 2 78 3 3 5 6" xfId="34132"/>
    <cellStyle name="Финансовый 2 78 3 3 5 7" xfId="35468"/>
    <cellStyle name="Финансовый 2 78 4" xfId="10085"/>
    <cellStyle name="Финансовый 2 78 4 2" xfId="13317"/>
    <cellStyle name="Финансовый 2 78 4 3" xfId="15005"/>
    <cellStyle name="Финансовый 2 78 4 3 2" xfId="15975"/>
    <cellStyle name="Финансовый 2 78 4 3 3" xfId="19958"/>
    <cellStyle name="Финансовый 2 78 4 3 4" xfId="21822"/>
    <cellStyle name="Финансовый 2 78 4 3 5" xfId="25526"/>
    <cellStyle name="Финансовый 2 78 4 3 6" xfId="26848"/>
    <cellStyle name="Финансовый 2 78 4 3 7" xfId="21271"/>
    <cellStyle name="Финансовый 2 78 4 3 8" xfId="33131"/>
    <cellStyle name="Финансовый 2 78 4 3 9" xfId="31762"/>
    <cellStyle name="Финансовый 2 78 4 4" xfId="17677"/>
    <cellStyle name="Финансовый 2 78 4 5" xfId="18989"/>
    <cellStyle name="Финансовый 2 78 4 5 2" xfId="21673"/>
    <cellStyle name="Финансовый 2 78 4 5 3" xfId="28132"/>
    <cellStyle name="Финансовый 2 78 4 5 4" xfId="29569"/>
    <cellStyle name="Финансовый 2 78 4 5 5" xfId="30875"/>
    <cellStyle name="Финансовый 2 78 4 5 6" xfId="34498"/>
    <cellStyle name="Финансовый 2 78 4 5 7" xfId="35834"/>
    <cellStyle name="Финансовый 2 78 5" xfId="11401"/>
    <cellStyle name="Финансовый 2 78 6" xfId="13965"/>
    <cellStyle name="Финансовый 2 78 7" xfId="14357"/>
    <cellStyle name="Финансовый 2 78 7 2" xfId="16623"/>
    <cellStyle name="Финансовый 2 78 7 3" xfId="20606"/>
    <cellStyle name="Финансовый 2 78 7 4" xfId="22004"/>
    <cellStyle name="Финансовый 2 78 7 5" xfId="25802"/>
    <cellStyle name="Финансовый 2 78 7 6" xfId="27221"/>
    <cellStyle name="Финансовый 2 78 7 7" xfId="26641"/>
    <cellStyle name="Финансовый 2 78 7 8" xfId="33779"/>
    <cellStyle name="Финансовый 2 78 7 9" xfId="32476"/>
    <cellStyle name="Финансовый 2 78 8" xfId="17029"/>
    <cellStyle name="Финансовый 2 78 9" xfId="18341"/>
    <cellStyle name="Финансовый 2 78 9 2" xfId="25206"/>
    <cellStyle name="Финансовый 2 78 9 3" xfId="27484"/>
    <cellStyle name="Финансовый 2 78 9 4" xfId="28921"/>
    <cellStyle name="Финансовый 2 78 9 5" xfId="30227"/>
    <cellStyle name="Финансовый 2 78 9 6" xfId="35146"/>
    <cellStyle name="Финансовый 2 78 9 7" xfId="36482"/>
    <cellStyle name="Финансовый 2 79" xfId="176"/>
    <cellStyle name="Финансовый 2 79 2" xfId="538"/>
    <cellStyle name="Финансовый 2 79 2 2" xfId="9079"/>
    <cellStyle name="Финансовый 2 79 2 3" xfId="10446"/>
    <cellStyle name="Финансовый 2 79 3" xfId="1517"/>
    <cellStyle name="Финансовый 2 79 3 2" xfId="8082"/>
    <cellStyle name="Финансовый 2 79 3 2 2" xfId="13698"/>
    <cellStyle name="Финансовый 2 79 3 2 3" xfId="14624"/>
    <cellStyle name="Финансовый 2 79 3 2 3 2" xfId="16356"/>
    <cellStyle name="Финансовый 2 79 3 2 3 3" xfId="20339"/>
    <cellStyle name="Финансовый 2 79 3 2 3 4" xfId="21329"/>
    <cellStyle name="Финансовый 2 79 3 2 3 5" xfId="25793"/>
    <cellStyle name="Финансовый 2 79 3 2 3 6" xfId="23769"/>
    <cellStyle name="Финансовый 2 79 3 2 3 7" xfId="24658"/>
    <cellStyle name="Финансовый 2 79 3 2 3 8" xfId="33512"/>
    <cellStyle name="Финансовый 2 79 3 2 3 9" xfId="31872"/>
    <cellStyle name="Финансовый 2 79 3 2 4" xfId="17296"/>
    <cellStyle name="Финансовый 2 79 3 2 5" xfId="18608"/>
    <cellStyle name="Финансовый 2 79 3 2 5 2" xfId="23990"/>
    <cellStyle name="Финансовый 2 79 3 2 5 3" xfId="27751"/>
    <cellStyle name="Финансовый 2 79 3 2 5 4" xfId="29188"/>
    <cellStyle name="Финансовый 2 79 3 2 5 5" xfId="30494"/>
    <cellStyle name="Финансовый 2 79 3 2 5 6" xfId="34879"/>
    <cellStyle name="Финансовый 2 79 3 2 5 7" xfId="36215"/>
    <cellStyle name="Финансовый 2 79 3 3" xfId="12582"/>
    <cellStyle name="Финансовый 2 79 3 3 2" xfId="13050"/>
    <cellStyle name="Финансовый 2 79 3 3 3" xfId="15272"/>
    <cellStyle name="Финансовый 2 79 3 3 3 2" xfId="15708"/>
    <cellStyle name="Финансовый 2 79 3 3 3 3" xfId="19691"/>
    <cellStyle name="Финансовый 2 79 3 3 3 4" xfId="24016"/>
    <cellStyle name="Финансовый 2 79 3 3 3 5" xfId="25910"/>
    <cellStyle name="Финансовый 2 79 3 3 3 6" xfId="26786"/>
    <cellStyle name="Финансовый 2 79 3 3 3 7" xfId="21919"/>
    <cellStyle name="Финансовый 2 79 3 3 3 8" xfId="32864"/>
    <cellStyle name="Финансовый 2 79 3 3 3 9" xfId="31472"/>
    <cellStyle name="Финансовый 2 79 3 3 4" xfId="17944"/>
    <cellStyle name="Финансовый 2 79 3 3 5" xfId="19256"/>
    <cellStyle name="Финансовый 2 79 3 3 5 2" xfId="22772"/>
    <cellStyle name="Финансовый 2 79 3 3 5 3" xfId="28399"/>
    <cellStyle name="Финансовый 2 79 3 3 5 4" xfId="29836"/>
    <cellStyle name="Финансовый 2 79 3 3 5 5" xfId="31142"/>
    <cellStyle name="Финансовый 2 79 3 3 5 6" xfId="34231"/>
    <cellStyle name="Финансовый 2 79 3 3 5 7" xfId="35567"/>
    <cellStyle name="Финансовый 2 79 4" xfId="10086"/>
    <cellStyle name="Финансовый 2 79 4 2" xfId="13316"/>
    <cellStyle name="Финансовый 2 79 4 3" xfId="15006"/>
    <cellStyle name="Финансовый 2 79 4 3 2" xfId="15974"/>
    <cellStyle name="Финансовый 2 79 4 3 3" xfId="19957"/>
    <cellStyle name="Финансовый 2 79 4 3 4" xfId="21763"/>
    <cellStyle name="Финансовый 2 79 4 3 5" xfId="27210"/>
    <cellStyle name="Финансовый 2 79 4 3 6" xfId="27302"/>
    <cellStyle name="Финансовый 2 79 4 3 7" xfId="23411"/>
    <cellStyle name="Финансовый 2 79 4 3 8" xfId="33130"/>
    <cellStyle name="Финансовый 2 79 4 3 9" xfId="31362"/>
    <cellStyle name="Финансовый 2 79 4 4" xfId="17678"/>
    <cellStyle name="Финансовый 2 79 4 5" xfId="18990"/>
    <cellStyle name="Финансовый 2 79 4 5 2" xfId="21304"/>
    <cellStyle name="Финансовый 2 79 4 5 3" xfId="28133"/>
    <cellStyle name="Финансовый 2 79 4 5 4" xfId="29570"/>
    <cellStyle name="Финансовый 2 79 4 5 5" xfId="30876"/>
    <cellStyle name="Финансовый 2 79 4 5 6" xfId="34497"/>
    <cellStyle name="Финансовый 2 79 4 5 7" xfId="35833"/>
    <cellStyle name="Финансовый 2 79 5" xfId="11402"/>
    <cellStyle name="Финансовый 2 79 6" xfId="13964"/>
    <cellStyle name="Финансовый 2 79 7" xfId="14358"/>
    <cellStyle name="Финансовый 2 79 7 2" xfId="16622"/>
    <cellStyle name="Финансовый 2 79 7 3" xfId="20605"/>
    <cellStyle name="Финансовый 2 79 7 4" xfId="22033"/>
    <cellStyle name="Финансовый 2 79 7 5" xfId="26440"/>
    <cellStyle name="Финансовый 2 79 7 6" xfId="22173"/>
    <cellStyle name="Финансовый 2 79 7 7" xfId="22888"/>
    <cellStyle name="Финансовый 2 79 7 8" xfId="33778"/>
    <cellStyle name="Финансовый 2 79 7 9" xfId="31443"/>
    <cellStyle name="Финансовый 2 79 8" xfId="17030"/>
    <cellStyle name="Финансовый 2 79 9" xfId="18342"/>
    <cellStyle name="Финансовый 2 79 9 2" xfId="21178"/>
    <cellStyle name="Финансовый 2 79 9 3" xfId="27485"/>
    <cellStyle name="Финансовый 2 79 9 4" xfId="28922"/>
    <cellStyle name="Финансовый 2 79 9 5" xfId="30228"/>
    <cellStyle name="Финансовый 2 79 9 6" xfId="35145"/>
    <cellStyle name="Финансовый 2 79 9 7" xfId="36481"/>
    <cellStyle name="Финансовый 2 8" xfId="177"/>
    <cellStyle name="Финансовый 2 8 2" xfId="373"/>
    <cellStyle name="Финансовый 2 8 2 2" xfId="8885"/>
    <cellStyle name="Финансовый 2 8 2 3" xfId="10281"/>
    <cellStyle name="Финансовый 2 8 3" xfId="1274"/>
    <cellStyle name="Финансовый 2 8 3 2" xfId="8821"/>
    <cellStyle name="Финансовый 2 8 3 2 2" xfId="13606"/>
    <cellStyle name="Финансовый 2 8 3 2 3" xfId="14716"/>
    <cellStyle name="Финансовый 2 8 3 2 3 2" xfId="16264"/>
    <cellStyle name="Финансовый 2 8 3 2 3 3" xfId="20247"/>
    <cellStyle name="Финансовый 2 8 3 2 3 4" xfId="22464"/>
    <cellStyle name="Финансовый 2 8 3 2 3 5" xfId="27013"/>
    <cellStyle name="Финансовый 2 8 3 2 3 6" xfId="25043"/>
    <cellStyle name="Финансовый 2 8 3 2 3 7" xfId="26948"/>
    <cellStyle name="Финансовый 2 8 3 2 3 8" xfId="33420"/>
    <cellStyle name="Финансовый 2 8 3 2 3 9" xfId="31567"/>
    <cellStyle name="Финансовый 2 8 3 2 4" xfId="17388"/>
    <cellStyle name="Финансовый 2 8 3 2 5" xfId="18700"/>
    <cellStyle name="Финансовый 2 8 3 2 5 2" xfId="22302"/>
    <cellStyle name="Финансовый 2 8 3 2 5 3" xfId="27843"/>
    <cellStyle name="Финансовый 2 8 3 2 5 4" xfId="29280"/>
    <cellStyle name="Финансовый 2 8 3 2 5 5" xfId="30586"/>
    <cellStyle name="Финансовый 2 8 3 2 5 6" xfId="34787"/>
    <cellStyle name="Финансовый 2 8 3 2 5 7" xfId="36123"/>
    <cellStyle name="Финансовый 2 8 3 3" xfId="12674"/>
    <cellStyle name="Финансовый 2 8 3 3 2" xfId="12958"/>
    <cellStyle name="Финансовый 2 8 3 3 3" xfId="15364"/>
    <cellStyle name="Финансовый 2 8 3 3 3 2" xfId="15616"/>
    <cellStyle name="Финансовый 2 8 3 3 3 3" xfId="19599"/>
    <cellStyle name="Финансовый 2 8 3 3 3 4" xfId="22914"/>
    <cellStyle name="Финансовый 2 8 3 3 3 5" xfId="25785"/>
    <cellStyle name="Финансовый 2 8 3 3 3 6" xfId="26117"/>
    <cellStyle name="Финансовый 2 8 3 3 3 7" xfId="21773"/>
    <cellStyle name="Финансовый 2 8 3 3 3 8" xfId="32772"/>
    <cellStyle name="Финансовый 2 8 3 3 3 9" xfId="31789"/>
    <cellStyle name="Финансовый 2 8 3 3 4" xfId="18036"/>
    <cellStyle name="Финансовый 2 8 3 3 5" xfId="19348"/>
    <cellStyle name="Финансовый 2 8 3 3 5 2" xfId="24107"/>
    <cellStyle name="Финансовый 2 8 3 3 5 3" xfId="28491"/>
    <cellStyle name="Финансовый 2 8 3 3 5 4" xfId="29928"/>
    <cellStyle name="Финансовый 2 8 3 3 5 5" xfId="31234"/>
    <cellStyle name="Финансовый 2 8 3 3 5 6" xfId="34139"/>
    <cellStyle name="Финансовый 2 8 3 3 5 7" xfId="35475"/>
    <cellStyle name="Финансовый 2 8 4" xfId="10087"/>
    <cellStyle name="Финансовый 2 8 4 2" xfId="13315"/>
    <cellStyle name="Финансовый 2 8 4 3" xfId="15007"/>
    <cellStyle name="Финансовый 2 8 4 3 2" xfId="15973"/>
    <cellStyle name="Финансовый 2 8 4 3 3" xfId="19956"/>
    <cellStyle name="Финансовый 2 8 4 3 4" xfId="25250"/>
    <cellStyle name="Финансовый 2 8 4 3 5" xfId="25880"/>
    <cellStyle name="Финансовый 2 8 4 3 6" xfId="24786"/>
    <cellStyle name="Финансовый 2 8 4 3 7" xfId="27181"/>
    <cellStyle name="Финансовый 2 8 4 3 8" xfId="33129"/>
    <cellStyle name="Финансовый 2 8 4 3 9" xfId="31506"/>
    <cellStyle name="Финансовый 2 8 4 4" xfId="17679"/>
    <cellStyle name="Финансовый 2 8 4 5" xfId="18991"/>
    <cellStyle name="Финансовый 2 8 4 5 2" xfId="24921"/>
    <cellStyle name="Финансовый 2 8 4 5 3" xfId="28134"/>
    <cellStyle name="Финансовый 2 8 4 5 4" xfId="29571"/>
    <cellStyle name="Финансовый 2 8 4 5 5" xfId="30877"/>
    <cellStyle name="Финансовый 2 8 4 5 6" xfId="34496"/>
    <cellStyle name="Финансовый 2 8 4 5 7" xfId="35832"/>
    <cellStyle name="Финансовый 2 8 5" xfId="11159"/>
    <cellStyle name="Финансовый 2 8 6" xfId="13963"/>
    <cellStyle name="Финансовый 2 8 7" xfId="14156"/>
    <cellStyle name="Финансовый 2 8 7 2" xfId="16621"/>
    <cellStyle name="Финансовый 2 8 7 3" xfId="20604"/>
    <cellStyle name="Финансовый 2 8 7 4" xfId="21113"/>
    <cellStyle name="Финансовый 2 8 7 5" xfId="23775"/>
    <cellStyle name="Финансовый 2 8 7 6" xfId="24817"/>
    <cellStyle name="Финансовый 2 8 7 7" xfId="20938"/>
    <cellStyle name="Финансовый 2 8 7 8" xfId="33777"/>
    <cellStyle name="Финансовый 2 8 7 9" xfId="32409"/>
    <cellStyle name="Финансовый 2 8 8" xfId="14359"/>
    <cellStyle name="Финансовый 2 8 8 2" xfId="17031"/>
    <cellStyle name="Финансовый 2 8 8 3" xfId="20807"/>
    <cellStyle name="Финансовый 2 8 8 4" xfId="21877"/>
    <cellStyle name="Финансовый 2 8 8 5" xfId="22477"/>
    <cellStyle name="Финансовый 2 8 8 6" xfId="22434"/>
    <cellStyle name="Финансовый 2 8 8 7" xfId="20972"/>
    <cellStyle name="Финансовый 2 8 8 8" xfId="33980"/>
    <cellStyle name="Финансовый 2 8 8 9" xfId="35341"/>
    <cellStyle name="Финансовый 2 8 9" xfId="18343"/>
    <cellStyle name="Финансовый 2 8 9 2" xfId="24880"/>
    <cellStyle name="Финансовый 2 8 9 3" xfId="27486"/>
    <cellStyle name="Финансовый 2 8 9 4" xfId="28923"/>
    <cellStyle name="Финансовый 2 8 9 5" xfId="30229"/>
    <cellStyle name="Финансовый 2 8 9 6" xfId="35144"/>
    <cellStyle name="Финансовый 2 8 9 7" xfId="36480"/>
    <cellStyle name="Финансовый 2 80" xfId="178"/>
    <cellStyle name="Финансовый 2 80 2" xfId="539"/>
    <cellStyle name="Финансовый 2 80 2 2" xfId="9133"/>
    <cellStyle name="Финансовый 2 80 2 3" xfId="10447"/>
    <cellStyle name="Финансовый 2 80 3" xfId="1518"/>
    <cellStyle name="Финансовый 2 80 3 2" xfId="7706"/>
    <cellStyle name="Финансовый 2 80 3 2 2" xfId="13798"/>
    <cellStyle name="Финансовый 2 80 3 2 3" xfId="14524"/>
    <cellStyle name="Финансовый 2 80 3 2 3 2" xfId="16456"/>
    <cellStyle name="Финансовый 2 80 3 2 3 3" xfId="20439"/>
    <cellStyle name="Финансовый 2 80 3 2 3 4" xfId="25319"/>
    <cellStyle name="Финансовый 2 80 3 2 3 5" xfId="26793"/>
    <cellStyle name="Финансовый 2 80 3 2 3 6" xfId="25306"/>
    <cellStyle name="Финансовый 2 80 3 2 3 7" xfId="26108"/>
    <cellStyle name="Финансовый 2 80 3 2 3 8" xfId="33612"/>
    <cellStyle name="Финансовый 2 80 3 2 3 9" xfId="31708"/>
    <cellStyle name="Финансовый 2 80 3 2 4" xfId="17196"/>
    <cellStyle name="Финансовый 2 80 3 2 5" xfId="18508"/>
    <cellStyle name="Финансовый 2 80 3 2 5 2" xfId="21333"/>
    <cellStyle name="Финансовый 2 80 3 2 5 3" xfId="27651"/>
    <cellStyle name="Финансовый 2 80 3 2 5 4" xfId="29088"/>
    <cellStyle name="Финансовый 2 80 3 2 5 5" xfId="30394"/>
    <cellStyle name="Финансовый 2 80 3 2 5 6" xfId="34979"/>
    <cellStyle name="Финансовый 2 80 3 2 5 7" xfId="36315"/>
    <cellStyle name="Финансовый 2 80 3 3" xfId="12482"/>
    <cellStyle name="Финансовый 2 80 3 3 2" xfId="13150"/>
    <cellStyle name="Финансовый 2 80 3 3 3" xfId="15172"/>
    <cellStyle name="Финансовый 2 80 3 3 3 2" xfId="15808"/>
    <cellStyle name="Финансовый 2 80 3 3 3 3" xfId="19791"/>
    <cellStyle name="Финансовый 2 80 3 3 3 4" xfId="25029"/>
    <cellStyle name="Финансовый 2 80 3 3 3 5" xfId="25900"/>
    <cellStyle name="Финансовый 2 80 3 3 3 6" xfId="24256"/>
    <cellStyle name="Финансовый 2 80 3 3 3 7" xfId="20981"/>
    <cellStyle name="Финансовый 2 80 3 3 3 8" xfId="32964"/>
    <cellStyle name="Финансовый 2 80 3 3 3 9" xfId="32300"/>
    <cellStyle name="Финансовый 2 80 3 3 4" xfId="17844"/>
    <cellStyle name="Финансовый 2 80 3 3 5" xfId="19156"/>
    <cellStyle name="Финансовый 2 80 3 3 5 2" xfId="23534"/>
    <cellStyle name="Финансовый 2 80 3 3 5 3" xfId="28299"/>
    <cellStyle name="Финансовый 2 80 3 3 5 4" xfId="29736"/>
    <cellStyle name="Финансовый 2 80 3 3 5 5" xfId="31042"/>
    <cellStyle name="Финансовый 2 80 3 3 5 6" xfId="34331"/>
    <cellStyle name="Финансовый 2 80 3 3 5 7" xfId="35667"/>
    <cellStyle name="Финансовый 2 80 4" xfId="10088"/>
    <cellStyle name="Финансовый 2 80 4 2" xfId="13314"/>
    <cellStyle name="Финансовый 2 80 4 3" xfId="15008"/>
    <cellStyle name="Финансовый 2 80 4 3 2" xfId="15972"/>
    <cellStyle name="Финансовый 2 80 4 3 3" xfId="19955"/>
    <cellStyle name="Финансовый 2 80 4 3 4" xfId="21708"/>
    <cellStyle name="Финансовый 2 80 4 3 5" xfId="27051"/>
    <cellStyle name="Финансовый 2 80 4 3 6" xfId="26273"/>
    <cellStyle name="Финансовый 2 80 4 3 7" xfId="22419"/>
    <cellStyle name="Финансовый 2 80 4 3 8" xfId="33128"/>
    <cellStyle name="Финансовый 2 80 4 3 9" xfId="31526"/>
    <cellStyle name="Финансовый 2 80 4 4" xfId="17680"/>
    <cellStyle name="Финансовый 2 80 4 5" xfId="18992"/>
    <cellStyle name="Финансовый 2 80 4 5 2" xfId="24533"/>
    <cellStyle name="Финансовый 2 80 4 5 3" xfId="28135"/>
    <cellStyle name="Финансовый 2 80 4 5 4" xfId="29572"/>
    <cellStyle name="Финансовый 2 80 4 5 5" xfId="30878"/>
    <cellStyle name="Финансовый 2 80 4 5 6" xfId="34495"/>
    <cellStyle name="Финансовый 2 80 4 5 7" xfId="35831"/>
    <cellStyle name="Финансовый 2 80 5" xfId="11403"/>
    <cellStyle name="Финансовый 2 80 6" xfId="13962"/>
    <cellStyle name="Финансовый 2 80 7" xfId="14360"/>
    <cellStyle name="Финансовый 2 80 7 2" xfId="16620"/>
    <cellStyle name="Финансовый 2 80 7 3" xfId="20603"/>
    <cellStyle name="Финансовый 2 80 7 4" xfId="20880"/>
    <cellStyle name="Финансовый 2 80 7 5" xfId="26378"/>
    <cellStyle name="Финансовый 2 80 7 6" xfId="22552"/>
    <cellStyle name="Финансовый 2 80 7 7" xfId="24576"/>
    <cellStyle name="Финансовый 2 80 7 8" xfId="33776"/>
    <cellStyle name="Финансовый 2 80 7 9" xfId="32493"/>
    <cellStyle name="Финансовый 2 80 8" xfId="17032"/>
    <cellStyle name="Финансовый 2 80 9" xfId="18344"/>
    <cellStyle name="Финансовый 2 80 9 2" xfId="24496"/>
    <cellStyle name="Финансовый 2 80 9 3" xfId="27487"/>
    <cellStyle name="Финансовый 2 80 9 4" xfId="28924"/>
    <cellStyle name="Финансовый 2 80 9 5" xfId="30230"/>
    <cellStyle name="Финансовый 2 80 9 6" xfId="35143"/>
    <cellStyle name="Финансовый 2 80 9 7" xfId="36479"/>
    <cellStyle name="Финансовый 2 81" xfId="179"/>
    <cellStyle name="Финансовый 2 81 2" xfId="540"/>
    <cellStyle name="Финансовый 2 81 2 2" xfId="9074"/>
    <cellStyle name="Финансовый 2 81 2 3" xfId="10448"/>
    <cellStyle name="Финансовый 2 81 3" xfId="1519"/>
    <cellStyle name="Финансовый 2 81 3 2" xfId="8877"/>
    <cellStyle name="Финансовый 2 81 3 2 2" xfId="13600"/>
    <cellStyle name="Финансовый 2 81 3 2 3" xfId="14722"/>
    <cellStyle name="Финансовый 2 81 3 2 3 2" xfId="16258"/>
    <cellStyle name="Финансовый 2 81 3 2 3 3" xfId="20241"/>
    <cellStyle name="Финансовый 2 81 3 2 3 4" xfId="24220"/>
    <cellStyle name="Финансовый 2 81 3 2 3 5" xfId="25630"/>
    <cellStyle name="Финансовый 2 81 3 2 3 6" xfId="25420"/>
    <cellStyle name="Финансовый 2 81 3 2 3 7" xfId="22060"/>
    <cellStyle name="Финансовый 2 81 3 2 3 8" xfId="33414"/>
    <cellStyle name="Финансовый 2 81 3 2 3 9" xfId="32289"/>
    <cellStyle name="Финансовый 2 81 3 2 4" xfId="17394"/>
    <cellStyle name="Финансовый 2 81 3 2 5" xfId="18706"/>
    <cellStyle name="Финансовый 2 81 3 2 5 2" xfId="22638"/>
    <cellStyle name="Финансовый 2 81 3 2 5 3" xfId="27849"/>
    <cellStyle name="Финансовый 2 81 3 2 5 4" xfId="29286"/>
    <cellStyle name="Финансовый 2 81 3 2 5 5" xfId="30592"/>
    <cellStyle name="Финансовый 2 81 3 2 5 6" xfId="34781"/>
    <cellStyle name="Финансовый 2 81 3 2 5 7" xfId="36117"/>
    <cellStyle name="Финансовый 2 81 3 3" xfId="12680"/>
    <cellStyle name="Финансовый 2 81 3 3 2" xfId="12952"/>
    <cellStyle name="Финансовый 2 81 3 3 3" xfId="15370"/>
    <cellStyle name="Финансовый 2 81 3 3 3 2" xfId="15610"/>
    <cellStyle name="Финансовый 2 81 3 3 3 3" xfId="19593"/>
    <cellStyle name="Финансовый 2 81 3 3 3 4" xfId="22634"/>
    <cellStyle name="Финансовый 2 81 3 3 3 5" xfId="26874"/>
    <cellStyle name="Финансовый 2 81 3 3 3 6" xfId="25027"/>
    <cellStyle name="Финансовый 2 81 3 3 3 7" xfId="24411"/>
    <cellStyle name="Финансовый 2 81 3 3 3 8" xfId="32766"/>
    <cellStyle name="Финансовый 2 81 3 3 3 9" xfId="31377"/>
    <cellStyle name="Финансовый 2 81 3 3 4" xfId="18042"/>
    <cellStyle name="Финансовый 2 81 3 3 5" xfId="19354"/>
    <cellStyle name="Финансовый 2 81 3 3 5 2" xfId="21562"/>
    <cellStyle name="Финансовый 2 81 3 3 5 3" xfId="28497"/>
    <cellStyle name="Финансовый 2 81 3 3 5 4" xfId="29934"/>
    <cellStyle name="Финансовый 2 81 3 3 5 5" xfId="31240"/>
    <cellStyle name="Финансовый 2 81 3 3 5 6" xfId="34133"/>
    <cellStyle name="Финансовый 2 81 3 3 5 7" xfId="35469"/>
    <cellStyle name="Финансовый 2 81 4" xfId="10089"/>
    <cellStyle name="Финансовый 2 81 4 2" xfId="13313"/>
    <cellStyle name="Финансовый 2 81 4 3" xfId="15009"/>
    <cellStyle name="Финансовый 2 81 4 3 2" xfId="15971"/>
    <cellStyle name="Финансовый 2 81 4 3 3" xfId="19954"/>
    <cellStyle name="Финансовый 2 81 4 3 4" xfId="21335"/>
    <cellStyle name="Финансовый 2 81 4 3 5" xfId="24683"/>
    <cellStyle name="Финансовый 2 81 4 3 6" xfId="25705"/>
    <cellStyle name="Финансовый 2 81 4 3 7" xfId="23926"/>
    <cellStyle name="Финансовый 2 81 4 3 8" xfId="33127"/>
    <cellStyle name="Финансовый 2 81 4 3 9" xfId="31533"/>
    <cellStyle name="Финансовый 2 81 4 4" xfId="17681"/>
    <cellStyle name="Финансовый 2 81 4 5" xfId="18993"/>
    <cellStyle name="Финансовый 2 81 4 5 2" xfId="24328"/>
    <cellStyle name="Финансовый 2 81 4 5 3" xfId="28136"/>
    <cellStyle name="Финансовый 2 81 4 5 4" xfId="29573"/>
    <cellStyle name="Финансовый 2 81 4 5 5" xfId="30879"/>
    <cellStyle name="Финансовый 2 81 4 5 6" xfId="34494"/>
    <cellStyle name="Финансовый 2 81 4 5 7" xfId="35830"/>
    <cellStyle name="Финансовый 2 81 5" xfId="11404"/>
    <cellStyle name="Финансовый 2 81 6" xfId="13961"/>
    <cellStyle name="Финансовый 2 81 7" xfId="14361"/>
    <cellStyle name="Финансовый 2 81 7 2" xfId="16619"/>
    <cellStyle name="Финансовый 2 81 7 3" xfId="20602"/>
    <cellStyle name="Финансовый 2 81 7 4" xfId="22205"/>
    <cellStyle name="Финансовый 2 81 7 5" xfId="26549"/>
    <cellStyle name="Финансовый 2 81 7 6" xfId="26964"/>
    <cellStyle name="Финансовый 2 81 7 7" xfId="22218"/>
    <cellStyle name="Финансовый 2 81 7 8" xfId="33775"/>
    <cellStyle name="Финансовый 2 81 7 9" xfId="32361"/>
    <cellStyle name="Финансовый 2 81 8" xfId="17033"/>
    <cellStyle name="Финансовый 2 81 9" xfId="18345"/>
    <cellStyle name="Финансовый 2 81 9 2" xfId="24286"/>
    <cellStyle name="Финансовый 2 81 9 3" xfId="27488"/>
    <cellStyle name="Финансовый 2 81 9 4" xfId="28925"/>
    <cellStyle name="Финансовый 2 81 9 5" xfId="30231"/>
    <cellStyle name="Финансовый 2 81 9 6" xfId="35142"/>
    <cellStyle name="Финансовый 2 81 9 7" xfId="36478"/>
    <cellStyle name="Финансовый 2 82" xfId="180"/>
    <cellStyle name="Финансовый 2 82 2" xfId="541"/>
    <cellStyle name="Финансовый 2 82 2 2" xfId="9135"/>
    <cellStyle name="Финансовый 2 82 2 3" xfId="10449"/>
    <cellStyle name="Финансовый 2 82 3" xfId="1520"/>
    <cellStyle name="Финансовый 2 82 3 2" xfId="8083"/>
    <cellStyle name="Финансовый 2 82 3 2 2" xfId="13697"/>
    <cellStyle name="Финансовый 2 82 3 2 3" xfId="14625"/>
    <cellStyle name="Финансовый 2 82 3 2 3 2" xfId="16355"/>
    <cellStyle name="Финансовый 2 82 3 2 3 3" xfId="20338"/>
    <cellStyle name="Финансовый 2 82 3 2 3 4" xfId="22837"/>
    <cellStyle name="Финансовый 2 82 3 2 3 5" xfId="26082"/>
    <cellStyle name="Финансовый 2 82 3 2 3 6" xfId="21607"/>
    <cellStyle name="Финансовый 2 82 3 2 3 7" xfId="20831"/>
    <cellStyle name="Финансовый 2 82 3 2 3 8" xfId="33511"/>
    <cellStyle name="Финансовый 2 82 3 2 3 9" xfId="31916"/>
    <cellStyle name="Финансовый 2 82 3 2 4" xfId="17297"/>
    <cellStyle name="Финансовый 2 82 3 2 5" xfId="18609"/>
    <cellStyle name="Финансовый 2 82 3 2 5 2" xfId="23640"/>
    <cellStyle name="Финансовый 2 82 3 2 5 3" xfId="27752"/>
    <cellStyle name="Финансовый 2 82 3 2 5 4" xfId="29189"/>
    <cellStyle name="Финансовый 2 82 3 2 5 5" xfId="30495"/>
    <cellStyle name="Финансовый 2 82 3 2 5 6" xfId="34878"/>
    <cellStyle name="Финансовый 2 82 3 2 5 7" xfId="36214"/>
    <cellStyle name="Финансовый 2 82 3 3" xfId="12583"/>
    <cellStyle name="Финансовый 2 82 3 3 2" xfId="13049"/>
    <cellStyle name="Финансовый 2 82 3 3 3" xfId="15273"/>
    <cellStyle name="Финансовый 2 82 3 3 3 2" xfId="15707"/>
    <cellStyle name="Финансовый 2 82 3 3 3 3" xfId="19690"/>
    <cellStyle name="Финансовый 2 82 3 3 3 4" xfId="23651"/>
    <cellStyle name="Финансовый 2 82 3 3 3 5" xfId="27156"/>
    <cellStyle name="Финансовый 2 82 3 3 3 6" xfId="25574"/>
    <cellStyle name="Финансовый 2 82 3 3 3 7" xfId="24414"/>
    <cellStyle name="Финансовый 2 82 3 3 3 8" xfId="32863"/>
    <cellStyle name="Финансовый 2 82 3 3 3 9" xfId="32029"/>
    <cellStyle name="Финансовый 2 82 3 3 4" xfId="17945"/>
    <cellStyle name="Финансовый 2 82 3 3 5" xfId="19257"/>
    <cellStyle name="Финансовый 2 82 3 3 5 2" xfId="22713"/>
    <cellStyle name="Финансовый 2 82 3 3 5 3" xfId="28400"/>
    <cellStyle name="Финансовый 2 82 3 3 5 4" xfId="29837"/>
    <cellStyle name="Финансовый 2 82 3 3 5 5" xfId="31143"/>
    <cellStyle name="Финансовый 2 82 3 3 5 6" xfId="34230"/>
    <cellStyle name="Финансовый 2 82 3 3 5 7" xfId="35566"/>
    <cellStyle name="Финансовый 2 82 4" xfId="10090"/>
    <cellStyle name="Финансовый 2 82 4 2" xfId="13312"/>
    <cellStyle name="Финансовый 2 82 4 3" xfId="15010"/>
    <cellStyle name="Финансовый 2 82 4 3 2" xfId="15970"/>
    <cellStyle name="Финансовый 2 82 4 3 3" xfId="19953"/>
    <cellStyle name="Финансовый 2 82 4 3 4" xfId="24899"/>
    <cellStyle name="Финансовый 2 82 4 3 5" xfId="26629"/>
    <cellStyle name="Финансовый 2 82 4 3 6" xfId="22229"/>
    <cellStyle name="Финансовый 2 82 4 3 7" xfId="23209"/>
    <cellStyle name="Финансовый 2 82 4 3 8" xfId="33126"/>
    <cellStyle name="Финансовый 2 82 4 3 9" xfId="31554"/>
    <cellStyle name="Финансовый 2 82 4 4" xfId="17682"/>
    <cellStyle name="Финансовый 2 82 4 5" xfId="18994"/>
    <cellStyle name="Финансовый 2 82 4 5 2" xfId="24146"/>
    <cellStyle name="Финансовый 2 82 4 5 3" xfId="28137"/>
    <cellStyle name="Финансовый 2 82 4 5 4" xfId="29574"/>
    <cellStyle name="Финансовый 2 82 4 5 5" xfId="30880"/>
    <cellStyle name="Финансовый 2 82 4 5 6" xfId="34493"/>
    <cellStyle name="Финансовый 2 82 4 5 7" xfId="35829"/>
    <cellStyle name="Финансовый 2 82 5" xfId="11405"/>
    <cellStyle name="Финансовый 2 82 6" xfId="13960"/>
    <cellStyle name="Финансовый 2 82 7" xfId="14362"/>
    <cellStyle name="Финансовый 2 82 7 2" xfId="16618"/>
    <cellStyle name="Финансовый 2 82 7 3" xfId="20601"/>
    <cellStyle name="Финансовый 2 82 7 4" xfId="22048"/>
    <cellStyle name="Финансовый 2 82 7 5" xfId="24460"/>
    <cellStyle name="Финансовый 2 82 7 6" xfId="26655"/>
    <cellStyle name="Финансовый 2 82 7 7" xfId="24397"/>
    <cellStyle name="Финансовый 2 82 7 8" xfId="33774"/>
    <cellStyle name="Финансовый 2 82 7 9" xfId="32445"/>
    <cellStyle name="Финансовый 2 82 8" xfId="17034"/>
    <cellStyle name="Финансовый 2 82 9" xfId="18346"/>
    <cellStyle name="Финансовый 2 82 9 2" xfId="24101"/>
    <cellStyle name="Финансовый 2 82 9 3" xfId="27489"/>
    <cellStyle name="Финансовый 2 82 9 4" xfId="28926"/>
    <cellStyle name="Финансовый 2 82 9 5" xfId="30232"/>
    <cellStyle name="Финансовый 2 82 9 6" xfId="35141"/>
    <cellStyle name="Финансовый 2 82 9 7" xfId="36477"/>
    <cellStyle name="Финансовый 2 83" xfId="181"/>
    <cellStyle name="Финансовый 2 83 2" xfId="542"/>
    <cellStyle name="Финансовый 2 83 2 2" xfId="9106"/>
    <cellStyle name="Финансовый 2 83 2 3" xfId="10450"/>
    <cellStyle name="Финансовый 2 83 3" xfId="1521"/>
    <cellStyle name="Финансовый 2 83 3 2" xfId="8312"/>
    <cellStyle name="Финансовый 2 83 3 2 2" xfId="13641"/>
    <cellStyle name="Финансовый 2 83 3 2 3" xfId="14681"/>
    <cellStyle name="Финансовый 2 83 3 2 3 2" xfId="16299"/>
    <cellStyle name="Финансовый 2 83 3 2 3 3" xfId="20282"/>
    <cellStyle name="Финансовый 2 83 3 2 3 4" xfId="23695"/>
    <cellStyle name="Финансовый 2 83 3 2 3 5" xfId="21201"/>
    <cellStyle name="Финансовый 2 83 3 2 3 6" xfId="24253"/>
    <cellStyle name="Финансовый 2 83 3 2 3 7" xfId="27252"/>
    <cellStyle name="Финансовый 2 83 3 2 3 8" xfId="33455"/>
    <cellStyle name="Финансовый 2 83 3 2 3 9" xfId="31388"/>
    <cellStyle name="Финансовый 2 83 3 2 4" xfId="17353"/>
    <cellStyle name="Финансовый 2 83 3 2 5" xfId="18665"/>
    <cellStyle name="Финансовый 2 83 3 2 5 2" xfId="25222"/>
    <cellStyle name="Финансовый 2 83 3 2 5 3" xfId="27808"/>
    <cellStyle name="Финансовый 2 83 3 2 5 4" xfId="29245"/>
    <cellStyle name="Финансовый 2 83 3 2 5 5" xfId="30551"/>
    <cellStyle name="Финансовый 2 83 3 2 5 6" xfId="34822"/>
    <cellStyle name="Финансовый 2 83 3 2 5 7" xfId="36158"/>
    <cellStyle name="Финансовый 2 83 3 3" xfId="12639"/>
    <cellStyle name="Финансовый 2 83 3 3 2" xfId="12993"/>
    <cellStyle name="Финансовый 2 83 3 3 3" xfId="15329"/>
    <cellStyle name="Финансовый 2 83 3 3 3 2" xfId="15651"/>
    <cellStyle name="Финансовый 2 83 3 3 3 3" xfId="19634"/>
    <cellStyle name="Финансовый 2 83 3 3 3 4" xfId="23382"/>
    <cellStyle name="Финансовый 2 83 3 3 3 5" xfId="25307"/>
    <cellStyle name="Финансовый 2 83 3 3 3 6" xfId="23764"/>
    <cellStyle name="Финансовый 2 83 3 3 3 7" xfId="25888"/>
    <cellStyle name="Финансовый 2 83 3 3 3 8" xfId="32807"/>
    <cellStyle name="Финансовый 2 83 3 3 3 9" xfId="31590"/>
    <cellStyle name="Финансовый 2 83 3 3 4" xfId="18001"/>
    <cellStyle name="Финансовый 2 83 3 3 5" xfId="19313"/>
    <cellStyle name="Финансовый 2 83 3 3 5 2" xfId="22620"/>
    <cellStyle name="Финансовый 2 83 3 3 5 3" xfId="28456"/>
    <cellStyle name="Финансовый 2 83 3 3 5 4" xfId="29893"/>
    <cellStyle name="Финансовый 2 83 3 3 5 5" xfId="31199"/>
    <cellStyle name="Финансовый 2 83 3 3 5 6" xfId="34174"/>
    <cellStyle name="Финансовый 2 83 3 3 5 7" xfId="35510"/>
    <cellStyle name="Финансовый 2 83 4" xfId="10091"/>
    <cellStyle name="Финансовый 2 83 4 2" xfId="13311"/>
    <cellStyle name="Финансовый 2 83 4 3" xfId="15011"/>
    <cellStyle name="Финансовый 2 83 4 3 2" xfId="15969"/>
    <cellStyle name="Финансовый 2 83 4 3 3" xfId="19952"/>
    <cellStyle name="Финансовый 2 83 4 3 4" xfId="24516"/>
    <cellStyle name="Финансовый 2 83 4 3 5" xfId="25333"/>
    <cellStyle name="Финансовый 2 83 4 3 6" xfId="22560"/>
    <cellStyle name="Финансовый 2 83 4 3 7" xfId="27288"/>
    <cellStyle name="Финансовый 2 83 4 3 8" xfId="33125"/>
    <cellStyle name="Финансовый 2 83 4 3 9" xfId="31591"/>
    <cellStyle name="Финансовый 2 83 4 4" xfId="17683"/>
    <cellStyle name="Финансовый 2 83 4 5" xfId="18995"/>
    <cellStyle name="Финансовый 2 83 4 5 2" xfId="23731"/>
    <cellStyle name="Финансовый 2 83 4 5 3" xfId="28138"/>
    <cellStyle name="Финансовый 2 83 4 5 4" xfId="29575"/>
    <cellStyle name="Финансовый 2 83 4 5 5" xfId="30881"/>
    <cellStyle name="Финансовый 2 83 4 5 6" xfId="34492"/>
    <cellStyle name="Финансовый 2 83 4 5 7" xfId="35828"/>
    <cellStyle name="Финансовый 2 83 5" xfId="11406"/>
    <cellStyle name="Финансовый 2 83 6" xfId="13959"/>
    <cellStyle name="Финансовый 2 83 7" xfId="14363"/>
    <cellStyle name="Финансовый 2 83 7 2" xfId="16617"/>
    <cellStyle name="Финансовый 2 83 7 3" xfId="20600"/>
    <cellStyle name="Финансовый 2 83 7 4" xfId="22016"/>
    <cellStyle name="Финансовый 2 83 7 5" xfId="27229"/>
    <cellStyle name="Финансовый 2 83 7 6" xfId="21584"/>
    <cellStyle name="Финансовый 2 83 7 7" xfId="25787"/>
    <cellStyle name="Финансовый 2 83 7 8" xfId="33773"/>
    <cellStyle name="Финансовый 2 83 7 9" xfId="31428"/>
    <cellStyle name="Финансовый 2 83 8" xfId="17035"/>
    <cellStyle name="Финансовый 2 83 9" xfId="18347"/>
    <cellStyle name="Финансовый 2 83 9 2" xfId="23708"/>
    <cellStyle name="Финансовый 2 83 9 3" xfId="27490"/>
    <cellStyle name="Финансовый 2 83 9 4" xfId="28927"/>
    <cellStyle name="Финансовый 2 83 9 5" xfId="30233"/>
    <cellStyle name="Финансовый 2 83 9 6" xfId="35140"/>
    <cellStyle name="Финансовый 2 83 9 7" xfId="36476"/>
    <cellStyle name="Финансовый 2 84" xfId="182"/>
    <cellStyle name="Финансовый 2 84 2" xfId="543"/>
    <cellStyle name="Финансовый 2 84 2 2" xfId="9104"/>
    <cellStyle name="Финансовый 2 84 2 3" xfId="10451"/>
    <cellStyle name="Финансовый 2 84 3" xfId="1522"/>
    <cellStyle name="Финансовый 2 84 3 2" xfId="7707"/>
    <cellStyle name="Финансовый 2 84 3 2 2" xfId="13797"/>
    <cellStyle name="Финансовый 2 84 3 2 3" xfId="14525"/>
    <cellStyle name="Финансовый 2 84 3 2 3 2" xfId="16455"/>
    <cellStyle name="Финансовый 2 84 3 2 3 3" xfId="20438"/>
    <cellStyle name="Финансовый 2 84 3 2 3 4" xfId="23101"/>
    <cellStyle name="Финансовый 2 84 3 2 3 5" xfId="26292"/>
    <cellStyle name="Финансовый 2 84 3 2 3 6" xfId="25639"/>
    <cellStyle name="Финансовый 2 84 3 2 3 7" xfId="26674"/>
    <cellStyle name="Финансовый 2 84 3 2 3 8" xfId="33611"/>
    <cellStyle name="Финансовый 2 84 3 2 3 9" xfId="31712"/>
    <cellStyle name="Финансовый 2 84 3 2 4" xfId="17197"/>
    <cellStyle name="Финансовый 2 84 3 2 5" xfId="18509"/>
    <cellStyle name="Финансовый 2 84 3 2 5 2" xfId="24916"/>
    <cellStyle name="Финансовый 2 84 3 2 5 3" xfId="27652"/>
    <cellStyle name="Финансовый 2 84 3 2 5 4" xfId="29089"/>
    <cellStyle name="Финансовый 2 84 3 2 5 5" xfId="30395"/>
    <cellStyle name="Финансовый 2 84 3 2 5 6" xfId="34978"/>
    <cellStyle name="Финансовый 2 84 3 2 5 7" xfId="36314"/>
    <cellStyle name="Финансовый 2 84 3 3" xfId="12483"/>
    <cellStyle name="Финансовый 2 84 3 3 2" xfId="13149"/>
    <cellStyle name="Финансовый 2 84 3 3 3" xfId="15173"/>
    <cellStyle name="Финансовый 2 84 3 3 3 2" xfId="15807"/>
    <cellStyle name="Финансовый 2 84 3 3 3 3" xfId="19790"/>
    <cellStyle name="Финансовый 2 84 3 3 3 4" xfId="24710"/>
    <cellStyle name="Финансовый 2 84 3 3 3 5" xfId="27079"/>
    <cellStyle name="Финансовый 2 84 3 3 3 6" xfId="22838"/>
    <cellStyle name="Финансовый 2 84 3 3 3 7" xfId="28651"/>
    <cellStyle name="Финансовый 2 84 3 3 3 8" xfId="32963"/>
    <cellStyle name="Финансовый 2 84 3 3 3 9" xfId="32341"/>
    <cellStyle name="Финансовый 2 84 3 3 4" xfId="17845"/>
    <cellStyle name="Финансовый 2 84 3 3 5" xfId="19157"/>
    <cellStyle name="Финансовый 2 84 3 3 5 2" xfId="23321"/>
    <cellStyle name="Финансовый 2 84 3 3 5 3" xfId="28300"/>
    <cellStyle name="Финансовый 2 84 3 3 5 4" xfId="29737"/>
    <cellStyle name="Финансовый 2 84 3 3 5 5" xfId="31043"/>
    <cellStyle name="Финансовый 2 84 3 3 5 6" xfId="34330"/>
    <cellStyle name="Финансовый 2 84 3 3 5 7" xfId="35666"/>
    <cellStyle name="Финансовый 2 84 4" xfId="10092"/>
    <cellStyle name="Финансовый 2 84 4 2" xfId="13310"/>
    <cellStyle name="Финансовый 2 84 4 3" xfId="15012"/>
    <cellStyle name="Финансовый 2 84 4 3 2" xfId="15968"/>
    <cellStyle name="Финансовый 2 84 4 3 3" xfId="19951"/>
    <cellStyle name="Финансовый 2 84 4 3 4" xfId="24303"/>
    <cellStyle name="Финансовый 2 84 4 3 5" xfId="27017"/>
    <cellStyle name="Финансовый 2 84 4 3 6" xfId="23418"/>
    <cellStyle name="Финансовый 2 84 4 3 7" xfId="28686"/>
    <cellStyle name="Финансовый 2 84 4 3 8" xfId="33124"/>
    <cellStyle name="Финансовый 2 84 4 3 9" xfId="31648"/>
    <cellStyle name="Финансовый 2 84 4 4" xfId="17684"/>
    <cellStyle name="Финансовый 2 84 4 5" xfId="18996"/>
    <cellStyle name="Финансовый 2 84 4 5 2" xfId="23530"/>
    <cellStyle name="Финансовый 2 84 4 5 3" xfId="28139"/>
    <cellStyle name="Финансовый 2 84 4 5 4" xfId="29576"/>
    <cellStyle name="Финансовый 2 84 4 5 5" xfId="30882"/>
    <cellStyle name="Финансовый 2 84 4 5 6" xfId="34491"/>
    <cellStyle name="Финансовый 2 84 4 5 7" xfId="35827"/>
    <cellStyle name="Финансовый 2 84 5" xfId="11407"/>
    <cellStyle name="Финансовый 2 84 6" xfId="13958"/>
    <cellStyle name="Финансовый 2 84 7" xfId="14364"/>
    <cellStyle name="Финансовый 2 84 7 2" xfId="16616"/>
    <cellStyle name="Финансовый 2 84 7 3" xfId="20599"/>
    <cellStyle name="Финансовый 2 84 7 4" xfId="21891"/>
    <cellStyle name="Финансовый 2 84 7 5" xfId="24457"/>
    <cellStyle name="Финансовый 2 84 7 6" xfId="26695"/>
    <cellStyle name="Финансовый 2 84 7 7" xfId="23878"/>
    <cellStyle name="Финансовый 2 84 7 8" xfId="33772"/>
    <cellStyle name="Финансовый 2 84 7 9" xfId="32395"/>
    <cellStyle name="Финансовый 2 84 8" xfId="17036"/>
    <cellStyle name="Финансовый 2 84 9" xfId="18348"/>
    <cellStyle name="Финансовый 2 84 9 2" xfId="23505"/>
    <cellStyle name="Финансовый 2 84 9 3" xfId="27491"/>
    <cellStyle name="Финансовый 2 84 9 4" xfId="28928"/>
    <cellStyle name="Финансовый 2 84 9 5" xfId="30234"/>
    <cellStyle name="Финансовый 2 84 9 6" xfId="35139"/>
    <cellStyle name="Финансовый 2 84 9 7" xfId="36475"/>
    <cellStyle name="Финансовый 2 85" xfId="183"/>
    <cellStyle name="Финансовый 2 85 2" xfId="544"/>
    <cellStyle name="Финансовый 2 85 2 2" xfId="9103"/>
    <cellStyle name="Финансовый 2 85 2 3" xfId="10452"/>
    <cellStyle name="Финансовый 2 85 3" xfId="1523"/>
    <cellStyle name="Финансовый 2 85 3 2" xfId="8724"/>
    <cellStyle name="Финансовый 2 85 3 2 2" xfId="13615"/>
    <cellStyle name="Финансовый 2 85 3 2 3" xfId="14707"/>
    <cellStyle name="Финансовый 2 85 3 2 3 2" xfId="16273"/>
    <cellStyle name="Финансовый 2 85 3 2 3 3" xfId="20256"/>
    <cellStyle name="Финансовый 2 85 3 2 3 4" xfId="23075"/>
    <cellStyle name="Финансовый 2 85 3 2 3 5" xfId="22188"/>
    <cellStyle name="Финансовый 2 85 3 2 3 6" xfId="26675"/>
    <cellStyle name="Финансовый 2 85 3 2 3 7" xfId="23441"/>
    <cellStyle name="Финансовый 2 85 3 2 3 8" xfId="33429"/>
    <cellStyle name="Финансовый 2 85 3 2 3 9" xfId="32112"/>
    <cellStyle name="Финансовый 2 85 3 2 4" xfId="17379"/>
    <cellStyle name="Финансовый 2 85 3 2 5" xfId="18691"/>
    <cellStyle name="Финансовый 2 85 3 2 5 2" xfId="22310"/>
    <cellStyle name="Финансовый 2 85 3 2 5 3" xfId="27834"/>
    <cellStyle name="Финансовый 2 85 3 2 5 4" xfId="29271"/>
    <cellStyle name="Финансовый 2 85 3 2 5 5" xfId="30577"/>
    <cellStyle name="Финансовый 2 85 3 2 5 6" xfId="34796"/>
    <cellStyle name="Финансовый 2 85 3 2 5 7" xfId="36132"/>
    <cellStyle name="Финансовый 2 85 3 3" xfId="12665"/>
    <cellStyle name="Финансовый 2 85 3 3 2" xfId="12967"/>
    <cellStyle name="Финансовый 2 85 3 3 3" xfId="15355"/>
    <cellStyle name="Финансовый 2 85 3 3 3 2" xfId="15625"/>
    <cellStyle name="Финансовый 2 85 3 3 3 3" xfId="19608"/>
    <cellStyle name="Финансовый 2 85 3 3 3 4" xfId="21433"/>
    <cellStyle name="Финансовый 2 85 3 3 3 5" xfId="26466"/>
    <cellStyle name="Финансовый 2 85 3 3 3 6" xfId="24063"/>
    <cellStyle name="Финансовый 2 85 3 3 3 7" xfId="24585"/>
    <cellStyle name="Финансовый 2 85 3 3 3 8" xfId="32781"/>
    <cellStyle name="Финансовый 2 85 3 3 3 9" xfId="31777"/>
    <cellStyle name="Финансовый 2 85 3 3 4" xfId="18027"/>
    <cellStyle name="Финансовый 2 85 3 3 5" xfId="19339"/>
    <cellStyle name="Финансовый 2 85 3 3 5 2" xfId="23319"/>
    <cellStyle name="Финансовый 2 85 3 3 5 3" xfId="28482"/>
    <cellStyle name="Финансовый 2 85 3 3 5 4" xfId="29919"/>
    <cellStyle name="Финансовый 2 85 3 3 5 5" xfId="31225"/>
    <cellStyle name="Финансовый 2 85 3 3 5 6" xfId="34148"/>
    <cellStyle name="Финансовый 2 85 3 3 5 7" xfId="35484"/>
    <cellStyle name="Финансовый 2 85 4" xfId="10093"/>
    <cellStyle name="Финансовый 2 85 4 2" xfId="13309"/>
    <cellStyle name="Финансовый 2 85 4 3" xfId="15013"/>
    <cellStyle name="Финансовый 2 85 4 3 2" xfId="15967"/>
    <cellStyle name="Финансовый 2 85 4 3 3" xfId="19950"/>
    <cellStyle name="Финансовый 2 85 4 3 4" xfId="24117"/>
    <cellStyle name="Финансовый 2 85 4 3 5" xfId="25039"/>
    <cellStyle name="Финансовый 2 85 4 3 6" xfId="23974"/>
    <cellStyle name="Финансовый 2 85 4 3 7" xfId="28638"/>
    <cellStyle name="Финансовый 2 85 4 3 8" xfId="33123"/>
    <cellStyle name="Финансовый 2 85 4 3 9" xfId="31661"/>
    <cellStyle name="Финансовый 2 85 4 4" xfId="17685"/>
    <cellStyle name="Финансовый 2 85 4 5" xfId="18997"/>
    <cellStyle name="Финансовый 2 85 4 5 2" xfId="23317"/>
    <cellStyle name="Финансовый 2 85 4 5 3" xfId="28140"/>
    <cellStyle name="Финансовый 2 85 4 5 4" xfId="29577"/>
    <cellStyle name="Финансовый 2 85 4 5 5" xfId="30883"/>
    <cellStyle name="Финансовый 2 85 4 5 6" xfId="34490"/>
    <cellStyle name="Финансовый 2 85 4 5 7" xfId="35826"/>
    <cellStyle name="Финансовый 2 85 5" xfId="11408"/>
    <cellStyle name="Финансовый 2 85 6" xfId="13957"/>
    <cellStyle name="Финансовый 2 85 7" xfId="14365"/>
    <cellStyle name="Финансовый 2 85 7 2" xfId="16615"/>
    <cellStyle name="Финансовый 2 85 7 3" xfId="20598"/>
    <cellStyle name="Финансовый 2 85 7 4" xfId="21853"/>
    <cellStyle name="Финансовый 2 85 7 5" xfId="21244"/>
    <cellStyle name="Финансовый 2 85 7 6" xfId="25905"/>
    <cellStyle name="Финансовый 2 85 7 7" xfId="22889"/>
    <cellStyle name="Финансовый 2 85 7 8" xfId="33771"/>
    <cellStyle name="Финансовый 2 85 7 9" xfId="32479"/>
    <cellStyle name="Финансовый 2 85 8" xfId="17037"/>
    <cellStyle name="Финансовый 2 85 9" xfId="18349"/>
    <cellStyle name="Финансовый 2 85 9 2" xfId="23294"/>
    <cellStyle name="Финансовый 2 85 9 3" xfId="27492"/>
    <cellStyle name="Финансовый 2 85 9 4" xfId="28929"/>
    <cellStyle name="Финансовый 2 85 9 5" xfId="30235"/>
    <cellStyle name="Финансовый 2 85 9 6" xfId="35138"/>
    <cellStyle name="Финансовый 2 85 9 7" xfId="36474"/>
    <cellStyle name="Финансовый 2 86" xfId="184"/>
    <cellStyle name="Финансовый 2 86 2" xfId="545"/>
    <cellStyle name="Финансовый 2 86 2 2" xfId="9056"/>
    <cellStyle name="Финансовый 2 86 2 3" xfId="10453"/>
    <cellStyle name="Финансовый 2 86 3" xfId="1524"/>
    <cellStyle name="Финансовый 2 86 3 2" xfId="8084"/>
    <cellStyle name="Финансовый 2 86 3 2 2" xfId="13696"/>
    <cellStyle name="Финансовый 2 86 3 2 3" xfId="14626"/>
    <cellStyle name="Финансовый 2 86 3 2 3 2" xfId="16354"/>
    <cellStyle name="Финансовый 2 86 3 2 3 3" xfId="20337"/>
    <cellStyle name="Финансовый 2 86 3 2 3 4" xfId="22786"/>
    <cellStyle name="Финансовый 2 86 3 2 3 5" xfId="26160"/>
    <cellStyle name="Финансовый 2 86 3 2 3 6" xfId="22244"/>
    <cellStyle name="Финансовый 2 86 3 2 3 7" xfId="28710"/>
    <cellStyle name="Финансовый 2 86 3 2 3 8" xfId="33510"/>
    <cellStyle name="Финансовый 2 86 3 2 3 9" xfId="31934"/>
    <cellStyle name="Финансовый 2 86 3 2 4" xfId="17298"/>
    <cellStyle name="Финансовый 2 86 3 2 5" xfId="18610"/>
    <cellStyle name="Финансовый 2 86 3 2 5 2" xfId="23436"/>
    <cellStyle name="Финансовый 2 86 3 2 5 3" xfId="27753"/>
    <cellStyle name="Финансовый 2 86 3 2 5 4" xfId="29190"/>
    <cellStyle name="Финансовый 2 86 3 2 5 5" xfId="30496"/>
    <cellStyle name="Финансовый 2 86 3 2 5 6" xfId="34877"/>
    <cellStyle name="Финансовый 2 86 3 2 5 7" xfId="36213"/>
    <cellStyle name="Финансовый 2 86 3 3" xfId="12584"/>
    <cellStyle name="Финансовый 2 86 3 3 2" xfId="13048"/>
    <cellStyle name="Финансовый 2 86 3 3 3" xfId="15274"/>
    <cellStyle name="Финансовый 2 86 3 3 3 2" xfId="15706"/>
    <cellStyle name="Финансовый 2 86 3 3 3 3" xfId="19689"/>
    <cellStyle name="Финансовый 2 86 3 3 3 4" xfId="23448"/>
    <cellStyle name="Финансовый 2 86 3 3 3 5" xfId="25636"/>
    <cellStyle name="Финансовый 2 86 3 3 3 6" xfId="25154"/>
    <cellStyle name="Финансовый 2 86 3 3 3 7" xfId="26748"/>
    <cellStyle name="Финансовый 2 86 3 3 3 8" xfId="32862"/>
    <cellStyle name="Финансовый 2 86 3 3 3 9" xfId="32612"/>
    <cellStyle name="Финансовый 2 86 3 3 4" xfId="17946"/>
    <cellStyle name="Финансовый 2 86 3 3 5" xfId="19258"/>
    <cellStyle name="Финансовый 2 86 3 3 5 2" xfId="22549"/>
    <cellStyle name="Финансовый 2 86 3 3 5 3" xfId="28401"/>
    <cellStyle name="Финансовый 2 86 3 3 5 4" xfId="29838"/>
    <cellStyle name="Финансовый 2 86 3 3 5 5" xfId="31144"/>
    <cellStyle name="Финансовый 2 86 3 3 5 6" xfId="34229"/>
    <cellStyle name="Финансовый 2 86 3 3 5 7" xfId="35565"/>
    <cellStyle name="Финансовый 2 86 4" xfId="10094"/>
    <cellStyle name="Финансовый 2 86 4 2" xfId="13308"/>
    <cellStyle name="Финансовый 2 86 4 3" xfId="15014"/>
    <cellStyle name="Финансовый 2 86 4 3 2" xfId="15966"/>
    <cellStyle name="Финансовый 2 86 4 3 3" xfId="19949"/>
    <cellStyle name="Финансовый 2 86 4 3 4" xfId="23717"/>
    <cellStyle name="Финансовый 2 86 4 3 5" xfId="26498"/>
    <cellStyle name="Финансовый 2 86 4 3 6" xfId="23388"/>
    <cellStyle name="Финансовый 2 86 4 3 7" xfId="26591"/>
    <cellStyle name="Финансовый 2 86 4 3 8" xfId="33122"/>
    <cellStyle name="Финансовый 2 86 4 3 9" xfId="31701"/>
    <cellStyle name="Финансовый 2 86 4 4" xfId="17686"/>
    <cellStyle name="Финансовый 2 86 4 5" xfId="18998"/>
    <cellStyle name="Финансовый 2 86 4 5 2" xfId="25368"/>
    <cellStyle name="Финансовый 2 86 4 5 3" xfId="28141"/>
    <cellStyle name="Финансовый 2 86 4 5 4" xfId="29578"/>
    <cellStyle name="Финансовый 2 86 4 5 5" xfId="30884"/>
    <cellStyle name="Финансовый 2 86 4 5 6" xfId="34489"/>
    <cellStyle name="Финансовый 2 86 4 5 7" xfId="35825"/>
    <cellStyle name="Финансовый 2 86 5" xfId="11409"/>
    <cellStyle name="Финансовый 2 86 6" xfId="13956"/>
    <cellStyle name="Финансовый 2 86 7" xfId="14366"/>
    <cellStyle name="Финансовый 2 86 7 2" xfId="16614"/>
    <cellStyle name="Финансовый 2 86 7 3" xfId="20597"/>
    <cellStyle name="Финансовый 2 86 7 4" xfId="21486"/>
    <cellStyle name="Финансовый 2 86 7 5" xfId="24967"/>
    <cellStyle name="Финансовый 2 86 7 6" xfId="25509"/>
    <cellStyle name="Финансовый 2 86 7 7" xfId="26931"/>
    <cellStyle name="Финансовый 2 86 7 8" xfId="33770"/>
    <cellStyle name="Финансовый 2 86 7 9" xfId="31446"/>
    <cellStyle name="Финансовый 2 86 8" xfId="17038"/>
    <cellStyle name="Финансовый 2 86 9" xfId="18350"/>
    <cellStyle name="Финансовый 2 86 9 2" xfId="25338"/>
    <cellStyle name="Финансовый 2 86 9 3" xfId="27493"/>
    <cellStyle name="Финансовый 2 86 9 4" xfId="28930"/>
    <cellStyle name="Финансовый 2 86 9 5" xfId="30236"/>
    <cellStyle name="Финансовый 2 86 9 6" xfId="35137"/>
    <cellStyle name="Финансовый 2 86 9 7" xfId="36473"/>
    <cellStyle name="Финансовый 2 87" xfId="185"/>
    <cellStyle name="Финансовый 2 87 2" xfId="546"/>
    <cellStyle name="Финансовый 2 87 2 2" xfId="9139"/>
    <cellStyle name="Финансовый 2 87 2 3" xfId="10454"/>
    <cellStyle name="Финансовый 2 87 3" xfId="1525"/>
    <cellStyle name="Финансовый 2 87 3 2" xfId="8823"/>
    <cellStyle name="Финансовый 2 87 3 2 2" xfId="13604"/>
    <cellStyle name="Финансовый 2 87 3 2 3" xfId="14718"/>
    <cellStyle name="Финансовый 2 87 3 2 3 2" xfId="16262"/>
    <cellStyle name="Финансовый 2 87 3 2 3 3" xfId="20245"/>
    <cellStyle name="Финансовый 2 87 3 2 3 4" xfId="22341"/>
    <cellStyle name="Финансовый 2 87 3 2 3 5" xfId="25873"/>
    <cellStyle name="Финансовый 2 87 3 2 3 6" xfId="24362"/>
    <cellStyle name="Финансовый 2 87 3 2 3 7" xfId="24570"/>
    <cellStyle name="Финансовый 2 87 3 2 3 8" xfId="33418"/>
    <cellStyle name="Финансовый 2 87 3 2 3 9" xfId="32604"/>
    <cellStyle name="Финансовый 2 87 3 2 4" xfId="17390"/>
    <cellStyle name="Финансовый 2 87 3 2 5" xfId="18702"/>
    <cellStyle name="Финансовый 2 87 3 2 5 2" xfId="22066"/>
    <cellStyle name="Финансовый 2 87 3 2 5 3" xfId="27845"/>
    <cellStyle name="Финансовый 2 87 3 2 5 4" xfId="29282"/>
    <cellStyle name="Финансовый 2 87 3 2 5 5" xfId="30588"/>
    <cellStyle name="Финансовый 2 87 3 2 5 6" xfId="34785"/>
    <cellStyle name="Финансовый 2 87 3 2 5 7" xfId="36121"/>
    <cellStyle name="Финансовый 2 87 3 3" xfId="12676"/>
    <cellStyle name="Финансовый 2 87 3 3 2" xfId="12956"/>
    <cellStyle name="Финансовый 2 87 3 3 3" xfId="15366"/>
    <cellStyle name="Финансовый 2 87 3 3 3 2" xfId="15614"/>
    <cellStyle name="Финансовый 2 87 3 3 3 3" xfId="19597"/>
    <cellStyle name="Финансовый 2 87 3 3 3 4" xfId="22664"/>
    <cellStyle name="Финансовый 2 87 3 3 3 5" xfId="24246"/>
    <cellStyle name="Финансовый 2 87 3 3 3 6" xfId="26963"/>
    <cellStyle name="Финансовый 2 87 3 3 3 7" xfId="24931"/>
    <cellStyle name="Финансовый 2 87 3 3 3 8" xfId="32770"/>
    <cellStyle name="Финансовый 2 87 3 3 3 9" xfId="31827"/>
    <cellStyle name="Финансовый 2 87 3 3 4" xfId="18038"/>
    <cellStyle name="Финансовый 2 87 3 3 5" xfId="19350"/>
    <cellStyle name="Финансовый 2 87 3 3 5 2" xfId="23509"/>
    <cellStyle name="Финансовый 2 87 3 3 5 3" xfId="28493"/>
    <cellStyle name="Финансовый 2 87 3 3 5 4" xfId="29930"/>
    <cellStyle name="Финансовый 2 87 3 3 5 5" xfId="31236"/>
    <cellStyle name="Финансовый 2 87 3 3 5 6" xfId="34137"/>
    <cellStyle name="Финансовый 2 87 3 3 5 7" xfId="35473"/>
    <cellStyle name="Финансовый 2 87 4" xfId="10095"/>
    <cellStyle name="Финансовый 2 87 4 2" xfId="13307"/>
    <cellStyle name="Финансовый 2 87 4 3" xfId="15015"/>
    <cellStyle name="Финансовый 2 87 4 3 2" xfId="15965"/>
    <cellStyle name="Финансовый 2 87 4 3 3" xfId="19948"/>
    <cellStyle name="Финансовый 2 87 4 3 4" xfId="23516"/>
    <cellStyle name="Финансовый 2 87 4 3 5" xfId="25995"/>
    <cellStyle name="Финансовый 2 87 4 3 6" xfId="23087"/>
    <cellStyle name="Финансовый 2 87 4 3 7" xfId="26145"/>
    <cellStyle name="Финансовый 2 87 4 3 8" xfId="33121"/>
    <cellStyle name="Финансовый 2 87 4 3 9" xfId="31710"/>
    <cellStyle name="Финансовый 2 87 4 4" xfId="17687"/>
    <cellStyle name="Финансовый 2 87 4 5" xfId="18999"/>
    <cellStyle name="Финансовый 2 87 4 5 2" xfId="23145"/>
    <cellStyle name="Финансовый 2 87 4 5 3" xfId="28142"/>
    <cellStyle name="Финансовый 2 87 4 5 4" xfId="29579"/>
    <cellStyle name="Финансовый 2 87 4 5 5" xfId="30885"/>
    <cellStyle name="Финансовый 2 87 4 5 6" xfId="34488"/>
    <cellStyle name="Финансовый 2 87 4 5 7" xfId="35824"/>
    <cellStyle name="Финансовый 2 87 5" xfId="11410"/>
    <cellStyle name="Финансовый 2 87 6" xfId="13955"/>
    <cellStyle name="Финансовый 2 87 7" xfId="14367"/>
    <cellStyle name="Финансовый 2 87 7 2" xfId="16613"/>
    <cellStyle name="Финансовый 2 87 7 3" xfId="20596"/>
    <cellStyle name="Финансовый 2 87 7 4" xfId="25097"/>
    <cellStyle name="Финансовый 2 87 7 5" xfId="26740"/>
    <cellStyle name="Финансовый 2 87 7 6" xfId="22869"/>
    <cellStyle name="Финансовый 2 87 7 7" xfId="27201"/>
    <cellStyle name="Финансовый 2 87 7 8" xfId="33769"/>
    <cellStyle name="Финансовый 2 87 7 9" xfId="32412"/>
    <cellStyle name="Финансовый 2 87 8" xfId="17039"/>
    <cellStyle name="Финансовый 2 87 9" xfId="18351"/>
    <cellStyle name="Финансовый 2 87 9 2" xfId="23120"/>
    <cellStyle name="Финансовый 2 87 9 3" xfId="27494"/>
    <cellStyle name="Финансовый 2 87 9 4" xfId="28931"/>
    <cellStyle name="Финансовый 2 87 9 5" xfId="30237"/>
    <cellStyle name="Финансовый 2 87 9 6" xfId="35136"/>
    <cellStyle name="Финансовый 2 87 9 7" xfId="36472"/>
    <cellStyle name="Финансовый 2 88" xfId="186"/>
    <cellStyle name="Финансовый 2 88 2" xfId="547"/>
    <cellStyle name="Финансовый 2 88 2 2" xfId="9096"/>
    <cellStyle name="Финансовый 2 88 2 3" xfId="10455"/>
    <cellStyle name="Финансовый 2 88 3" xfId="1526"/>
    <cellStyle name="Финансовый 2 88 3 2" xfId="7782"/>
    <cellStyle name="Финансовый 2 88 3 2 2" xfId="13776"/>
    <cellStyle name="Финансовый 2 88 3 2 3" xfId="14546"/>
    <cellStyle name="Финансовый 2 88 3 2 3 2" xfId="16434"/>
    <cellStyle name="Финансовый 2 88 3 2 3 3" xfId="20417"/>
    <cellStyle name="Финансовый 2 88 3 2 3 4" xfId="25292"/>
    <cellStyle name="Финансовый 2 88 3 2 3 5" xfId="25953"/>
    <cellStyle name="Финансовый 2 88 3 2 3 6" xfId="20963"/>
    <cellStyle name="Финансовый 2 88 3 2 3 7" xfId="27319"/>
    <cellStyle name="Финансовый 2 88 3 2 3 8" xfId="33590"/>
    <cellStyle name="Финансовый 2 88 3 2 3 9" xfId="31524"/>
    <cellStyle name="Финансовый 2 88 3 2 4" xfId="17218"/>
    <cellStyle name="Финансовый 2 88 3 2 5" xfId="18530"/>
    <cellStyle name="Финансовый 2 88 3 2 5 2" xfId="21565"/>
    <cellStyle name="Финансовый 2 88 3 2 5 3" xfId="27673"/>
    <cellStyle name="Финансовый 2 88 3 2 5 4" xfId="29110"/>
    <cellStyle name="Финансовый 2 88 3 2 5 5" xfId="30416"/>
    <cellStyle name="Финансовый 2 88 3 2 5 6" xfId="34957"/>
    <cellStyle name="Финансовый 2 88 3 2 5 7" xfId="36293"/>
    <cellStyle name="Финансовый 2 88 3 3" xfId="12504"/>
    <cellStyle name="Финансовый 2 88 3 3 2" xfId="13128"/>
    <cellStyle name="Финансовый 2 88 3 3 3" xfId="15194"/>
    <cellStyle name="Финансовый 2 88 3 3 3 2" xfId="15786"/>
    <cellStyle name="Финансовый 2 88 3 3 3 3" xfId="19769"/>
    <cellStyle name="Финансовый 2 88 3 3 3 4" xfId="22074"/>
    <cellStyle name="Финансовый 2 88 3 3 3 5" xfId="25763"/>
    <cellStyle name="Финансовый 2 88 3 3 3 6" xfId="26415"/>
    <cellStyle name="Финансовый 2 88 3 3 3 7" xfId="22808"/>
    <cellStyle name="Финансовый 2 88 3 3 3 8" xfId="32942"/>
    <cellStyle name="Финансовый 2 88 3 3 3 9" xfId="31609"/>
    <cellStyle name="Финансовый 2 88 3 3 4" xfId="17866"/>
    <cellStyle name="Финансовый 2 88 3 3 5" xfId="19178"/>
    <cellStyle name="Финансовый 2 88 3 3 5 2" xfId="23425"/>
    <cellStyle name="Финансовый 2 88 3 3 5 3" xfId="28321"/>
    <cellStyle name="Финансовый 2 88 3 3 5 4" xfId="29758"/>
    <cellStyle name="Финансовый 2 88 3 3 5 5" xfId="31064"/>
    <cellStyle name="Финансовый 2 88 3 3 5 6" xfId="34309"/>
    <cellStyle name="Финансовый 2 88 3 3 5 7" xfId="35645"/>
    <cellStyle name="Финансовый 2 88 4" xfId="10096"/>
    <cellStyle name="Финансовый 2 88 4 2" xfId="13306"/>
    <cellStyle name="Финансовый 2 88 4 3" xfId="15016"/>
    <cellStyle name="Финансовый 2 88 4 3 2" xfId="15964"/>
    <cellStyle name="Финансовый 2 88 4 3 3" xfId="19947"/>
    <cellStyle name="Финансовый 2 88 4 3 4" xfId="23302"/>
    <cellStyle name="Финансовый 2 88 4 3 5" xfId="26379"/>
    <cellStyle name="Финансовый 2 88 4 3 6" xfId="24445"/>
    <cellStyle name="Финансовый 2 88 4 3 7" xfId="24946"/>
    <cellStyle name="Финансовый 2 88 4 3 8" xfId="33120"/>
    <cellStyle name="Финансовый 2 88 4 3 9" xfId="31763"/>
    <cellStyle name="Финансовый 2 88 4 4" xfId="17688"/>
    <cellStyle name="Финансовый 2 88 4 5" xfId="19000"/>
    <cellStyle name="Финансовый 2 88 4 5 2" xfId="21610"/>
    <cellStyle name="Финансовый 2 88 4 5 3" xfId="28143"/>
    <cellStyle name="Финансовый 2 88 4 5 4" xfId="29580"/>
    <cellStyle name="Финансовый 2 88 4 5 5" xfId="30886"/>
    <cellStyle name="Финансовый 2 88 4 5 6" xfId="34487"/>
    <cellStyle name="Финансовый 2 88 4 5 7" xfId="35823"/>
    <cellStyle name="Финансовый 2 88 5" xfId="11411"/>
    <cellStyle name="Финансовый 2 88 6" xfId="13954"/>
    <cellStyle name="Финансовый 2 88 7" xfId="14368"/>
    <cellStyle name="Финансовый 2 88 7 2" xfId="16612"/>
    <cellStyle name="Финансовый 2 88 7 3" xfId="20595"/>
    <cellStyle name="Финансовый 2 88 7 4" xfId="21408"/>
    <cellStyle name="Финансовый 2 88 7 5" xfId="25664"/>
    <cellStyle name="Финансовый 2 88 7 6" xfId="22279"/>
    <cellStyle name="Финансовый 2 88 7 7" xfId="21990"/>
    <cellStyle name="Финансовый 2 88 7 8" xfId="33768"/>
    <cellStyle name="Финансовый 2 88 7 9" xfId="32496"/>
    <cellStyle name="Финансовый 2 88 8" xfId="17040"/>
    <cellStyle name="Финансовый 2 88 9" xfId="18352"/>
    <cellStyle name="Финансовый 2 88 9 2" xfId="21438"/>
    <cellStyle name="Финансовый 2 88 9 3" xfId="27495"/>
    <cellStyle name="Финансовый 2 88 9 4" xfId="28932"/>
    <cellStyle name="Финансовый 2 88 9 5" xfId="30238"/>
    <cellStyle name="Финансовый 2 88 9 6" xfId="35135"/>
    <cellStyle name="Финансовый 2 88 9 7" xfId="36471"/>
    <cellStyle name="Финансовый 2 89" xfId="187"/>
    <cellStyle name="Финансовый 2 89 2" xfId="548"/>
    <cellStyle name="Финансовый 2 89 2 2" xfId="9093"/>
    <cellStyle name="Финансовый 2 89 2 3" xfId="10456"/>
    <cellStyle name="Финансовый 2 89 3" xfId="1527"/>
    <cellStyle name="Финансовый 2 89 3 2" xfId="8879"/>
    <cellStyle name="Финансовый 2 89 3 2 2" xfId="13598"/>
    <cellStyle name="Финансовый 2 89 3 2 3" xfId="14724"/>
    <cellStyle name="Финансовый 2 89 3 2 3 2" xfId="16256"/>
    <cellStyle name="Финансовый 2 89 3 2 3 3" xfId="20239"/>
    <cellStyle name="Финансовый 2 89 3 2 3 4" xfId="23898"/>
    <cellStyle name="Финансовый 2 89 3 2 3 5" xfId="27145"/>
    <cellStyle name="Финансовый 2 89 3 2 3 6" xfId="24113"/>
    <cellStyle name="Финансовый 2 89 3 2 3 7" xfId="28684"/>
    <cellStyle name="Финансовый 2 89 3 2 3 8" xfId="33412"/>
    <cellStyle name="Финансовый 2 89 3 2 3 9" xfId="32389"/>
    <cellStyle name="Финансовый 2 89 3 2 4" xfId="17396"/>
    <cellStyle name="Финансовый 2 89 3 2 5" xfId="18708"/>
    <cellStyle name="Финансовый 2 89 3 2 5 2" xfId="22265"/>
    <cellStyle name="Финансовый 2 89 3 2 5 3" xfId="27851"/>
    <cellStyle name="Финансовый 2 89 3 2 5 4" xfId="29288"/>
    <cellStyle name="Финансовый 2 89 3 2 5 5" xfId="30594"/>
    <cellStyle name="Финансовый 2 89 3 2 5 6" xfId="34779"/>
    <cellStyle name="Финансовый 2 89 3 2 5 7" xfId="36115"/>
    <cellStyle name="Финансовый 2 89 3 3" xfId="12682"/>
    <cellStyle name="Финансовый 2 89 3 3 2" xfId="12950"/>
    <cellStyle name="Финансовый 2 89 3 3 3" xfId="15372"/>
    <cellStyle name="Финансовый 2 89 3 3 3 2" xfId="15608"/>
    <cellStyle name="Финансовый 2 89 3 3 3 3" xfId="19591"/>
    <cellStyle name="Финансовый 2 89 3 3 3 4" xfId="22648"/>
    <cellStyle name="Финансовый 2 89 3 3 3 5" xfId="25959"/>
    <cellStyle name="Финансовый 2 89 3 3 3 6" xfId="24906"/>
    <cellStyle name="Финансовый 2 89 3 3 3 7" xfId="24929"/>
    <cellStyle name="Финансовый 2 89 3 3 3 8" xfId="32764"/>
    <cellStyle name="Финансовый 2 89 3 3 3 9" xfId="31735"/>
    <cellStyle name="Финансовый 2 89 3 3 4" xfId="18044"/>
    <cellStyle name="Финансовый 2 89 3 3 5" xfId="19356"/>
    <cellStyle name="Финансовый 2 89 3 3 5 2" xfId="21153"/>
    <cellStyle name="Финансовый 2 89 3 3 5 3" xfId="28499"/>
    <cellStyle name="Финансовый 2 89 3 3 5 4" xfId="29936"/>
    <cellStyle name="Финансовый 2 89 3 3 5 5" xfId="31242"/>
    <cellStyle name="Финансовый 2 89 3 3 5 6" xfId="34131"/>
    <cellStyle name="Финансовый 2 89 3 3 5 7" xfId="35467"/>
    <cellStyle name="Финансовый 2 89 4" xfId="10097"/>
    <cellStyle name="Финансовый 2 89 4 2" xfId="13305"/>
    <cellStyle name="Финансовый 2 89 4 3" xfId="15017"/>
    <cellStyle name="Финансовый 2 89 4 3 2" xfId="15963"/>
    <cellStyle name="Финансовый 2 89 4 3 3" xfId="19946"/>
    <cellStyle name="Финансовый 2 89 4 3 4" xfId="25352"/>
    <cellStyle name="Финансовый 2 89 4 3 5" xfId="25852"/>
    <cellStyle name="Финансовый 2 89 4 3 6" xfId="23342"/>
    <cellStyle name="Финансовый 2 89 4 3 7" xfId="25978"/>
    <cellStyle name="Финансовый 2 89 4 3 8" xfId="33119"/>
    <cellStyle name="Финансовый 2 89 4 3 9" xfId="31372"/>
    <cellStyle name="Финансовый 2 89 4 4" xfId="17689"/>
    <cellStyle name="Финансовый 2 89 4 5" xfId="19001"/>
    <cellStyle name="Финансовый 2 89 4 5 2" xfId="25213"/>
    <cellStyle name="Финансовый 2 89 4 5 3" xfId="28144"/>
    <cellStyle name="Финансовый 2 89 4 5 4" xfId="29581"/>
    <cellStyle name="Финансовый 2 89 4 5 5" xfId="30887"/>
    <cellStyle name="Финансовый 2 89 4 5 6" xfId="34486"/>
    <cellStyle name="Финансовый 2 89 4 5 7" xfId="35822"/>
    <cellStyle name="Финансовый 2 89 5" xfId="11412"/>
    <cellStyle name="Финансовый 2 89 6" xfId="13953"/>
    <cellStyle name="Финансовый 2 89 7" xfId="14369"/>
    <cellStyle name="Финансовый 2 89 7 2" xfId="16611"/>
    <cellStyle name="Финансовый 2 89 7 3" xfId="20594"/>
    <cellStyle name="Финансовый 2 89 7 4" xfId="21214"/>
    <cellStyle name="Финансовый 2 89 7 5" xfId="23862"/>
    <cellStyle name="Финансовый 2 89 7 6" xfId="23823"/>
    <cellStyle name="Финансовый 2 89 7 7" xfId="26566"/>
    <cellStyle name="Финансовый 2 89 7 8" xfId="33767"/>
    <cellStyle name="Финансовый 2 89 7 9" xfId="32230"/>
    <cellStyle name="Финансовый 2 89 8" xfId="17041"/>
    <cellStyle name="Финансовый 2 89 9" xfId="18353"/>
    <cellStyle name="Финансовый 2 89 9 2" xfId="25121"/>
    <cellStyle name="Финансовый 2 89 9 3" xfId="27496"/>
    <cellStyle name="Финансовый 2 89 9 4" xfId="28933"/>
    <cellStyle name="Финансовый 2 89 9 5" xfId="30239"/>
    <cellStyle name="Финансовый 2 89 9 6" xfId="35134"/>
    <cellStyle name="Финансовый 2 89 9 7" xfId="36470"/>
    <cellStyle name="Финансовый 2 9" xfId="188"/>
    <cellStyle name="Финансовый 2 9 2" xfId="374"/>
    <cellStyle name="Финансовый 2 9 2 2" xfId="7741"/>
    <cellStyle name="Финансовый 2 9 2 3" xfId="10282"/>
    <cellStyle name="Финансовый 2 9 3" xfId="1275"/>
    <cellStyle name="Финансовый 2 9 3 2" xfId="7708"/>
    <cellStyle name="Финансовый 2 9 3 2 2" xfId="13796"/>
    <cellStyle name="Финансовый 2 9 3 2 3" xfId="14526"/>
    <cellStyle name="Финансовый 2 9 3 2 3 2" xfId="16454"/>
    <cellStyle name="Финансовый 2 9 3 2 3 3" xfId="20437"/>
    <cellStyle name="Финансовый 2 9 3 2 3 4" xfId="21428"/>
    <cellStyle name="Финансовый 2 9 3 2 3 5" xfId="24120"/>
    <cellStyle name="Финансовый 2 9 3 2 3 6" xfId="22097"/>
    <cellStyle name="Финансовый 2 9 3 2 3 7" xfId="20906"/>
    <cellStyle name="Финансовый 2 9 3 2 3 8" xfId="33610"/>
    <cellStyle name="Финансовый 2 9 3 2 3 9" xfId="31772"/>
    <cellStyle name="Финансовый 2 9 3 2 4" xfId="17198"/>
    <cellStyle name="Финансовый 2 9 3 2 5" xfId="18510"/>
    <cellStyle name="Финансовый 2 9 3 2 5 2" xfId="24528"/>
    <cellStyle name="Финансовый 2 9 3 2 5 3" xfId="27653"/>
    <cellStyle name="Финансовый 2 9 3 2 5 4" xfId="29090"/>
    <cellStyle name="Финансовый 2 9 3 2 5 5" xfId="30396"/>
    <cellStyle name="Финансовый 2 9 3 2 5 6" xfId="34977"/>
    <cellStyle name="Финансовый 2 9 3 2 5 7" xfId="36313"/>
    <cellStyle name="Финансовый 2 9 3 3" xfId="12484"/>
    <cellStyle name="Финансовый 2 9 3 3 2" xfId="13148"/>
    <cellStyle name="Финансовый 2 9 3 3 3" xfId="15174"/>
    <cellStyle name="Финансовый 2 9 3 3 3 2" xfId="15806"/>
    <cellStyle name="Финансовый 2 9 3 3 3 3" xfId="19789"/>
    <cellStyle name="Финансовый 2 9 3 3 3 4" xfId="24277"/>
    <cellStyle name="Финансовый 2 9 3 3 3 5" xfId="26919"/>
    <cellStyle name="Финансовый 2 9 3 3 3 6" xfId="24228"/>
    <cellStyle name="Финансовый 2 9 3 3 3 7" xfId="24665"/>
    <cellStyle name="Финансовый 2 9 3 3 3 8" xfId="32962"/>
    <cellStyle name="Финансовый 2 9 3 3 3 9" xfId="32400"/>
    <cellStyle name="Финансовый 2 9 3 3 4" xfId="17846"/>
    <cellStyle name="Финансовый 2 9 3 3 5" xfId="19158"/>
    <cellStyle name="Финансовый 2 9 3 3 5 2" xfId="25372"/>
    <cellStyle name="Финансовый 2 9 3 3 5 3" xfId="28301"/>
    <cellStyle name="Финансовый 2 9 3 3 5 4" xfId="29738"/>
    <cellStyle name="Финансовый 2 9 3 3 5 5" xfId="31044"/>
    <cellStyle name="Финансовый 2 9 3 3 5 6" xfId="34329"/>
    <cellStyle name="Финансовый 2 9 3 3 5 7" xfId="35665"/>
    <cellStyle name="Финансовый 2 9 4" xfId="10098"/>
    <cellStyle name="Финансовый 2 9 4 2" xfId="13304"/>
    <cellStyle name="Финансовый 2 9 4 3" xfId="15018"/>
    <cellStyle name="Финансовый 2 9 4 3 2" xfId="15962"/>
    <cellStyle name="Финансовый 2 9 4 3 3" xfId="19945"/>
    <cellStyle name="Финансовый 2 9 4 3 4" xfId="23130"/>
    <cellStyle name="Финансовый 2 9 4 3 5" xfId="25842"/>
    <cellStyle name="Финансовый 2 9 4 3 6" xfId="20969"/>
    <cellStyle name="Финансовый 2 9 4 3 7" xfId="20848"/>
    <cellStyle name="Финансовый 2 9 4 3 8" xfId="33118"/>
    <cellStyle name="Финансовый 2 9 4 3 9" xfId="31663"/>
    <cellStyle name="Финансовый 2 9 4 4" xfId="17690"/>
    <cellStyle name="Финансовый 2 9 4 5" xfId="19002"/>
    <cellStyle name="Финансовый 2 9 4 5 2" xfId="21181"/>
    <cellStyle name="Финансовый 2 9 4 5 3" xfId="28145"/>
    <cellStyle name="Финансовый 2 9 4 5 4" xfId="29582"/>
    <cellStyle name="Финансовый 2 9 4 5 5" xfId="30888"/>
    <cellStyle name="Финансовый 2 9 4 5 6" xfId="34485"/>
    <cellStyle name="Финансовый 2 9 4 5 7" xfId="35821"/>
    <cellStyle name="Финансовый 2 9 5" xfId="11160"/>
    <cellStyle name="Финансовый 2 9 6" xfId="13952"/>
    <cellStyle name="Финансовый 2 9 7" xfId="14157"/>
    <cellStyle name="Финансовый 2 9 7 2" xfId="16610"/>
    <cellStyle name="Финансовый 2 9 7 3" xfId="20593"/>
    <cellStyle name="Финансовый 2 9 7 4" xfId="25000"/>
    <cellStyle name="Финансовый 2 9 7 5" xfId="23267"/>
    <cellStyle name="Финансовый 2 9 7 6" xfId="24233"/>
    <cellStyle name="Финансовый 2 9 7 7" xfId="24972"/>
    <cellStyle name="Финансовый 2 9 7 8" xfId="33766"/>
    <cellStyle name="Финансовый 2 9 7 9" xfId="32424"/>
    <cellStyle name="Финансовый 2 9 8" xfId="14370"/>
    <cellStyle name="Финансовый 2 9 8 2" xfId="17042"/>
    <cellStyle name="Финансовый 2 9 8 3" xfId="20808"/>
    <cellStyle name="Финансовый 2 9 8 4" xfId="24756"/>
    <cellStyle name="Финансовый 2 9 8 5" xfId="23932"/>
    <cellStyle name="Финансовый 2 9 8 6" xfId="26373"/>
    <cellStyle name="Финансовый 2 9 8 7" xfId="23038"/>
    <cellStyle name="Финансовый 2 9 8 8" xfId="33981"/>
    <cellStyle name="Финансовый 2 9 8 9" xfId="35342"/>
    <cellStyle name="Финансовый 2 9 9" xfId="18354"/>
    <cellStyle name="Финансовый 2 9 9 2" xfId="21147"/>
    <cellStyle name="Финансовый 2 9 9 3" xfId="27497"/>
    <cellStyle name="Финансовый 2 9 9 4" xfId="28934"/>
    <cellStyle name="Финансовый 2 9 9 5" xfId="30240"/>
    <cellStyle name="Финансовый 2 9 9 6" xfId="35133"/>
    <cellStyle name="Финансовый 2 9 9 7" xfId="36469"/>
    <cellStyle name="Финансовый 2 90" xfId="189"/>
    <cellStyle name="Финансовый 2 90 2" xfId="549"/>
    <cellStyle name="Финансовый 2 90 2 2" xfId="9092"/>
    <cellStyle name="Финансовый 2 90 2 3" xfId="10457"/>
    <cellStyle name="Финансовый 2 90 3" xfId="1528"/>
    <cellStyle name="Финансовый 2 90 3 2" xfId="8725"/>
    <cellStyle name="Финансовый 2 90 3 2 2" xfId="13614"/>
    <cellStyle name="Финансовый 2 90 3 2 3" xfId="14708"/>
    <cellStyle name="Финансовый 2 90 3 2 3 2" xfId="16272"/>
    <cellStyle name="Финансовый 2 90 3 2 3 3" xfId="20255"/>
    <cellStyle name="Финансовый 2 90 3 2 3 4" xfId="21512"/>
    <cellStyle name="Финансовый 2 90 3 2 3 5" xfId="26370"/>
    <cellStyle name="Финансовый 2 90 3 2 3 6" xfId="23741"/>
    <cellStyle name="Финансовый 2 90 3 2 3 7" xfId="21835"/>
    <cellStyle name="Финансовый 2 90 3 2 3 8" xfId="33428"/>
    <cellStyle name="Финансовый 2 90 3 2 3 9" xfId="32173"/>
    <cellStyle name="Финансовый 2 90 3 2 4" xfId="17380"/>
    <cellStyle name="Финансовый 2 90 3 2 5" xfId="18692"/>
    <cellStyle name="Финансовый 2 90 3 2 5 2" xfId="22126"/>
    <cellStyle name="Финансовый 2 90 3 2 5 3" xfId="27835"/>
    <cellStyle name="Финансовый 2 90 3 2 5 4" xfId="29272"/>
    <cellStyle name="Финансовый 2 90 3 2 5 5" xfId="30578"/>
    <cellStyle name="Финансовый 2 90 3 2 5 6" xfId="34795"/>
    <cellStyle name="Финансовый 2 90 3 2 5 7" xfId="36131"/>
    <cellStyle name="Финансовый 2 90 3 3" xfId="12666"/>
    <cellStyle name="Финансовый 2 90 3 3 2" xfId="12966"/>
    <cellStyle name="Финансовый 2 90 3 3 3" xfId="15356"/>
    <cellStyle name="Финансовый 2 90 3 3 3 2" xfId="15624"/>
    <cellStyle name="Финансовый 2 90 3 3 3 3" xfId="19607"/>
    <cellStyle name="Финансовый 2 90 3 3 3 4" xfId="21451"/>
    <cellStyle name="Финансовый 2 90 3 3 3 5" xfId="27294"/>
    <cellStyle name="Финансовый 2 90 3 3 3 6" xfId="23034"/>
    <cellStyle name="Финансовый 2 90 3 3 3 7" xfId="26905"/>
    <cellStyle name="Финансовый 2 90 3 3 3 8" xfId="32780"/>
    <cellStyle name="Финансовый 2 90 3 3 3 9" xfId="31796"/>
    <cellStyle name="Финансовый 2 90 3 3 4" xfId="18028"/>
    <cellStyle name="Финансовый 2 90 3 3 5" xfId="19340"/>
    <cellStyle name="Финансовый 2 90 3 3 5 2" xfId="25370"/>
    <cellStyle name="Финансовый 2 90 3 3 5 3" xfId="28483"/>
    <cellStyle name="Финансовый 2 90 3 3 5 4" xfId="29920"/>
    <cellStyle name="Финансовый 2 90 3 3 5 5" xfId="31226"/>
    <cellStyle name="Финансовый 2 90 3 3 5 6" xfId="34147"/>
    <cellStyle name="Финансовый 2 90 3 3 5 7" xfId="35483"/>
    <cellStyle name="Финансовый 2 90 4" xfId="10099"/>
    <cellStyle name="Финансовый 2 90 4 2" xfId="13303"/>
    <cellStyle name="Финансовый 2 90 4 3" xfId="15019"/>
    <cellStyle name="Финансовый 2 90 4 3 2" xfId="15961"/>
    <cellStyle name="Финансовый 2 90 4 3 3" xfId="19944"/>
    <cellStyle name="Финансовый 2 90 4 3 4" xfId="21648"/>
    <cellStyle name="Финансовый 2 90 4 3 5" xfId="25697"/>
    <cellStyle name="Финансовый 2 90 4 3 6" xfId="25269"/>
    <cellStyle name="Финансовый 2 90 4 3 7" xfId="25691"/>
    <cellStyle name="Финансовый 2 90 4 3 8" xfId="33117"/>
    <cellStyle name="Финансовый 2 90 4 3 9" xfId="31679"/>
    <cellStyle name="Финансовый 2 90 4 4" xfId="17691"/>
    <cellStyle name="Финансовый 2 90 4 5" xfId="19003"/>
    <cellStyle name="Финансовый 2 90 4 5 2" xfId="24883"/>
    <cellStyle name="Финансовый 2 90 4 5 3" xfId="28146"/>
    <cellStyle name="Финансовый 2 90 4 5 4" xfId="29583"/>
    <cellStyle name="Финансовый 2 90 4 5 5" xfId="30889"/>
    <cellStyle name="Финансовый 2 90 4 5 6" xfId="34484"/>
    <cellStyle name="Финансовый 2 90 4 5 7" xfId="35820"/>
    <cellStyle name="Финансовый 2 90 5" xfId="11413"/>
    <cellStyle name="Финансовый 2 90 6" xfId="13951"/>
    <cellStyle name="Финансовый 2 90 7" xfId="14371"/>
    <cellStyle name="Финансовый 2 90 7 2" xfId="16609"/>
    <cellStyle name="Финансовый 2 90 7 3" xfId="20592"/>
    <cellStyle name="Финансовый 2 90 7 4" xfId="24374"/>
    <cellStyle name="Финансовый 2 90 7 5" xfId="23673"/>
    <cellStyle name="Финансовый 2 90 7 6" xfId="26259"/>
    <cellStyle name="Финансовый 2 90 7 7" xfId="21630"/>
    <cellStyle name="Финансовый 2 90 7 8" xfId="33765"/>
    <cellStyle name="Финансовый 2 90 7 9" xfId="31879"/>
    <cellStyle name="Финансовый 2 90 8" xfId="17043"/>
    <cellStyle name="Финансовый 2 90 9" xfId="18355"/>
    <cellStyle name="Финансовый 2 90 9 2" xfId="24182"/>
    <cellStyle name="Финансовый 2 90 9 3" xfId="27498"/>
    <cellStyle name="Финансовый 2 90 9 4" xfId="28935"/>
    <cellStyle name="Финансовый 2 90 9 5" xfId="30241"/>
    <cellStyle name="Финансовый 2 90 9 6" xfId="35132"/>
    <cellStyle name="Финансовый 2 90 9 7" xfId="36468"/>
    <cellStyle name="Финансовый 2 91" xfId="190"/>
    <cellStyle name="Финансовый 2 91 2" xfId="550"/>
    <cellStyle name="Финансовый 2 91 2 2" xfId="9027"/>
    <cellStyle name="Финансовый 2 91 2 3" xfId="10458"/>
    <cellStyle name="Финансовый 2 91 3" xfId="1529"/>
    <cellStyle name="Финансовый 2 91 3 2" xfId="8085"/>
    <cellStyle name="Финансовый 2 91 3 2 2" xfId="13695"/>
    <cellStyle name="Финансовый 2 91 3 2 3" xfId="14627"/>
    <cellStyle name="Финансовый 2 91 3 2 3 2" xfId="16353"/>
    <cellStyle name="Финансовый 2 91 3 2 3 3" xfId="20336"/>
    <cellStyle name="Финансовый 2 91 3 2 3 4" xfId="22723"/>
    <cellStyle name="Финансовый 2 91 3 2 3 5" xfId="25393"/>
    <cellStyle name="Финансовый 2 91 3 2 3 6" xfId="25346"/>
    <cellStyle name="Финансовый 2 91 3 2 3 7" xfId="24621"/>
    <cellStyle name="Финансовый 2 91 3 2 3 8" xfId="33509"/>
    <cellStyle name="Финансовый 2 91 3 2 3 9" xfId="31950"/>
    <cellStyle name="Финансовый 2 91 3 2 4" xfId="17299"/>
    <cellStyle name="Финансовый 2 91 3 2 5" xfId="18611"/>
    <cellStyle name="Финансовый 2 91 3 2 5 2" xfId="23229"/>
    <cellStyle name="Финансовый 2 91 3 2 5 3" xfId="27754"/>
    <cellStyle name="Финансовый 2 91 3 2 5 4" xfId="29191"/>
    <cellStyle name="Финансовый 2 91 3 2 5 5" xfId="30497"/>
    <cellStyle name="Финансовый 2 91 3 2 5 6" xfId="34876"/>
    <cellStyle name="Финансовый 2 91 3 2 5 7" xfId="36212"/>
    <cellStyle name="Финансовый 2 91 3 3" xfId="12585"/>
    <cellStyle name="Финансовый 2 91 3 3 2" xfId="13047"/>
    <cellStyle name="Финансовый 2 91 3 3 3" xfId="15275"/>
    <cellStyle name="Финансовый 2 91 3 3 3 2" xfId="15705"/>
    <cellStyle name="Финансовый 2 91 3 3 3 3" xfId="19688"/>
    <cellStyle name="Финансовый 2 91 3 3 3 4" xfId="23243"/>
    <cellStyle name="Финансовый 2 91 3 3 3 5" xfId="25918"/>
    <cellStyle name="Финансовый 2 91 3 3 3 6" xfId="22320"/>
    <cellStyle name="Финансовый 2 91 3 3 3 7" xfId="28712"/>
    <cellStyle name="Финансовый 2 91 3 3 3 8" xfId="32861"/>
    <cellStyle name="Финансовый 2 91 3 3 3 9" xfId="32082"/>
    <cellStyle name="Финансовый 2 91 3 3 4" xfId="17947"/>
    <cellStyle name="Финансовый 2 91 3 3 5" xfId="19259"/>
    <cellStyle name="Финансовый 2 91 3 3 5 2" xfId="22496"/>
    <cellStyle name="Финансовый 2 91 3 3 5 3" xfId="28402"/>
    <cellStyle name="Финансовый 2 91 3 3 5 4" xfId="29839"/>
    <cellStyle name="Финансовый 2 91 3 3 5 5" xfId="31145"/>
    <cellStyle name="Финансовый 2 91 3 3 5 6" xfId="34228"/>
    <cellStyle name="Финансовый 2 91 3 3 5 7" xfId="35564"/>
    <cellStyle name="Финансовый 2 91 4" xfId="10100"/>
    <cellStyle name="Финансовый 2 91 4 2" xfId="13302"/>
    <cellStyle name="Финансовый 2 91 4 3" xfId="15020"/>
    <cellStyle name="Финансовый 2 91 4 3 2" xfId="15960"/>
    <cellStyle name="Финансовый 2 91 4 3 3" xfId="19943"/>
    <cellStyle name="Финансовый 2 91 4 3 4" xfId="25232"/>
    <cellStyle name="Финансовый 2 91 4 3 5" xfId="22421"/>
    <cellStyle name="Финансовый 2 91 4 3 6" xfId="26457"/>
    <cellStyle name="Финансовый 2 91 4 3 7" xfId="25801"/>
    <cellStyle name="Финансовый 2 91 4 3 8" xfId="33116"/>
    <cellStyle name="Финансовый 2 91 4 3 9" xfId="31715"/>
    <cellStyle name="Финансовый 2 91 4 4" xfId="17692"/>
    <cellStyle name="Финансовый 2 91 4 5" xfId="19004"/>
    <cellStyle name="Финансовый 2 91 4 5 2" xfId="24499"/>
    <cellStyle name="Финансовый 2 91 4 5 3" xfId="28147"/>
    <cellStyle name="Финансовый 2 91 4 5 4" xfId="29584"/>
    <cellStyle name="Финансовый 2 91 4 5 5" xfId="30890"/>
    <cellStyle name="Финансовый 2 91 4 5 6" xfId="34483"/>
    <cellStyle name="Финансовый 2 91 4 5 7" xfId="35819"/>
    <cellStyle name="Финансовый 2 91 5" xfId="11414"/>
    <cellStyle name="Финансовый 2 91 6" xfId="13950"/>
    <cellStyle name="Финансовый 2 91 7" xfId="14372"/>
    <cellStyle name="Финансовый 2 91 7 2" xfId="16608"/>
    <cellStyle name="Финансовый 2 91 7 3" xfId="20591"/>
    <cellStyle name="Финансовый 2 91 7 4" xfId="24169"/>
    <cellStyle name="Финансовый 2 91 7 5" xfId="21262"/>
    <cellStyle name="Финансовый 2 91 7 6" xfId="21682"/>
    <cellStyle name="Финансовый 2 91 7 7" xfId="25906"/>
    <cellStyle name="Финансовый 2 91 7 8" xfId="33764"/>
    <cellStyle name="Финансовый 2 91 7 9" xfId="31896"/>
    <cellStyle name="Финансовый 2 91 8" xfId="17044"/>
    <cellStyle name="Финансовый 2 91 9" xfId="18356"/>
    <cellStyle name="Финансовый 2 91 9 2" xfId="23989"/>
    <cellStyle name="Финансовый 2 91 9 3" xfId="27499"/>
    <cellStyle name="Финансовый 2 91 9 4" xfId="28936"/>
    <cellStyle name="Финансовый 2 91 9 5" xfId="30242"/>
    <cellStyle name="Финансовый 2 91 9 6" xfId="35131"/>
    <cellStyle name="Финансовый 2 91 9 7" xfId="36467"/>
    <cellStyle name="Финансовый 2 92" xfId="191"/>
    <cellStyle name="Финансовый 2 92 2" xfId="551"/>
    <cellStyle name="Финансовый 2 92 2 2" xfId="9143"/>
    <cellStyle name="Финансовый 2 92 2 3" xfId="10459"/>
    <cellStyle name="Финансовый 2 92 3" xfId="1530"/>
    <cellStyle name="Финансовый 2 92 3 2" xfId="7888"/>
    <cellStyle name="Финансовый 2 92 3 2 2" xfId="13746"/>
    <cellStyle name="Финансовый 2 92 3 2 3" xfId="14576"/>
    <cellStyle name="Финансовый 2 92 3 2 3 2" xfId="16404"/>
    <cellStyle name="Финансовый 2 92 3 2 3 3" xfId="20387"/>
    <cellStyle name="Финансовый 2 92 3 2 3 4" xfId="21406"/>
    <cellStyle name="Финансовый 2 92 3 2 3 5" xfId="25314"/>
    <cellStyle name="Финансовый 2 92 3 2 3 6" xfId="26361"/>
    <cellStyle name="Финансовый 2 92 3 2 3 7" xfId="23888"/>
    <cellStyle name="Финансовый 2 92 3 2 3 8" xfId="33560"/>
    <cellStyle name="Финансовый 2 92 3 2 3 9" xfId="32322"/>
    <cellStyle name="Финансовый 2 92 3 2 4" xfId="17248"/>
    <cellStyle name="Финансовый 2 92 3 2 5" xfId="18560"/>
    <cellStyle name="Финансовый 2 92 3 2 5 2" xfId="22461"/>
    <cellStyle name="Финансовый 2 92 3 2 5 3" xfId="27703"/>
    <cellStyle name="Финансовый 2 92 3 2 5 4" xfId="29140"/>
    <cellStyle name="Финансовый 2 92 3 2 5 5" xfId="30446"/>
    <cellStyle name="Финансовый 2 92 3 2 5 6" xfId="34927"/>
    <cellStyle name="Финансовый 2 92 3 2 5 7" xfId="36263"/>
    <cellStyle name="Финансовый 2 92 3 3" xfId="12534"/>
    <cellStyle name="Финансовый 2 92 3 3 2" xfId="13098"/>
    <cellStyle name="Финансовый 2 92 3 3 3" xfId="15224"/>
    <cellStyle name="Финансовый 2 92 3 3 3 2" xfId="15756"/>
    <cellStyle name="Финансовый 2 92 3 3 3 3" xfId="19739"/>
    <cellStyle name="Финансовый 2 92 3 3 3 4" xfId="22019"/>
    <cellStyle name="Финансовый 2 92 3 3 3 5" xfId="22915"/>
    <cellStyle name="Финансовый 2 92 3 3 3 6" xfId="26307"/>
    <cellStyle name="Финансовый 2 92 3 3 3 7" xfId="26461"/>
    <cellStyle name="Финансовый 2 92 3 3 3 8" xfId="32912"/>
    <cellStyle name="Финансовый 2 92 3 3 3 9" xfId="32105"/>
    <cellStyle name="Финансовый 2 92 3 3 4" xfId="17896"/>
    <cellStyle name="Финансовый 2 92 3 3 5" xfId="19208"/>
    <cellStyle name="Финансовый 2 92 3 3 5 2" xfId="21717"/>
    <cellStyle name="Финансовый 2 92 3 3 5 3" xfId="28351"/>
    <cellStyle name="Финансовый 2 92 3 3 5 4" xfId="29788"/>
    <cellStyle name="Финансовый 2 92 3 3 5 5" xfId="31094"/>
    <cellStyle name="Финансовый 2 92 3 3 5 6" xfId="34279"/>
    <cellStyle name="Финансовый 2 92 3 3 5 7" xfId="35615"/>
    <cellStyle name="Финансовый 2 92 4" xfId="10101"/>
    <cellStyle name="Финансовый 2 92 4 2" xfId="13301"/>
    <cellStyle name="Финансовый 2 92 4 3" xfId="15021"/>
    <cellStyle name="Финансовый 2 92 4 3 2" xfId="15959"/>
    <cellStyle name="Финансовый 2 92 4 3 3" xfId="19942"/>
    <cellStyle name="Финансовый 2 92 4 3 4" xfId="21161"/>
    <cellStyle name="Финансовый 2 92 4 3 5" xfId="23681"/>
    <cellStyle name="Финансовый 2 92 4 3 6" xfId="25770"/>
    <cellStyle name="Финансовый 2 92 4 3 7" xfId="24984"/>
    <cellStyle name="Финансовый 2 92 4 3 8" xfId="33115"/>
    <cellStyle name="Финансовый 2 92 4 3 9" xfId="31731"/>
    <cellStyle name="Финансовый 2 92 4 4" xfId="17693"/>
    <cellStyle name="Финансовый 2 92 4 5" xfId="19005"/>
    <cellStyle name="Финансовый 2 92 4 5 2" xfId="24289"/>
    <cellStyle name="Финансовый 2 92 4 5 3" xfId="28148"/>
    <cellStyle name="Финансовый 2 92 4 5 4" xfId="29585"/>
    <cellStyle name="Финансовый 2 92 4 5 5" xfId="30891"/>
    <cellStyle name="Финансовый 2 92 4 5 6" xfId="34482"/>
    <cellStyle name="Финансовый 2 92 4 5 7" xfId="35818"/>
    <cellStyle name="Финансовый 2 92 5" xfId="11415"/>
    <cellStyle name="Финансовый 2 92 6" xfId="13949"/>
    <cellStyle name="Финансовый 2 92 7" xfId="14373"/>
    <cellStyle name="Финансовый 2 92 7 2" xfId="16607"/>
    <cellStyle name="Финансовый 2 92 7 3" xfId="20590"/>
    <cellStyle name="Финансовый 2 92 7 4" xfId="23977"/>
    <cellStyle name="Финансовый 2 92 7 5" xfId="25533"/>
    <cellStyle name="Финансовый 2 92 7 6" xfId="21229"/>
    <cellStyle name="Финансовый 2 92 7 7" xfId="23648"/>
    <cellStyle name="Финансовый 2 92 7 8" xfId="33763"/>
    <cellStyle name="Финансовый 2 92 7 9" xfId="31885"/>
    <cellStyle name="Финансовый 2 92 8" xfId="17045"/>
    <cellStyle name="Финансовый 2 92 9" xfId="18357"/>
    <cellStyle name="Финансовый 2 92 9 2" xfId="23639"/>
    <cellStyle name="Финансовый 2 92 9 3" xfId="27500"/>
    <cellStyle name="Финансовый 2 92 9 4" xfId="28937"/>
    <cellStyle name="Финансовый 2 92 9 5" xfId="30243"/>
    <cellStyle name="Финансовый 2 92 9 6" xfId="35130"/>
    <cellStyle name="Финансовый 2 92 9 7" xfId="36466"/>
    <cellStyle name="Финансовый 2 93" xfId="192"/>
    <cellStyle name="Финансовый 2 93 2" xfId="552"/>
    <cellStyle name="Финансовый 2 93 2 2" xfId="9085"/>
    <cellStyle name="Финансовый 2 93 2 3" xfId="10460"/>
    <cellStyle name="Финансовый 2 93 3" xfId="1531"/>
    <cellStyle name="Финансовый 2 93 3 2" xfId="7709"/>
    <cellStyle name="Финансовый 2 93 3 2 2" xfId="13795"/>
    <cellStyle name="Финансовый 2 93 3 2 3" xfId="14527"/>
    <cellStyle name="Финансовый 2 93 3 2 3 2" xfId="16453"/>
    <cellStyle name="Финансовый 2 93 3 2 3 3" xfId="20436"/>
    <cellStyle name="Финансовый 2 93 3 2 3 4" xfId="25117"/>
    <cellStyle name="Финансовый 2 93 3 2 3 5" xfId="26045"/>
    <cellStyle name="Финансовый 2 93 3 2 3 6" xfId="26955"/>
    <cellStyle name="Финансовый 2 93 3 2 3 7" xfId="21523"/>
    <cellStyle name="Финансовый 2 93 3 2 3 8" xfId="33609"/>
    <cellStyle name="Финансовый 2 93 3 2 3 9" xfId="31783"/>
    <cellStyle name="Финансовый 2 93 3 2 4" xfId="17199"/>
    <cellStyle name="Финансовый 2 93 3 2 5" xfId="18511"/>
    <cellStyle name="Финансовый 2 93 3 2 5 2" xfId="24323"/>
    <cellStyle name="Финансовый 2 93 3 2 5 3" xfId="27654"/>
    <cellStyle name="Финансовый 2 93 3 2 5 4" xfId="29091"/>
    <cellStyle name="Финансовый 2 93 3 2 5 5" xfId="30397"/>
    <cellStyle name="Финансовый 2 93 3 2 5 6" xfId="34976"/>
    <cellStyle name="Финансовый 2 93 3 2 5 7" xfId="36312"/>
    <cellStyle name="Финансовый 2 93 3 3" xfId="12485"/>
    <cellStyle name="Финансовый 2 93 3 3 2" xfId="13147"/>
    <cellStyle name="Финансовый 2 93 3 3 3" xfId="15175"/>
    <cellStyle name="Финансовый 2 93 3 3 3 2" xfId="15805"/>
    <cellStyle name="Финансовый 2 93 3 3 3 3" xfId="19788"/>
    <cellStyle name="Финансовый 2 93 3 3 3 4" xfId="24048"/>
    <cellStyle name="Финансовый 2 93 3 3 3 5" xfId="24493"/>
    <cellStyle name="Финансовый 2 93 3 3 3 6" xfId="24116"/>
    <cellStyle name="Финансовый 2 93 3 3 3 7" xfId="28720"/>
    <cellStyle name="Финансовый 2 93 3 3 3 8" xfId="32961"/>
    <cellStyle name="Финансовый 2 93 3 3 3 9" xfId="32484"/>
    <cellStyle name="Финансовый 2 93 3 3 4" xfId="17847"/>
    <cellStyle name="Финансовый 2 93 3 3 5" xfId="19159"/>
    <cellStyle name="Финансовый 2 93 3 3 5 2" xfId="23149"/>
    <cellStyle name="Финансовый 2 93 3 3 5 3" xfId="28302"/>
    <cellStyle name="Финансовый 2 93 3 3 5 4" xfId="29739"/>
    <cellStyle name="Финансовый 2 93 3 3 5 5" xfId="31045"/>
    <cellStyle name="Финансовый 2 93 3 3 5 6" xfId="34328"/>
    <cellStyle name="Финансовый 2 93 3 3 5 7" xfId="35664"/>
    <cellStyle name="Финансовый 2 93 4" xfId="10102"/>
    <cellStyle name="Финансовый 2 93 4 2" xfId="13300"/>
    <cellStyle name="Финансовый 2 93 4 3" xfId="15022"/>
    <cellStyle name="Финансовый 2 93 4 3 2" xfId="15958"/>
    <cellStyle name="Финансовый 2 93 4 3 3" xfId="19941"/>
    <cellStyle name="Финансовый 2 93 4 3 4" xfId="24858"/>
    <cellStyle name="Финансовый 2 93 4 3 5" xfId="23857"/>
    <cellStyle name="Финансовый 2 93 4 3 6" xfId="24664"/>
    <cellStyle name="Финансовый 2 93 4 3 7" xfId="24969"/>
    <cellStyle name="Финансовый 2 93 4 3 8" xfId="33114"/>
    <cellStyle name="Финансовый 2 93 4 3 9" xfId="31787"/>
    <cellStyle name="Финансовый 2 93 4 4" xfId="17694"/>
    <cellStyle name="Финансовый 2 93 4 5" xfId="19006"/>
    <cellStyle name="Финансовый 2 93 4 5 2" xfId="24104"/>
    <cellStyle name="Финансовый 2 93 4 5 3" xfId="28149"/>
    <cellStyle name="Финансовый 2 93 4 5 4" xfId="29586"/>
    <cellStyle name="Финансовый 2 93 4 5 5" xfId="30892"/>
    <cellStyle name="Финансовый 2 93 4 5 6" xfId="34481"/>
    <cellStyle name="Финансовый 2 93 4 5 7" xfId="35817"/>
    <cellStyle name="Финансовый 2 93 5" xfId="11416"/>
    <cellStyle name="Финансовый 2 93 6" xfId="13948"/>
    <cellStyle name="Финансовый 2 93 7" xfId="14374"/>
    <cellStyle name="Финансовый 2 93 7 2" xfId="16606"/>
    <cellStyle name="Финансовый 2 93 7 3" xfId="20589"/>
    <cellStyle name="Финансовый 2 93 7 4" xfId="23629"/>
    <cellStyle name="Финансовый 2 93 7 5" xfId="22405"/>
    <cellStyle name="Финансовый 2 93 7 6" xfId="21207"/>
    <cellStyle name="Финансовый 2 93 7 7" xfId="25164"/>
    <cellStyle name="Финансовый 2 93 7 8" xfId="33762"/>
    <cellStyle name="Финансовый 2 93 7 9" xfId="31975"/>
    <cellStyle name="Финансовый 2 93 8" xfId="17046"/>
    <cellStyle name="Финансовый 2 93 9" xfId="18358"/>
    <cellStyle name="Финансовый 2 93 9 2" xfId="23435"/>
    <cellStyle name="Финансовый 2 93 9 3" xfId="27501"/>
    <cellStyle name="Финансовый 2 93 9 4" xfId="28938"/>
    <cellStyle name="Финансовый 2 93 9 5" xfId="30244"/>
    <cellStyle name="Финансовый 2 93 9 6" xfId="35129"/>
    <cellStyle name="Финансовый 2 93 9 7" xfId="36465"/>
    <cellStyle name="Финансовый 2 94" xfId="193"/>
    <cellStyle name="Финансовый 2 94 2" xfId="553"/>
    <cellStyle name="Финансовый 2 94 2 2" xfId="9081"/>
    <cellStyle name="Финансовый 2 94 2 3" xfId="10461"/>
    <cellStyle name="Финансовый 2 94 3" xfId="1532"/>
    <cellStyle name="Финансовый 2 94 3 2" xfId="8219"/>
    <cellStyle name="Финансовый 2 94 3 2 2" xfId="13652"/>
    <cellStyle name="Финансовый 2 94 3 2 3" xfId="14670"/>
    <cellStyle name="Финансовый 2 94 3 2 3 2" xfId="16310"/>
    <cellStyle name="Финансовый 2 94 3 2 3 3" xfId="20293"/>
    <cellStyle name="Финансовый 2 94 3 2 3 4" xfId="23420"/>
    <cellStyle name="Финансовый 2 94 3 2 3 5" xfId="27117"/>
    <cellStyle name="Финансовый 2 94 3 2 3 6" xfId="24595"/>
    <cellStyle name="Финансовый 2 94 3 2 3 7" xfId="25898"/>
    <cellStyle name="Финансовый 2 94 3 2 3 8" xfId="33466"/>
    <cellStyle name="Финансовый 2 94 3 2 3 9" xfId="32307"/>
    <cellStyle name="Финансовый 2 94 3 2 4" xfId="17342"/>
    <cellStyle name="Финансовый 2 94 3 2 5" xfId="18654"/>
    <cellStyle name="Финансовый 2 94 3 2 5 2" xfId="23362"/>
    <cellStyle name="Финансовый 2 94 3 2 5 3" xfId="27797"/>
    <cellStyle name="Финансовый 2 94 3 2 5 4" xfId="29234"/>
    <cellStyle name="Финансовый 2 94 3 2 5 5" xfId="30540"/>
    <cellStyle name="Финансовый 2 94 3 2 5 6" xfId="34833"/>
    <cellStyle name="Финансовый 2 94 3 2 5 7" xfId="36169"/>
    <cellStyle name="Финансовый 2 94 3 3" xfId="12628"/>
    <cellStyle name="Финансовый 2 94 3 3 2" xfId="13004"/>
    <cellStyle name="Финансовый 2 94 3 3 3" xfId="15318"/>
    <cellStyle name="Финансовый 2 94 3 3 3 2" xfId="15662"/>
    <cellStyle name="Финансовый 2 94 3 3 3 3" xfId="19645"/>
    <cellStyle name="Финансовый 2 94 3 3 3 4" xfId="21810"/>
    <cellStyle name="Финансовый 2 94 3 3 3 5" xfId="23901"/>
    <cellStyle name="Финансовый 2 94 3 3 3 6" xfId="25392"/>
    <cellStyle name="Финансовый 2 94 3 3 3 7" xfId="25398"/>
    <cellStyle name="Финансовый 2 94 3 3 3 8" xfId="32818"/>
    <cellStyle name="Финансовый 2 94 3 3 3 9" xfId="31418"/>
    <cellStyle name="Финансовый 2 94 3 3 4" xfId="17990"/>
    <cellStyle name="Финансовый 2 94 3 3 5" xfId="19302"/>
    <cellStyle name="Финансовый 2 94 3 3 5 2" xfId="22044"/>
    <cellStyle name="Финансовый 2 94 3 3 5 3" xfId="28445"/>
    <cellStyle name="Финансовый 2 94 3 3 5 4" xfId="29882"/>
    <cellStyle name="Финансовый 2 94 3 3 5 5" xfId="31188"/>
    <cellStyle name="Финансовый 2 94 3 3 5 6" xfId="34185"/>
    <cellStyle name="Финансовый 2 94 3 3 5 7" xfId="35521"/>
    <cellStyle name="Финансовый 2 94 4" xfId="10103"/>
    <cellStyle name="Финансовый 2 94 4 2" xfId="13299"/>
    <cellStyle name="Финансовый 2 94 4 3" xfId="15023"/>
    <cellStyle name="Финансовый 2 94 4 3 2" xfId="15957"/>
    <cellStyle name="Финансовый 2 94 4 3 3" xfId="19940"/>
    <cellStyle name="Финансовый 2 94 4 3 4" xfId="24476"/>
    <cellStyle name="Финансовый 2 94 4 3 5" xfId="26080"/>
    <cellStyle name="Финансовый 2 94 4 3 6" xfId="26403"/>
    <cellStyle name="Финансовый 2 94 4 3 7" xfId="22329"/>
    <cellStyle name="Финансовый 2 94 4 3 8" xfId="33113"/>
    <cellStyle name="Финансовый 2 94 4 3 9" xfId="31807"/>
    <cellStyle name="Финансовый 2 94 4 4" xfId="17695"/>
    <cellStyle name="Финансовый 2 94 4 5" xfId="19007"/>
    <cellStyle name="Финансовый 2 94 4 5 2" xfId="23710"/>
    <cellStyle name="Финансовый 2 94 4 5 3" xfId="28150"/>
    <cellStyle name="Финансовый 2 94 4 5 4" xfId="29587"/>
    <cellStyle name="Финансовый 2 94 4 5 5" xfId="30893"/>
    <cellStyle name="Финансовый 2 94 4 5 6" xfId="34480"/>
    <cellStyle name="Финансовый 2 94 4 5 7" xfId="35816"/>
    <cellStyle name="Финансовый 2 94 5" xfId="11417"/>
    <cellStyle name="Финансовый 2 94 6" xfId="13947"/>
    <cellStyle name="Финансовый 2 94 7" xfId="14375"/>
    <cellStyle name="Финансовый 2 94 7 2" xfId="16605"/>
    <cellStyle name="Финансовый 2 94 7 3" xfId="20588"/>
    <cellStyle name="Финансовый 2 94 7 4" xfId="23424"/>
    <cellStyle name="Финансовый 2 94 7 5" xfId="26007"/>
    <cellStyle name="Финансовый 2 94 7 6" xfId="27316"/>
    <cellStyle name="Финансовый 2 94 7 7" xfId="25803"/>
    <cellStyle name="Финансовый 2 94 7 8" xfId="33761"/>
    <cellStyle name="Финансовый 2 94 7 9" xfId="31971"/>
    <cellStyle name="Финансовый 2 94 8" xfId="17047"/>
    <cellStyle name="Финансовый 2 94 9" xfId="18359"/>
    <cellStyle name="Финансовый 2 94 9 2" xfId="25380"/>
    <cellStyle name="Финансовый 2 94 9 3" xfId="27502"/>
    <cellStyle name="Финансовый 2 94 9 4" xfId="28939"/>
    <cellStyle name="Финансовый 2 94 9 5" xfId="30245"/>
    <cellStyle name="Финансовый 2 94 9 6" xfId="35128"/>
    <cellStyle name="Финансовый 2 94 9 7" xfId="36464"/>
    <cellStyle name="Финансовый 2 95" xfId="194"/>
    <cellStyle name="Финансовый 2 95 2" xfId="554"/>
    <cellStyle name="Финансовый 2 95 2 2" xfId="9080"/>
    <cellStyle name="Финансовый 2 95 2 3" xfId="10462"/>
    <cellStyle name="Финансовый 2 95 3" xfId="1533"/>
    <cellStyle name="Финансовый 2 95 3 2" xfId="8086"/>
    <cellStyle name="Финансовый 2 95 3 2 2" xfId="13694"/>
    <cellStyle name="Финансовый 2 95 3 2 3" xfId="14628"/>
    <cellStyle name="Финансовый 2 95 3 2 3 2" xfId="16352"/>
    <cellStyle name="Финансовый 2 95 3 2 3 3" xfId="20335"/>
    <cellStyle name="Финансовый 2 95 3 2 3 4" xfId="22558"/>
    <cellStyle name="Финансовый 2 95 3 2 3 5" xfId="26040"/>
    <cellStyle name="Финансовый 2 95 3 2 3 6" xfId="21076"/>
    <cellStyle name="Финансовый 2 95 3 2 3 7" xfId="26136"/>
    <cellStyle name="Финансовый 2 95 3 2 3 8" xfId="33508"/>
    <cellStyle name="Финансовый 2 95 3 2 3 9" xfId="31398"/>
    <cellStyle name="Финансовый 2 95 3 2 4" xfId="17300"/>
    <cellStyle name="Финансовый 2 95 3 2 5" xfId="18612"/>
    <cellStyle name="Финансовый 2 95 3 2 5 2" xfId="25273"/>
    <cellStyle name="Финансовый 2 95 3 2 5 3" xfId="27755"/>
    <cellStyle name="Финансовый 2 95 3 2 5 4" xfId="29192"/>
    <cellStyle name="Финансовый 2 95 3 2 5 5" xfId="30498"/>
    <cellStyle name="Финансовый 2 95 3 2 5 6" xfId="34875"/>
    <cellStyle name="Финансовый 2 95 3 2 5 7" xfId="36211"/>
    <cellStyle name="Финансовый 2 95 3 3" xfId="12586"/>
    <cellStyle name="Финансовый 2 95 3 3 2" xfId="13046"/>
    <cellStyle name="Финансовый 2 95 3 3 3" xfId="15276"/>
    <cellStyle name="Финансовый 2 95 3 3 3 2" xfId="15704"/>
    <cellStyle name="Финансовый 2 95 3 3 3 3" xfId="19687"/>
    <cellStyle name="Финансовый 2 95 3 3 3 4" xfId="25283"/>
    <cellStyle name="Финансовый 2 95 3 3 3 5" xfId="23752"/>
    <cellStyle name="Финансовый 2 95 3 3 3 6" xfId="26925"/>
    <cellStyle name="Финансовый 2 95 3 3 3 7" xfId="22995"/>
    <cellStyle name="Финансовый 2 95 3 3 3 8" xfId="32860"/>
    <cellStyle name="Финансовый 2 95 3 3 3 9" xfId="32143"/>
    <cellStyle name="Финансовый 2 95 3 3 4" xfId="17948"/>
    <cellStyle name="Финансовый 2 95 3 3 5" xfId="19260"/>
    <cellStyle name="Финансовый 2 95 3 3 5 2" xfId="22446"/>
    <cellStyle name="Финансовый 2 95 3 3 5 3" xfId="28403"/>
    <cellStyle name="Финансовый 2 95 3 3 5 4" xfId="29840"/>
    <cellStyle name="Финансовый 2 95 3 3 5 5" xfId="31146"/>
    <cellStyle name="Финансовый 2 95 3 3 5 6" xfId="34227"/>
    <cellStyle name="Финансовый 2 95 3 3 5 7" xfId="35563"/>
    <cellStyle name="Финансовый 2 95 4" xfId="10104"/>
    <cellStyle name="Финансовый 2 95 4 2" xfId="13298"/>
    <cellStyle name="Финансовый 2 95 4 3" xfId="15024"/>
    <cellStyle name="Финансовый 2 95 4 3 2" xfId="15956"/>
    <cellStyle name="Финансовый 2 95 4 3 3" xfId="19939"/>
    <cellStyle name="Финансовый 2 95 4 3 4" xfId="24266"/>
    <cellStyle name="Финансовый 2 95 4 3 5" xfId="26424"/>
    <cellStyle name="Финансовый 2 95 4 3 6" xfId="23415"/>
    <cellStyle name="Финансовый 2 95 4 3 7" xfId="28758"/>
    <cellStyle name="Финансовый 2 95 4 3 8" xfId="33112"/>
    <cellStyle name="Финансовый 2 95 4 3 9" xfId="31825"/>
    <cellStyle name="Финансовый 2 95 4 4" xfId="17696"/>
    <cellStyle name="Финансовый 2 95 4 5" xfId="19008"/>
    <cellStyle name="Финансовый 2 95 4 5 2" xfId="23507"/>
    <cellStyle name="Финансовый 2 95 4 5 3" xfId="28151"/>
    <cellStyle name="Финансовый 2 95 4 5 4" xfId="29588"/>
    <cellStyle name="Финансовый 2 95 4 5 5" xfId="30894"/>
    <cellStyle name="Финансовый 2 95 4 5 6" xfId="34479"/>
    <cellStyle name="Финансовый 2 95 4 5 7" xfId="35815"/>
    <cellStyle name="Финансовый 2 95 5" xfId="11418"/>
    <cellStyle name="Финансовый 2 95 6" xfId="13946"/>
    <cellStyle name="Финансовый 2 95 7" xfId="14376"/>
    <cellStyle name="Финансовый 2 95 7 2" xfId="16604"/>
    <cellStyle name="Финансовый 2 95 7 3" xfId="20587"/>
    <cellStyle name="Финансовый 2 95 7 4" xfId="23217"/>
    <cellStyle name="Финансовый 2 95 7 5" xfId="26180"/>
    <cellStyle name="Финансовый 2 95 7 6" xfId="22959"/>
    <cellStyle name="Финансовый 2 95 7 7" xfId="26820"/>
    <cellStyle name="Финансовый 2 95 7 8" xfId="33760"/>
    <cellStyle name="Финансовый 2 95 7 9" xfId="32093"/>
    <cellStyle name="Финансовый 2 95 8" xfId="17048"/>
    <cellStyle name="Финансовый 2 95 9" xfId="18360"/>
    <cellStyle name="Финансовый 2 95 9 2" xfId="23228"/>
    <cellStyle name="Финансовый 2 95 9 3" xfId="27503"/>
    <cellStyle name="Финансовый 2 95 9 4" xfId="28940"/>
    <cellStyle name="Финансовый 2 95 9 5" xfId="30246"/>
    <cellStyle name="Финансовый 2 95 9 6" xfId="35127"/>
    <cellStyle name="Финансовый 2 95 9 7" xfId="36463"/>
    <cellStyle name="Финансовый 2 96" xfId="195"/>
    <cellStyle name="Финансовый 2 96 2" xfId="555"/>
    <cellStyle name="Финансовый 2 96 2 2" xfId="9008"/>
    <cellStyle name="Финансовый 2 96 2 3" xfId="10463"/>
    <cellStyle name="Финансовый 2 96 3" xfId="1534"/>
    <cellStyle name="Финансовый 2 96 3 2" xfId="7899"/>
    <cellStyle name="Финансовый 2 96 3 2 2" xfId="13745"/>
    <cellStyle name="Финансовый 2 96 3 2 3" xfId="14577"/>
    <cellStyle name="Финансовый 2 96 3 2 3 2" xfId="16403"/>
    <cellStyle name="Финансовый 2 96 3 2 3 3" xfId="20386"/>
    <cellStyle name="Финансовый 2 96 3 2 3 4" xfId="25095"/>
    <cellStyle name="Финансовый 2 96 3 2 3 5" xfId="26643"/>
    <cellStyle name="Финансовый 2 96 3 2 3 6" xfId="26985"/>
    <cellStyle name="Финансовый 2 96 3 2 3 7" xfId="23757"/>
    <cellStyle name="Финансовый 2 96 3 2 3 8" xfId="33559"/>
    <cellStyle name="Финансовый 2 96 3 2 3 9" xfId="32431"/>
    <cellStyle name="Финансовый 2 96 3 2 4" xfId="17249"/>
    <cellStyle name="Финансовый 2 96 3 2 5" xfId="18561"/>
    <cellStyle name="Финансовый 2 96 3 2 5 2" xfId="22400"/>
    <cellStyle name="Финансовый 2 96 3 2 5 3" xfId="27704"/>
    <cellStyle name="Финансовый 2 96 3 2 5 4" xfId="29141"/>
    <cellStyle name="Финансовый 2 96 3 2 5 5" xfId="30447"/>
    <cellStyle name="Финансовый 2 96 3 2 5 6" xfId="34926"/>
    <cellStyle name="Финансовый 2 96 3 2 5 7" xfId="36262"/>
    <cellStyle name="Финансовый 2 96 3 3" xfId="12535"/>
    <cellStyle name="Финансовый 2 96 3 3 2" xfId="13097"/>
    <cellStyle name="Финансовый 2 96 3 3 3" xfId="15225"/>
    <cellStyle name="Финансовый 2 96 3 3 3 2" xfId="15755"/>
    <cellStyle name="Финансовый 2 96 3 3 3 3" xfId="19738"/>
    <cellStyle name="Финансовый 2 96 3 3 3 4" xfId="21888"/>
    <cellStyle name="Финансовый 2 96 3 3 3 5" xfId="22425"/>
    <cellStyle name="Финансовый 2 96 3 3 3 6" xfId="25560"/>
    <cellStyle name="Финансовый 2 96 3 3 3 7" xfId="21740"/>
    <cellStyle name="Финансовый 2 96 3 3 3 8" xfId="32911"/>
    <cellStyle name="Финансовый 2 96 3 3 3 9" xfId="32166"/>
    <cellStyle name="Финансовый 2 96 3 3 4" xfId="17897"/>
    <cellStyle name="Финансовый 2 96 3 3 5" xfId="19209"/>
    <cellStyle name="Финансовый 2 96 3 3 5 2" xfId="21660"/>
    <cellStyle name="Финансовый 2 96 3 3 5 3" xfId="28352"/>
    <cellStyle name="Финансовый 2 96 3 3 5 4" xfId="29789"/>
    <cellStyle name="Финансовый 2 96 3 3 5 5" xfId="31095"/>
    <cellStyle name="Финансовый 2 96 3 3 5 6" xfId="34278"/>
    <cellStyle name="Финансовый 2 96 3 3 5 7" xfId="35614"/>
    <cellStyle name="Финансовый 2 96 4" xfId="10105"/>
    <cellStyle name="Финансовый 2 96 4 2" xfId="13297"/>
    <cellStyle name="Финансовый 2 96 4 3" xfId="15025"/>
    <cellStyle name="Финансовый 2 96 4 3 2" xfId="15955"/>
    <cellStyle name="Финансовый 2 96 4 3 3" xfId="19938"/>
    <cellStyle name="Финансовый 2 96 4 3 4" xfId="24081"/>
    <cellStyle name="Финансовый 2 96 4 3 5" xfId="26130"/>
    <cellStyle name="Финансовый 2 96 4 3 6" xfId="23156"/>
    <cellStyle name="Финансовый 2 96 4 3 7" xfId="28655"/>
    <cellStyle name="Финансовый 2 96 4 3 8" xfId="33111"/>
    <cellStyle name="Финансовый 2 96 4 3 9" xfId="31843"/>
    <cellStyle name="Финансовый 2 96 4 4" xfId="17697"/>
    <cellStyle name="Финансовый 2 96 4 5" xfId="19009"/>
    <cellStyle name="Финансовый 2 96 4 5 2" xfId="23296"/>
    <cellStyle name="Финансовый 2 96 4 5 3" xfId="28152"/>
    <cellStyle name="Финансовый 2 96 4 5 4" xfId="29589"/>
    <cellStyle name="Финансовый 2 96 4 5 5" xfId="30895"/>
    <cellStyle name="Финансовый 2 96 4 5 6" xfId="34478"/>
    <cellStyle name="Финансовый 2 96 4 5 7" xfId="35814"/>
    <cellStyle name="Финансовый 2 96 5" xfId="11419"/>
    <cellStyle name="Финансовый 2 96 6" xfId="13945"/>
    <cellStyle name="Финансовый 2 96 7" xfId="14377"/>
    <cellStyle name="Финансовый 2 96 7 2" xfId="16603"/>
    <cellStyle name="Финансовый 2 96 7 3" xfId="20586"/>
    <cellStyle name="Финансовый 2 96 7 4" xfId="25261"/>
    <cellStyle name="Финансовый 2 96 7 5" xfId="24723"/>
    <cellStyle name="Финансовый 2 96 7 6" xfId="21619"/>
    <cellStyle name="Финансовый 2 96 7 7" xfId="25442"/>
    <cellStyle name="Финансовый 2 96 7 8" xfId="33759"/>
    <cellStyle name="Финансовый 2 96 7 9" xfId="32154"/>
    <cellStyle name="Финансовый 2 96 8" xfId="17049"/>
    <cellStyle name="Финансовый 2 96 9" xfId="18361"/>
    <cellStyle name="Финансовый 2 96 9 2" xfId="21456"/>
    <cellStyle name="Финансовый 2 96 9 3" xfId="27504"/>
    <cellStyle name="Финансовый 2 96 9 4" xfId="28941"/>
    <cellStyle name="Финансовый 2 96 9 5" xfId="30247"/>
    <cellStyle name="Финансовый 2 96 9 6" xfId="35126"/>
    <cellStyle name="Финансовый 2 96 9 7" xfId="36462"/>
    <cellStyle name="Финансовый 2 97" xfId="196"/>
    <cellStyle name="Финансовый 2 97 2" xfId="556"/>
    <cellStyle name="Финансовый 2 97 2 2" xfId="9148"/>
    <cellStyle name="Финансовый 2 97 2 3" xfId="10464"/>
    <cellStyle name="Финансовый 2 97 3" xfId="1535"/>
    <cellStyle name="Финансовый 2 97 3 2" xfId="7710"/>
    <cellStyle name="Финансовый 2 97 3 2 2" xfId="13794"/>
    <cellStyle name="Финансовый 2 97 3 2 3" xfId="14528"/>
    <cellStyle name="Финансовый 2 97 3 2 3 2" xfId="16452"/>
    <cellStyle name="Финансовый 2 97 3 2 3 3" xfId="20435"/>
    <cellStyle name="Финансовый 2 97 3 2 3 4" xfId="21119"/>
    <cellStyle name="Финансовый 2 97 3 2 3 5" xfId="25825"/>
    <cellStyle name="Финансовый 2 97 3 2 3 6" xfId="24005"/>
    <cellStyle name="Финансовый 2 97 3 2 3 7" xfId="24839"/>
    <cellStyle name="Финансовый 2 97 3 2 3 8" xfId="33608"/>
    <cellStyle name="Финансовый 2 97 3 2 3 9" xfId="31778"/>
    <cellStyle name="Финансовый 2 97 3 2 4" xfId="17200"/>
    <cellStyle name="Финансовый 2 97 3 2 5" xfId="18512"/>
    <cellStyle name="Финансовый 2 97 3 2 5 2" xfId="24141"/>
    <cellStyle name="Финансовый 2 97 3 2 5 3" xfId="27655"/>
    <cellStyle name="Финансовый 2 97 3 2 5 4" xfId="29092"/>
    <cellStyle name="Финансовый 2 97 3 2 5 5" xfId="30398"/>
    <cellStyle name="Финансовый 2 97 3 2 5 6" xfId="34975"/>
    <cellStyle name="Финансовый 2 97 3 2 5 7" xfId="36311"/>
    <cellStyle name="Финансовый 2 97 3 3" xfId="12486"/>
    <cellStyle name="Финансовый 2 97 3 3 2" xfId="13146"/>
    <cellStyle name="Финансовый 2 97 3 3 3" xfId="15176"/>
    <cellStyle name="Финансовый 2 97 3 3 3 2" xfId="15804"/>
    <cellStyle name="Финансовый 2 97 3 3 3 3" xfId="19787"/>
    <cellStyle name="Финансовый 2 97 3 3 3 4" xfId="23917"/>
    <cellStyle name="Финансовый 2 97 3 3 3 5" xfId="23247"/>
    <cellStyle name="Финансовый 2 97 3 3 3 6" xfId="25952"/>
    <cellStyle name="Финансовый 2 97 3 3 3 7" xfId="25348"/>
    <cellStyle name="Финансовый 2 97 3 3 3 8" xfId="32960"/>
    <cellStyle name="Финансовый 2 97 3 3 3 9" xfId="31491"/>
    <cellStyle name="Финансовый 2 97 3 3 4" xfId="17848"/>
    <cellStyle name="Финансовый 2 97 3 3 5" xfId="19160"/>
    <cellStyle name="Финансовый 2 97 3 3 5 2" xfId="21477"/>
    <cellStyle name="Финансовый 2 97 3 3 5 3" xfId="28303"/>
    <cellStyle name="Финансовый 2 97 3 3 5 4" xfId="29740"/>
    <cellStyle name="Финансовый 2 97 3 3 5 5" xfId="31046"/>
    <cellStyle name="Финансовый 2 97 3 3 5 6" xfId="34327"/>
    <cellStyle name="Финансовый 2 97 3 3 5 7" xfId="35663"/>
    <cellStyle name="Финансовый 2 97 4" xfId="10106"/>
    <cellStyle name="Финансовый 2 97 4 2" xfId="13296"/>
    <cellStyle name="Финансовый 2 97 4 3" xfId="15026"/>
    <cellStyle name="Финансовый 2 97 4 3 2" xfId="15954"/>
    <cellStyle name="Финансовый 2 97 4 3 3" xfId="19937"/>
    <cellStyle name="Финансовый 2 97 4 3 4" xfId="23698"/>
    <cellStyle name="Финансовый 2 97 4 3 5" xfId="27046"/>
    <cellStyle name="Финансовый 2 97 4 3 6" xfId="22294"/>
    <cellStyle name="Финансовый 2 97 4 3 7" xfId="26949"/>
    <cellStyle name="Финансовый 2 97 4 3 8" xfId="33110"/>
    <cellStyle name="Финансовый 2 97 4 3 9" xfId="31859"/>
    <cellStyle name="Финансовый 2 97 4 4" xfId="17698"/>
    <cellStyle name="Финансовый 2 97 4 5" xfId="19010"/>
    <cellStyle name="Финансовый 2 97 4 5 2" xfId="25340"/>
    <cellStyle name="Финансовый 2 97 4 5 3" xfId="28153"/>
    <cellStyle name="Финансовый 2 97 4 5 4" xfId="29590"/>
    <cellStyle name="Финансовый 2 97 4 5 5" xfId="30896"/>
    <cellStyle name="Финансовый 2 97 4 5 6" xfId="34477"/>
    <cellStyle name="Финансовый 2 97 4 5 7" xfId="35813"/>
    <cellStyle name="Финансовый 2 97 5" xfId="11420"/>
    <cellStyle name="Финансовый 2 97 6" xfId="13944"/>
    <cellStyle name="Финансовый 2 97 7" xfId="14378"/>
    <cellStyle name="Финансовый 2 97 7 2" xfId="16602"/>
    <cellStyle name="Финансовый 2 97 7 3" xfId="20585"/>
    <cellStyle name="Финансовый 2 97 7 4" xfId="23045"/>
    <cellStyle name="Финансовый 2 97 7 5" xfId="26718"/>
    <cellStyle name="Финансовый 2 97 7 6" xfId="27180"/>
    <cellStyle name="Финансовый 2 97 7 7" xfId="28728"/>
    <cellStyle name="Финансовый 2 97 7 8" xfId="33758"/>
    <cellStyle name="Финансовый 2 97 7 9" xfId="32224"/>
    <cellStyle name="Финансовый 2 97 8" xfId="17050"/>
    <cellStyle name="Финансовый 2 97 9" xfId="18362"/>
    <cellStyle name="Финансовый 2 97 9 2" xfId="24914"/>
    <cellStyle name="Финансовый 2 97 9 3" xfId="27505"/>
    <cellStyle name="Финансовый 2 97 9 4" xfId="28942"/>
    <cellStyle name="Финансовый 2 97 9 5" xfId="30248"/>
    <cellStyle name="Финансовый 2 97 9 6" xfId="35125"/>
    <cellStyle name="Финансовый 2 97 9 7" xfId="36461"/>
    <cellStyle name="Финансовый 2 98" xfId="197"/>
    <cellStyle name="Финансовый 2 98 2" xfId="557"/>
    <cellStyle name="Финансовый 2 98 2 2" xfId="9073"/>
    <cellStyle name="Финансовый 2 98 2 3" xfId="10465"/>
    <cellStyle name="Финансовый 2 98 3" xfId="1536"/>
    <cellStyle name="Финансовый 2 98 3 2" xfId="8228"/>
    <cellStyle name="Финансовый 2 98 3 2 2" xfId="13651"/>
    <cellStyle name="Финансовый 2 98 3 2 3" xfId="14671"/>
    <cellStyle name="Финансовый 2 98 3 2 3 2" xfId="16309"/>
    <cellStyle name="Финансовый 2 98 3 2 3 3" xfId="20292"/>
    <cellStyle name="Финансовый 2 98 3 2 3 4" xfId="23213"/>
    <cellStyle name="Финансовый 2 98 3 2 3 5" xfId="24096"/>
    <cellStyle name="Финансовый 2 98 3 2 3 6" xfId="21519"/>
    <cellStyle name="Финансовый 2 98 3 2 3 7" xfId="24659"/>
    <cellStyle name="Финансовый 2 98 3 2 3 8" xfId="33465"/>
    <cellStyle name="Финансовый 2 98 3 2 3 9" xfId="32348"/>
    <cellStyle name="Финансовый 2 98 3 2 4" xfId="17343"/>
    <cellStyle name="Финансовый 2 98 3 2 5" xfId="18655"/>
    <cellStyle name="Финансовый 2 98 3 2 5 2" xfId="23160"/>
    <cellStyle name="Финансовый 2 98 3 2 5 3" xfId="27798"/>
    <cellStyle name="Финансовый 2 98 3 2 5 4" xfId="29235"/>
    <cellStyle name="Финансовый 2 98 3 2 5 5" xfId="30541"/>
    <cellStyle name="Финансовый 2 98 3 2 5 6" xfId="34832"/>
    <cellStyle name="Финансовый 2 98 3 2 5 7" xfId="36168"/>
    <cellStyle name="Финансовый 2 98 3 3" xfId="12629"/>
    <cellStyle name="Финансовый 2 98 3 3 2" xfId="13003"/>
    <cellStyle name="Финансовый 2 98 3 3 3" xfId="15319"/>
    <cellStyle name="Финансовый 2 98 3 3 3 2" xfId="15661"/>
    <cellStyle name="Финансовый 2 98 3 3 3 3" xfId="19644"/>
    <cellStyle name="Финансовый 2 98 3 3 3 4" xfId="21751"/>
    <cellStyle name="Финансовый 2 98 3 3 3 5" xfId="26492"/>
    <cellStyle name="Финансовый 2 98 3 3 3 6" xfId="27019"/>
    <cellStyle name="Финансовый 2 98 3 3 3 7" xfId="24041"/>
    <cellStyle name="Финансовый 2 98 3 3 3 8" xfId="32817"/>
    <cellStyle name="Финансовый 2 98 3 3 3 9" xfId="34005"/>
    <cellStyle name="Финансовый 2 98 3 3 4" xfId="17991"/>
    <cellStyle name="Финансовый 2 98 3 3 5" xfId="19303"/>
    <cellStyle name="Финансовый 2 98 3 3 5 2" xfId="20892"/>
    <cellStyle name="Финансовый 2 98 3 3 5 3" xfId="28446"/>
    <cellStyle name="Финансовый 2 98 3 3 5 4" xfId="29883"/>
    <cellStyle name="Финансовый 2 98 3 3 5 5" xfId="31189"/>
    <cellStyle name="Финансовый 2 98 3 3 5 6" xfId="34184"/>
    <cellStyle name="Финансовый 2 98 3 3 5 7" xfId="35520"/>
    <cellStyle name="Финансовый 2 98 4" xfId="10107"/>
    <cellStyle name="Финансовый 2 98 4 2" xfId="13295"/>
    <cellStyle name="Финансовый 2 98 4 3" xfId="15027"/>
    <cellStyle name="Финансовый 2 98 4 3 2" xfId="15953"/>
    <cellStyle name="Финансовый 2 98 4 3 3" xfId="19936"/>
    <cellStyle name="Финансовый 2 98 4 3 4" xfId="23492"/>
    <cellStyle name="Финансовый 2 98 4 3 5" xfId="25553"/>
    <cellStyle name="Финансовый 2 98 4 3 6" xfId="27159"/>
    <cellStyle name="Финансовый 2 98 4 3 7" xfId="25993"/>
    <cellStyle name="Финансовый 2 98 4 3 8" xfId="33109"/>
    <cellStyle name="Финансовый 2 98 4 3 9" xfId="31902"/>
    <cellStyle name="Финансовый 2 98 4 4" xfId="17699"/>
    <cellStyle name="Финансовый 2 98 4 5" xfId="19011"/>
    <cellStyle name="Финансовый 2 98 4 5 2" xfId="23122"/>
    <cellStyle name="Финансовый 2 98 4 5 3" xfId="28154"/>
    <cellStyle name="Финансовый 2 98 4 5 4" xfId="29591"/>
    <cellStyle name="Финансовый 2 98 4 5 5" xfId="30897"/>
    <cellStyle name="Финансовый 2 98 4 5 6" xfId="34476"/>
    <cellStyle name="Финансовый 2 98 4 5 7" xfId="35812"/>
    <cellStyle name="Финансовый 2 98 5" xfId="11421"/>
    <cellStyle name="Финансовый 2 98 6" xfId="13943"/>
    <cellStyle name="Финансовый 2 98 7" xfId="14379"/>
    <cellStyle name="Финансовый 2 98 7 2" xfId="16601"/>
    <cellStyle name="Финансовый 2 98 7 3" xfId="20584"/>
    <cellStyle name="Финансовый 2 98 7 4" xfId="21388"/>
    <cellStyle name="Финансовый 2 98 7 5" xfId="26644"/>
    <cellStyle name="Финансовый 2 98 7 6" xfId="22359"/>
    <cellStyle name="Финансовый 2 98 7 7" xfId="28688"/>
    <cellStyle name="Финансовый 2 98 7 8" xfId="33757"/>
    <cellStyle name="Финансовый 2 98 7 9" xfId="32217"/>
    <cellStyle name="Финансовый 2 98 8" xfId="17051"/>
    <cellStyle name="Финансовый 2 98 9" xfId="18363"/>
    <cellStyle name="Финансовый 2 98 9 2" xfId="24527"/>
    <cellStyle name="Финансовый 2 98 9 3" xfId="27506"/>
    <cellStyle name="Финансовый 2 98 9 4" xfId="28943"/>
    <cellStyle name="Финансовый 2 98 9 5" xfId="30249"/>
    <cellStyle name="Финансовый 2 98 9 6" xfId="35124"/>
    <cellStyle name="Финансовый 2 98 9 7" xfId="36460"/>
    <cellStyle name="Финансовый 2 99" xfId="198"/>
    <cellStyle name="Финансовый 2 99 2" xfId="558"/>
    <cellStyle name="Финансовый 2 99 2 2" xfId="9071"/>
    <cellStyle name="Финансовый 2 99 2 3" xfId="10466"/>
    <cellStyle name="Финансовый 2 99 3" xfId="1537"/>
    <cellStyle name="Финансовый 2 99 3 2" xfId="8087"/>
    <cellStyle name="Финансовый 2 99 3 2 2" xfId="13693"/>
    <cellStyle name="Финансовый 2 99 3 2 3" xfId="14629"/>
    <cellStyle name="Финансовый 2 99 3 2 3 2" xfId="16351"/>
    <cellStyle name="Финансовый 2 99 3 2 3 3" xfId="20334"/>
    <cellStyle name="Финансовый 2 99 3 2 3 4" xfId="22506"/>
    <cellStyle name="Финансовый 2 99 3 2 3 5" xfId="24673"/>
    <cellStyle name="Финансовый 2 99 3 2 3 6" xfId="21692"/>
    <cellStyle name="Финансовый 2 99 3 2 3 7" xfId="28703"/>
    <cellStyle name="Финансовый 2 99 3 2 3 8" xfId="33507"/>
    <cellStyle name="Финансовый 2 99 3 2 3 9" xfId="32557"/>
    <cellStyle name="Финансовый 2 99 3 2 4" xfId="17301"/>
    <cellStyle name="Финансовый 2 99 3 2 5" xfId="18613"/>
    <cellStyle name="Финансовый 2 99 3 2 5 2" xfId="23056"/>
    <cellStyle name="Финансовый 2 99 3 2 5 3" xfId="27756"/>
    <cellStyle name="Финансовый 2 99 3 2 5 4" xfId="29193"/>
    <cellStyle name="Финансовый 2 99 3 2 5 5" xfId="30499"/>
    <cellStyle name="Финансовый 2 99 3 2 5 6" xfId="34874"/>
    <cellStyle name="Финансовый 2 99 3 2 5 7" xfId="36210"/>
    <cellStyle name="Финансовый 2 99 3 3" xfId="12587"/>
    <cellStyle name="Финансовый 2 99 3 3 2" xfId="13045"/>
    <cellStyle name="Финансовый 2 99 3 3 3" xfId="15277"/>
    <cellStyle name="Финансовый 2 99 3 3 3 2" xfId="15703"/>
    <cellStyle name="Финансовый 2 99 3 3 3 3" xfId="19686"/>
    <cellStyle name="Финансовый 2 99 3 3 3 4" xfId="23067"/>
    <cellStyle name="Финансовый 2 99 3 3 3 5" xfId="25680"/>
    <cellStyle name="Финансовый 2 99 3 3 3 6" xfId="25299"/>
    <cellStyle name="Финансовый 2 99 3 3 3 7" xfId="26028"/>
    <cellStyle name="Финансовый 2 99 3 3 3 8" xfId="32859"/>
    <cellStyle name="Финансовый 2 99 3 3 3 9" xfId="32203"/>
    <cellStyle name="Финансовый 2 99 3 3 4" xfId="17949"/>
    <cellStyle name="Финансовый 2 99 3 3 5" xfId="19261"/>
    <cellStyle name="Финансовый 2 99 3 3 5 2" xfId="22386"/>
    <cellStyle name="Финансовый 2 99 3 3 5 3" xfId="28404"/>
    <cellStyle name="Финансовый 2 99 3 3 5 4" xfId="29841"/>
    <cellStyle name="Финансовый 2 99 3 3 5 5" xfId="31147"/>
    <cellStyle name="Финансовый 2 99 3 3 5 6" xfId="34226"/>
    <cellStyle name="Финансовый 2 99 3 3 5 7" xfId="35562"/>
    <cellStyle name="Финансовый 2 99 4" xfId="10108"/>
    <cellStyle name="Финансовый 2 99 4 2" xfId="13294"/>
    <cellStyle name="Финансовый 2 99 4 3" xfId="15028"/>
    <cellStyle name="Финансовый 2 99 4 3 2" xfId="15952"/>
    <cellStyle name="Финансовый 2 99 4 3 3" xfId="19935"/>
    <cellStyle name="Финансовый 2 99 4 3 4" xfId="23283"/>
    <cellStyle name="Финансовый 2 99 4 3 5" xfId="26170"/>
    <cellStyle name="Финансовый 2 99 4 3 6" xfId="24485"/>
    <cellStyle name="Финансовый 2 99 4 3 7" xfId="27105"/>
    <cellStyle name="Финансовый 2 99 4 3 8" xfId="33108"/>
    <cellStyle name="Финансовый 2 99 4 3 9" xfId="31373"/>
    <cellStyle name="Финансовый 2 99 4 4" xfId="17700"/>
    <cellStyle name="Финансовый 2 99 4 5" xfId="19012"/>
    <cellStyle name="Финансовый 2 99 4 5 2" xfId="21542"/>
    <cellStyle name="Финансовый 2 99 4 5 3" xfId="28155"/>
    <cellStyle name="Финансовый 2 99 4 5 4" xfId="29592"/>
    <cellStyle name="Финансовый 2 99 4 5 5" xfId="30898"/>
    <cellStyle name="Финансовый 2 99 4 5 6" xfId="34475"/>
    <cellStyle name="Финансовый 2 99 4 5 7" xfId="35811"/>
    <cellStyle name="Финансовый 2 99 5" xfId="11422"/>
    <cellStyle name="Финансовый 2 99 6" xfId="13942"/>
    <cellStyle name="Финансовый 2 99 7" xfId="14380"/>
    <cellStyle name="Финансовый 2 99 7 2" xfId="16600"/>
    <cellStyle name="Финансовый 2 99 7 3" xfId="20583"/>
    <cellStyle name="Финансовый 2 99 7 4" xfId="25079"/>
    <cellStyle name="Финансовый 2 99 7 5" xfId="26034"/>
    <cellStyle name="Финансовый 2 99 7 6" xfId="24069"/>
    <cellStyle name="Финансовый 2 99 7 7" xfId="23261"/>
    <cellStyle name="Финансовый 2 99 7 8" xfId="33756"/>
    <cellStyle name="Финансовый 2 99 7 9" xfId="32231"/>
    <cellStyle name="Финансовый 2 99 8" xfId="17052"/>
    <cellStyle name="Финансовый 2 99 9" xfId="18364"/>
    <cellStyle name="Финансовый 2 99 9 2" xfId="21175"/>
    <cellStyle name="Финансовый 2 99 9 3" xfId="27507"/>
    <cellStyle name="Финансовый 2 99 9 4" xfId="28944"/>
    <cellStyle name="Финансовый 2 99 9 5" xfId="30250"/>
    <cellStyle name="Финансовый 2 99 9 6" xfId="35123"/>
    <cellStyle name="Финансовый 2 99 9 7" xfId="36459"/>
    <cellStyle name="Финансовый 3" xfId="12786"/>
    <cellStyle name="Финансовый 3 2" xfId="207"/>
    <cellStyle name="Финансовый 3 2 10" xfId="278"/>
    <cellStyle name="Финансовый 3 2 10 2" xfId="614"/>
    <cellStyle name="Финансовый 3 2 10 2 2" xfId="8762"/>
    <cellStyle name="Финансовый 3 2 10 2 3" xfId="10522"/>
    <cellStyle name="Финансовый 3 2 10 3" xfId="1370"/>
    <cellStyle name="Финансовый 3 2 10 3 2" xfId="8015"/>
    <cellStyle name="Финансовый 3 2 10 3 2 2" xfId="13727"/>
    <cellStyle name="Финансовый 3 2 10 3 2 3" xfId="14595"/>
    <cellStyle name="Финансовый 3 2 10 3 2 3 2" xfId="16385"/>
    <cellStyle name="Финансовый 3 2 10 3 2 3 3" xfId="20368"/>
    <cellStyle name="Финансовый 3 2 10 3 2 3 4" xfId="23656"/>
    <cellStyle name="Финансовый 3 2 10 3 2 3 5" xfId="25955"/>
    <cellStyle name="Финансовый 3 2 10 3 2 3 6" xfId="24156"/>
    <cellStyle name="Финансовый 3 2 10 3 2 3 7" xfId="28749"/>
    <cellStyle name="Финансовый 3 2 10 3 2 3 8" xfId="33541"/>
    <cellStyle name="Финансовый 3 2 10 3 2 3 9" xfId="31932"/>
    <cellStyle name="Финансовый 3 2 10 3 2 4" xfId="17267"/>
    <cellStyle name="Финансовый 3 2 10 3 2 5" xfId="18579"/>
    <cellStyle name="Финансовый 3 2 10 3 2 5 2" xfId="21675"/>
    <cellStyle name="Финансовый 3 2 10 3 2 5 3" xfId="27722"/>
    <cellStyle name="Финансовый 3 2 10 3 2 5 4" xfId="29159"/>
    <cellStyle name="Финансовый 3 2 10 3 2 5 5" xfId="30465"/>
    <cellStyle name="Финансовый 3 2 10 3 2 5 6" xfId="34908"/>
    <cellStyle name="Финансовый 3 2 10 3 2 5 7" xfId="36244"/>
    <cellStyle name="Финансовый 3 2 10 3 3" xfId="12553"/>
    <cellStyle name="Финансовый 3 2 10 3 3 2" xfId="13079"/>
    <cellStyle name="Финансовый 3 2 10 3 3 3" xfId="15243"/>
    <cellStyle name="Финансовый 3 2 10 3 3 3 2" xfId="15737"/>
    <cellStyle name="Финансовый 3 2 10 3 3 3 3" xfId="19720"/>
    <cellStyle name="Финансовый 3 2 10 3 3 3 4" xfId="21167"/>
    <cellStyle name="Финансовый 3 2 10 3 3 3 5" xfId="24240"/>
    <cellStyle name="Финансовый 3 2 10 3 3 3 6" xfId="20883"/>
    <cellStyle name="Финансовый 3 2 10 3 3 3 7" xfId="20834"/>
    <cellStyle name="Финансовый 3 2 10 3 3 3 8" xfId="32893"/>
    <cellStyle name="Финансовый 3 2 10 3 3 3 9" xfId="32416"/>
    <cellStyle name="Финансовый 3 2 10 3 3 4" xfId="17915"/>
    <cellStyle name="Финансовый 3 2 10 3 3 5" xfId="19227"/>
    <cellStyle name="Финансовый 3 2 10 3 3 5 2" xfId="22576"/>
    <cellStyle name="Финансовый 3 2 10 3 3 5 3" xfId="28370"/>
    <cellStyle name="Финансовый 3 2 10 3 3 5 4" xfId="29807"/>
    <cellStyle name="Финансовый 3 2 10 3 3 5 5" xfId="31113"/>
    <cellStyle name="Финансовый 3 2 10 3 3 5 6" xfId="34260"/>
    <cellStyle name="Финансовый 3 2 10 3 3 5 7" xfId="35596"/>
    <cellStyle name="Финансовый 3 2 10 4" xfId="10186"/>
    <cellStyle name="Финансовый 3 2 10 4 2" xfId="13251"/>
    <cellStyle name="Финансовый 3 2 10 4 3" xfId="15071"/>
    <cellStyle name="Финансовый 3 2 10 4 3 2" xfId="15909"/>
    <cellStyle name="Финансовый 3 2 10 4 3 3" xfId="19892"/>
    <cellStyle name="Финансовый 3 2 10 4 3 4" xfId="23344"/>
    <cellStyle name="Финансовый 3 2 10 4 3 5" xfId="25671"/>
    <cellStyle name="Финансовый 3 2 10 4 3 6" xfId="22406"/>
    <cellStyle name="Финансовый 3 2 10 4 3 7" xfId="28738"/>
    <cellStyle name="Финансовый 3 2 10 4 3 8" xfId="33065"/>
    <cellStyle name="Финансовый 3 2 10 4 3 9" xfId="32126"/>
    <cellStyle name="Финансовый 3 2 10 4 4" xfId="17743"/>
    <cellStyle name="Финансовый 3 2 10 4 5" xfId="19055"/>
    <cellStyle name="Финансовый 3 2 10 4 5 2" xfId="22408"/>
    <cellStyle name="Финансовый 3 2 10 4 5 3" xfId="28198"/>
    <cellStyle name="Финансовый 3 2 10 4 5 4" xfId="29635"/>
    <cellStyle name="Финансовый 3 2 10 4 5 5" xfId="30941"/>
    <cellStyle name="Финансовый 3 2 10 4 5 6" xfId="34432"/>
    <cellStyle name="Финансовый 3 2 10 4 5 7" xfId="35768"/>
    <cellStyle name="Финансовый 3 2 10 5" xfId="11255"/>
    <cellStyle name="Финансовый 3 2 10 6" xfId="13899"/>
    <cellStyle name="Финансовый 3 2 10 7" xfId="14423"/>
    <cellStyle name="Финансовый 3 2 10 7 2" xfId="16557"/>
    <cellStyle name="Финансовый 3 2 10 7 3" xfId="20540"/>
    <cellStyle name="Финансовый 3 2 10 7 4" xfId="20859"/>
    <cellStyle name="Финансовый 3 2 10 7 5" xfId="25626"/>
    <cellStyle name="Финансовый 3 2 10 7 6" xfId="27000"/>
    <cellStyle name="Финансовый 3 2 10 7 7" xfId="21963"/>
    <cellStyle name="Финансовый 3 2 10 7 8" xfId="33713"/>
    <cellStyle name="Финансовый 3 2 10 7 9" xfId="32408"/>
    <cellStyle name="Финансовый 3 2 10 8" xfId="17095"/>
    <cellStyle name="Финансовый 3 2 10 9" xfId="18407"/>
    <cellStyle name="Финансовый 3 2 10 9 2" xfId="22578"/>
    <cellStyle name="Финансовый 3 2 10 9 3" xfId="27550"/>
    <cellStyle name="Финансовый 3 2 10 9 4" xfId="28987"/>
    <cellStyle name="Финансовый 3 2 10 9 5" xfId="30293"/>
    <cellStyle name="Финансовый 3 2 10 9 6" xfId="35080"/>
    <cellStyle name="Финансовый 3 2 10 9 7" xfId="36416"/>
    <cellStyle name="Финансовый 3 2 11" xfId="326"/>
    <cellStyle name="Финансовый 3 2 11 2" xfId="640"/>
    <cellStyle name="Финансовый 3 2 11 2 2" xfId="9214"/>
    <cellStyle name="Финансовый 3 2 11 2 3" xfId="10548"/>
    <cellStyle name="Финансовый 3 2 11 3" xfId="1610"/>
    <cellStyle name="Финансовый 3 2 11 3 2" xfId="7730"/>
    <cellStyle name="Финансовый 3 2 11 3 2 2" xfId="13787"/>
    <cellStyle name="Финансовый 3 2 11 3 2 3" xfId="14535"/>
    <cellStyle name="Финансовый 3 2 11 3 2 3 2" xfId="16445"/>
    <cellStyle name="Финансовый 3 2 11 3 2 3 3" xfId="20428"/>
    <cellStyle name="Финансовый 3 2 11 3 2 3 4" xfId="23335"/>
    <cellStyle name="Финансовый 3 2 11 3 2 3 5" xfId="26879"/>
    <cellStyle name="Финансовый 3 2 11 3 2 3 6" xfId="21722"/>
    <cellStyle name="Финансовый 3 2 11 3 2 3 7" xfId="27217"/>
    <cellStyle name="Финансовый 3 2 11 3 2 3 8" xfId="33601"/>
    <cellStyle name="Финансовый 3 2 11 3 2 3 9" xfId="32527"/>
    <cellStyle name="Финансовый 3 2 11 3 2 4" xfId="17207"/>
    <cellStyle name="Финансовый 3 2 11 3 2 5" xfId="18519"/>
    <cellStyle name="Финансовый 3 2 11 3 2 5 2" xfId="25229"/>
    <cellStyle name="Финансовый 3 2 11 3 2 5 3" xfId="27662"/>
    <cellStyle name="Финансовый 3 2 11 3 2 5 4" xfId="29099"/>
    <cellStyle name="Финансовый 3 2 11 3 2 5 5" xfId="30405"/>
    <cellStyle name="Финансовый 3 2 11 3 2 5 6" xfId="34968"/>
    <cellStyle name="Финансовый 3 2 11 3 2 5 7" xfId="36304"/>
    <cellStyle name="Финансовый 3 2 11 3 3" xfId="12493"/>
    <cellStyle name="Финансовый 3 2 11 3 3 2" xfId="13139"/>
    <cellStyle name="Финансовый 3 2 11 3 3 3" xfId="15183"/>
    <cellStyle name="Финансовый 3 2 11 3 3 3 2" xfId="15797"/>
    <cellStyle name="Финансовый 3 2 11 3 3 3 3" xfId="19780"/>
    <cellStyle name="Финансовый 3 2 11 3 3 3 4" xfId="24424"/>
    <cellStyle name="Финансовый 3 2 11 3 3 3 5" xfId="23787"/>
    <cellStyle name="Финансовый 3 2 11 3 3 3 6" xfId="21625"/>
    <cellStyle name="Финансовый 3 2 11 3 3 3 7" xfId="24563"/>
    <cellStyle name="Финансовый 3 2 11 3 3 3 8" xfId="32953"/>
    <cellStyle name="Финансовый 3 2 11 3 3 3 9" xfId="32425"/>
    <cellStyle name="Финансовый 3 2 11 3 3 4" xfId="17855"/>
    <cellStyle name="Финансовый 3 2 11 3 3 5" xfId="19167"/>
    <cellStyle name="Финансовый 3 2 11 3 3 5 2" xfId="23714"/>
    <cellStyle name="Финансовый 3 2 11 3 3 5 3" xfId="28310"/>
    <cellStyle name="Финансовый 3 2 11 3 3 5 4" xfId="29747"/>
    <cellStyle name="Финансовый 3 2 11 3 3 5 5" xfId="31053"/>
    <cellStyle name="Финансовый 3 2 11 3 3 5 6" xfId="34320"/>
    <cellStyle name="Финансовый 3 2 11 3 3 5 7" xfId="35656"/>
    <cellStyle name="Финансовый 3 2 11 4" xfId="10234"/>
    <cellStyle name="Финансовый 3 2 11 4 2" xfId="13247"/>
    <cellStyle name="Финансовый 3 2 11 4 3" xfId="15075"/>
    <cellStyle name="Финансовый 3 2 11 4 3 2" xfId="15905"/>
    <cellStyle name="Финансовый 3 2 11 4 3 3" xfId="19888"/>
    <cellStyle name="Финансовый 3 2 11 4 3 4" xfId="22691"/>
    <cellStyle name="Финансовый 3 2 11 4 3 5" xfId="24870"/>
    <cellStyle name="Финансовый 3 2 11 4 3 6" xfId="26331"/>
    <cellStyle name="Финансовый 3 2 11 4 3 7" xfId="26784"/>
    <cellStyle name="Финансовый 3 2 11 4 3 8" xfId="33061"/>
    <cellStyle name="Финансовый 3 2 11 4 3 9" xfId="32374"/>
    <cellStyle name="Финансовый 3 2 11 4 4" xfId="17747"/>
    <cellStyle name="Финансовый 3 2 11 4 5" xfId="19059"/>
    <cellStyle name="Финансовый 3 2 11 4 5 2" xfId="20987"/>
    <cellStyle name="Финансовый 3 2 11 4 5 3" xfId="28202"/>
    <cellStyle name="Финансовый 3 2 11 4 5 4" xfId="29639"/>
    <cellStyle name="Финансовый 3 2 11 4 5 5" xfId="30945"/>
    <cellStyle name="Финансовый 3 2 11 4 5 6" xfId="34428"/>
    <cellStyle name="Финансовый 3 2 11 4 5 7" xfId="35764"/>
    <cellStyle name="Финансовый 3 2 11 5" xfId="11492"/>
    <cellStyle name="Финансовый 3 2 11 6" xfId="13895"/>
    <cellStyle name="Финансовый 3 2 11 7" xfId="14427"/>
    <cellStyle name="Финансовый 3 2 11 7 2" xfId="16553"/>
    <cellStyle name="Финансовый 3 2 11 7 3" xfId="20536"/>
    <cellStyle name="Финансовый 3 2 11 7 4" xfId="22189"/>
    <cellStyle name="Финансовый 3 2 11 7 5" xfId="23937"/>
    <cellStyle name="Финансовый 3 2 11 7 6" xfId="26802"/>
    <cellStyle name="Финансовый 3 2 11 7 7" xfId="27056"/>
    <cellStyle name="Финансовый 3 2 11 7 8" xfId="33709"/>
    <cellStyle name="Финансовый 3 2 11 7 9" xfId="32621"/>
    <cellStyle name="Финансовый 3 2 11 8" xfId="17099"/>
    <cellStyle name="Финансовый 3 2 11 9" xfId="18411"/>
    <cellStyle name="Финансовый 3 2 11 9 2" xfId="22353"/>
    <cellStyle name="Финансовый 3 2 11 9 3" xfId="27554"/>
    <cellStyle name="Финансовый 3 2 11 9 4" xfId="28991"/>
    <cellStyle name="Финансовый 3 2 11 9 5" xfId="30297"/>
    <cellStyle name="Финансовый 3 2 11 9 6" xfId="35076"/>
    <cellStyle name="Финансовый 3 2 11 9 7" xfId="36412"/>
    <cellStyle name="Финансовый 3 2 12" xfId="375"/>
    <cellStyle name="Финансовый 3 2 12 2" xfId="8752"/>
    <cellStyle name="Финансовый 3 2 12 3" xfId="10283"/>
    <cellStyle name="Финансовый 3 2 13" xfId="663"/>
    <cellStyle name="Финансовый 3 2 13 2" xfId="1688"/>
    <cellStyle name="Финансовый 3 2 13 2 2" xfId="8911"/>
    <cellStyle name="Финансовый 3 2 13 2 2 2" xfId="13592"/>
    <cellStyle name="Финансовый 3 2 13 2 2 3" xfId="14730"/>
    <cellStyle name="Финансовый 3 2 13 2 2 3 2" xfId="16250"/>
    <cellStyle name="Финансовый 3 2 13 2 2 3 3" xfId="20233"/>
    <cellStyle name="Финансовый 3 2 13 2 2 3 4" xfId="22811"/>
    <cellStyle name="Финансовый 3 2 13 2 2 3 5" xfId="26849"/>
    <cellStyle name="Финансовый 3 2 13 2 2 3 6" xfId="23686"/>
    <cellStyle name="Финансовый 3 2 13 2 2 3 7" xfId="26568"/>
    <cellStyle name="Финансовый 3 2 13 2 2 3 8" xfId="33406"/>
    <cellStyle name="Финансовый 3 2 13 2 2 3 9" xfId="32615"/>
    <cellStyle name="Финансовый 3 2 13 2 2 4" xfId="17402"/>
    <cellStyle name="Финансовый 3 2 13 2 2 5" xfId="18714"/>
    <cellStyle name="Финансовый 3 2 13 2 2 5 2" xfId="21847"/>
    <cellStyle name="Финансовый 3 2 13 2 2 5 3" xfId="27857"/>
    <cellStyle name="Финансовый 3 2 13 2 2 5 4" xfId="29294"/>
    <cellStyle name="Финансовый 3 2 13 2 2 5 5" xfId="30600"/>
    <cellStyle name="Финансовый 3 2 13 2 2 5 6" xfId="34773"/>
    <cellStyle name="Финансовый 3 2 13 2 2 5 7" xfId="36109"/>
    <cellStyle name="Финансовый 3 2 13 2 3" xfId="12688"/>
    <cellStyle name="Финансовый 3 2 13 2 3 2" xfId="12944"/>
    <cellStyle name="Финансовый 3 2 13 2 3 3" xfId="15378"/>
    <cellStyle name="Финансовый 3 2 13 2 3 3 2" xfId="15602"/>
    <cellStyle name="Финансовый 3 2 13 2 3 3 3" xfId="19585"/>
    <cellStyle name="Финансовый 3 2 13 2 3 3 4" xfId="22002"/>
    <cellStyle name="Финансовый 3 2 13 2 3 3 5" xfId="23028"/>
    <cellStyle name="Финансовый 3 2 13 2 3 3 6" xfId="26118"/>
    <cellStyle name="Финансовый 3 2 13 2 3 3 7" xfId="23111"/>
    <cellStyle name="Финансовый 3 2 13 2 3 3 8" xfId="32758"/>
    <cellStyle name="Финансовый 3 2 13 2 3 3 9" xfId="31906"/>
    <cellStyle name="Финансовый 3 2 13 2 3 4" xfId="18050"/>
    <cellStyle name="Финансовый 3 2 13 2 3 5" xfId="19362"/>
    <cellStyle name="Финансовый 3 2 13 2 3 5 2" xfId="23601"/>
    <cellStyle name="Финансовый 3 2 13 2 3 5 3" xfId="28505"/>
    <cellStyle name="Финансовый 3 2 13 2 3 5 4" xfId="29942"/>
    <cellStyle name="Финансовый 3 2 13 2 3 5 5" xfId="31248"/>
    <cellStyle name="Финансовый 3 2 13 2 3 5 6" xfId="34125"/>
    <cellStyle name="Финансовый 3 2 13 2 3 5 7" xfId="35461"/>
    <cellStyle name="Финансовый 3 2 13 3" xfId="10571"/>
    <cellStyle name="Финансовый 3 2 13 3 2" xfId="13234"/>
    <cellStyle name="Финансовый 3 2 13 3 3" xfId="15088"/>
    <cellStyle name="Финансовый 3 2 13 3 3 2" xfId="15892"/>
    <cellStyle name="Финансовый 3 2 13 3 3 3" xfId="19875"/>
    <cellStyle name="Финансовый 3 2 13 3 3 4" xfId="23303"/>
    <cellStyle name="Финансовый 3 2 13 3 3 5" xfId="26321"/>
    <cellStyle name="Финансовый 3 2 13 3 3 6" xfId="23723"/>
    <cellStyle name="Финансовый 3 2 13 3 3 7" xfId="26832"/>
    <cellStyle name="Финансовый 3 2 13 3 3 8" xfId="33048"/>
    <cellStyle name="Финансовый 3 2 13 3 3 9" xfId="32328"/>
    <cellStyle name="Финансовый 3 2 13 3 4" xfId="17760"/>
    <cellStyle name="Финансовый 3 2 13 3 5" xfId="19072"/>
    <cellStyle name="Финансовый 3 2 13 3 5 2" xfId="21794"/>
    <cellStyle name="Финансовый 3 2 13 3 5 3" xfId="28215"/>
    <cellStyle name="Финансовый 3 2 13 3 5 4" xfId="29652"/>
    <cellStyle name="Финансовый 3 2 13 3 5 5" xfId="30958"/>
    <cellStyle name="Финансовый 3 2 13 3 5 6" xfId="34415"/>
    <cellStyle name="Финансовый 3 2 13 3 5 7" xfId="35751"/>
    <cellStyle name="Финансовый 3 2 13 4" xfId="11570"/>
    <cellStyle name="Финансовый 3 2 13 5" xfId="13882"/>
    <cellStyle name="Финансовый 3 2 13 6" xfId="14440"/>
    <cellStyle name="Финансовый 3 2 13 6 2" xfId="16540"/>
    <cellStyle name="Финансовый 3 2 13 6 3" xfId="20523"/>
    <cellStyle name="Финансовый 3 2 13 6 4" xfId="21237"/>
    <cellStyle name="Финансовый 3 2 13 6 5" xfId="21792"/>
    <cellStyle name="Финансовый 3 2 13 6 6" xfId="25521"/>
    <cellStyle name="Финансовый 3 2 13 6 7" xfId="26330"/>
    <cellStyle name="Финансовый 3 2 13 6 8" xfId="33696"/>
    <cellStyle name="Финансовый 3 2 13 6 9" xfId="32138"/>
    <cellStyle name="Финансовый 3 2 13 7" xfId="17112"/>
    <cellStyle name="Финансовый 3 2 13 8" xfId="18424"/>
    <cellStyle name="Финансовый 3 2 13 8 2" xfId="24189"/>
    <cellStyle name="Финансовый 3 2 13 8 3" xfId="27567"/>
    <cellStyle name="Финансовый 3 2 13 8 4" xfId="29004"/>
    <cellStyle name="Финансовый 3 2 13 8 5" xfId="30310"/>
    <cellStyle name="Финансовый 3 2 13 8 6" xfId="35063"/>
    <cellStyle name="Финансовый 3 2 13 8 7" xfId="36399"/>
    <cellStyle name="Финансовый 3 2 14" xfId="735"/>
    <cellStyle name="Финансовый 3 2 14 2" xfId="2189"/>
    <cellStyle name="Финансовый 3 2 14 2 2" xfId="9405"/>
    <cellStyle name="Финансовый 3 2 14 2 2 2" xfId="13546"/>
    <cellStyle name="Финансовый 3 2 14 2 2 3" xfId="14776"/>
    <cellStyle name="Финансовый 3 2 14 2 2 3 2" xfId="16204"/>
    <cellStyle name="Финансовый 3 2 14 2 2 3 3" xfId="20187"/>
    <cellStyle name="Финансовый 3 2 14 2 2 3 4" xfId="24197"/>
    <cellStyle name="Финансовый 3 2 14 2 2 3 5" xfId="21647"/>
    <cellStyle name="Финансовый 3 2 14 2 2 3 6" xfId="25808"/>
    <cellStyle name="Финансовый 3 2 14 2 2 3 7" xfId="21344"/>
    <cellStyle name="Финансовый 3 2 14 2 2 3 8" xfId="33360"/>
    <cellStyle name="Финансовый 3 2 14 2 2 3 9" xfId="32442"/>
    <cellStyle name="Финансовый 3 2 14 2 2 4" xfId="17448"/>
    <cellStyle name="Финансовый 3 2 14 2 2 5" xfId="18760"/>
    <cellStyle name="Финансовый 3 2 14 2 2 5 2" xfId="25341"/>
    <cellStyle name="Финансовый 3 2 14 2 2 5 3" xfId="27903"/>
    <cellStyle name="Финансовый 3 2 14 2 2 5 4" xfId="29340"/>
    <cellStyle name="Финансовый 3 2 14 2 2 5 5" xfId="30646"/>
    <cellStyle name="Финансовый 3 2 14 2 2 5 6" xfId="34727"/>
    <cellStyle name="Финансовый 3 2 14 2 2 5 7" xfId="36063"/>
    <cellStyle name="Финансовый 3 2 14 2 3" xfId="12733"/>
    <cellStyle name="Финансовый 3 2 14 2 3 2" xfId="12899"/>
    <cellStyle name="Финансовый 3 2 14 2 3 3" xfId="15423"/>
    <cellStyle name="Финансовый 3 2 14 2 3 3 2" xfId="15557"/>
    <cellStyle name="Финансовый 3 2 14 2 3 3 3" xfId="19540"/>
    <cellStyle name="Финансовый 3 2 14 2 3 3 4" xfId="24480"/>
    <cellStyle name="Финансовый 3 2 14 2 3 3 5" xfId="26871"/>
    <cellStyle name="Финансовый 3 2 14 2 3 3 6" xfId="22627"/>
    <cellStyle name="Финансовый 3 2 14 2 3 3 7" xfId="25869"/>
    <cellStyle name="Финансовый 3 2 14 2 3 3 8" xfId="32713"/>
    <cellStyle name="Финансовый 3 2 14 2 3 3 9" xfId="31913"/>
    <cellStyle name="Финансовый 3 2 14 2 3 4" xfId="18095"/>
    <cellStyle name="Финансовый 3 2 14 2 3 5" xfId="19407"/>
    <cellStyle name="Финансовый 3 2 14 2 3 5 2" xfId="24331"/>
    <cellStyle name="Финансовый 3 2 14 2 3 5 3" xfId="28550"/>
    <cellStyle name="Финансовый 3 2 14 2 3 5 4" xfId="29987"/>
    <cellStyle name="Финансовый 3 2 14 2 3 5 5" xfId="31293"/>
    <cellStyle name="Финансовый 3 2 14 2 3 5 6" xfId="34080"/>
    <cellStyle name="Финансовый 3 2 14 2 3 5 7" xfId="35416"/>
    <cellStyle name="Финансовый 3 2 14 3" xfId="10643"/>
    <cellStyle name="Финансовый 3 2 14 3 2" xfId="13222"/>
    <cellStyle name="Финансовый 3 2 14 3 3" xfId="15100"/>
    <cellStyle name="Финансовый 3 2 14 3 3 2" xfId="15880"/>
    <cellStyle name="Финансовый 3 2 14 3 3 3" xfId="19863"/>
    <cellStyle name="Финансовый 3 2 14 3 3 4" xfId="23284"/>
    <cellStyle name="Финансовый 3 2 14 3 3 5" xfId="26649"/>
    <cellStyle name="Финансовый 3 2 14 3 3 6" xfId="22572"/>
    <cellStyle name="Финансовый 3 2 14 3 3 7" xfId="25858"/>
    <cellStyle name="Финансовый 3 2 14 3 3 8" xfId="33036"/>
    <cellStyle name="Финансовый 3 2 14 3 3 9" xfId="32342"/>
    <cellStyle name="Финансовый 3 2 14 3 4" xfId="17772"/>
    <cellStyle name="Финансовый 3 2 14 3 5" xfId="19084"/>
    <cellStyle name="Финансовый 3 2 14 3 5 2" xfId="24056"/>
    <cellStyle name="Финансовый 3 2 14 3 5 3" xfId="28227"/>
    <cellStyle name="Финансовый 3 2 14 3 5 4" xfId="29664"/>
    <cellStyle name="Финансовый 3 2 14 3 5 5" xfId="30970"/>
    <cellStyle name="Финансовый 3 2 14 3 5 6" xfId="34403"/>
    <cellStyle name="Финансовый 3 2 14 3 5 7" xfId="35739"/>
    <cellStyle name="Финансовый 3 2 14 4" xfId="11915"/>
    <cellStyle name="Финансовый 3 2 14 5" xfId="13870"/>
    <cellStyle name="Финансовый 3 2 14 6" xfId="14452"/>
    <cellStyle name="Финансовый 3 2 14 6 2" xfId="16528"/>
    <cellStyle name="Финансовый 3 2 14 6 3" xfId="20511"/>
    <cellStyle name="Финансовый 3 2 14 6 4" xfId="21010"/>
    <cellStyle name="Финансовый 3 2 14 6 5" xfId="22929"/>
    <cellStyle name="Финансовый 3 2 14 6 6" xfId="27088"/>
    <cellStyle name="Финансовый 3 2 14 6 7" xfId="24179"/>
    <cellStyle name="Финансовый 3 2 14 6 8" xfId="33684"/>
    <cellStyle name="Финансовый 3 2 14 6 9" xfId="32642"/>
    <cellStyle name="Финансовый 3 2 14 7" xfId="17124"/>
    <cellStyle name="Финансовый 3 2 14 8" xfId="18436"/>
    <cellStyle name="Финансовый 3 2 14 8 2" xfId="22774"/>
    <cellStyle name="Финансовый 3 2 14 8 3" xfId="27579"/>
    <cellStyle name="Финансовый 3 2 14 8 4" xfId="29016"/>
    <cellStyle name="Финансовый 3 2 14 8 5" xfId="30322"/>
    <cellStyle name="Финансовый 3 2 14 8 6" xfId="35051"/>
    <cellStyle name="Финансовый 3 2 14 8 7" xfId="36387"/>
    <cellStyle name="Финансовый 3 2 15" xfId="1081"/>
    <cellStyle name="Финансовый 3 2 15 2" xfId="6144"/>
    <cellStyle name="Финансовый 3 2 15 2 2" xfId="9742"/>
    <cellStyle name="Финансовый 3 2 15 2 2 2" xfId="13532"/>
    <cellStyle name="Финансовый 3 2 15 2 2 3" xfId="14790"/>
    <cellStyle name="Финансовый 3 2 15 2 2 3 2" xfId="16190"/>
    <cellStyle name="Финансовый 3 2 15 2 2 3 3" xfId="20173"/>
    <cellStyle name="Финансовый 3 2 15 2 2 3 4" xfId="23250"/>
    <cellStyle name="Финансовый 3 2 15 2 2 3 5" xfId="23817"/>
    <cellStyle name="Финансовый 3 2 15 2 2 3 6" xfId="23875"/>
    <cellStyle name="Финансовый 3 2 15 2 2 3 7" xfId="25864"/>
    <cellStyle name="Финансовый 3 2 15 2 2 3 8" xfId="33346"/>
    <cellStyle name="Финансовый 3 2 15 2 2 3 9" xfId="31439"/>
    <cellStyle name="Финансовый 3 2 15 2 2 4" xfId="17462"/>
    <cellStyle name="Финансовый 3 2 15 2 2 5" xfId="18774"/>
    <cellStyle name="Финансовый 3 2 15 2 2 5 2" xfId="21179"/>
    <cellStyle name="Финансовый 3 2 15 2 2 5 3" xfId="27917"/>
    <cellStyle name="Финансовый 3 2 15 2 2 5 4" xfId="29354"/>
    <cellStyle name="Финансовый 3 2 15 2 2 5 5" xfId="30660"/>
    <cellStyle name="Финансовый 3 2 15 2 2 5 6" xfId="34713"/>
    <cellStyle name="Финансовый 3 2 15 2 2 5 7" xfId="36049"/>
    <cellStyle name="Финансовый 3 2 15 2 3" xfId="12739"/>
    <cellStyle name="Финансовый 3 2 15 2 3 2" xfId="12893"/>
    <cellStyle name="Финансовый 3 2 15 2 3 3" xfId="15429"/>
    <cellStyle name="Финансовый 3 2 15 2 3 3 2" xfId="15551"/>
    <cellStyle name="Финансовый 3 2 15 2 3 3 3" xfId="19534"/>
    <cellStyle name="Финансовый 3 2 15 2 3 3 4" xfId="25326"/>
    <cellStyle name="Финансовый 3 2 15 2 3 3 5" xfId="23850"/>
    <cellStyle name="Финансовый 3 2 15 2 3 3 6" xfId="24446"/>
    <cellStyle name="Финансовый 3 2 15 2 3 3 7" xfId="25629"/>
    <cellStyle name="Финансовый 3 2 15 2 3 3 8" xfId="32707"/>
    <cellStyle name="Финансовый 3 2 15 2 3 3 9" xfId="31963"/>
    <cellStyle name="Финансовый 3 2 15 2 3 4" xfId="18101"/>
    <cellStyle name="Финансовый 3 2 15 2 3 5" xfId="19413"/>
    <cellStyle name="Финансовый 3 2 15 2 3 5 2" xfId="23148"/>
    <cellStyle name="Финансовый 3 2 15 2 3 5 3" xfId="28556"/>
    <cellStyle name="Финансовый 3 2 15 2 3 5 4" xfId="29993"/>
    <cellStyle name="Финансовый 3 2 15 2 3 5 5" xfId="31299"/>
    <cellStyle name="Финансовый 3 2 15 2 3 5 6" xfId="34074"/>
    <cellStyle name="Финансовый 3 2 15 2 3 5 7" xfId="35410"/>
    <cellStyle name="Финансовый 3 2 15 3" xfId="10973"/>
    <cellStyle name="Финансовый 3 2 15 3 2" xfId="13215"/>
    <cellStyle name="Финансовый 3 2 15 3 3" xfId="15107"/>
    <cellStyle name="Финансовый 3 2 15 3 3 2" xfId="15873"/>
    <cellStyle name="Финансовый 3 2 15 3 3 3" xfId="19856"/>
    <cellStyle name="Финансовый 3 2 15 3 3 4" xfId="24423"/>
    <cellStyle name="Финансовый 3 2 15 3 3 5" xfId="24819"/>
    <cellStyle name="Финансовый 3 2 15 3 3 6" xfId="20832"/>
    <cellStyle name="Финансовый 3 2 15 3 3 7" xfId="21846"/>
    <cellStyle name="Финансовый 3 2 15 3 3 8" xfId="33029"/>
    <cellStyle name="Финансовый 3 2 15 3 3 9" xfId="31626"/>
    <cellStyle name="Финансовый 3 2 15 3 4" xfId="17779"/>
    <cellStyle name="Финансовый 3 2 15 3 5" xfId="19091"/>
    <cellStyle name="Финансовый 3 2 15 3 5 2" xfId="24768"/>
    <cellStyle name="Финансовый 3 2 15 3 5 3" xfId="28234"/>
    <cellStyle name="Финансовый 3 2 15 3 5 4" xfId="29671"/>
    <cellStyle name="Финансовый 3 2 15 3 5 5" xfId="30977"/>
    <cellStyle name="Финансовый 3 2 15 3 5 6" xfId="34396"/>
    <cellStyle name="Финансовый 3 2 15 3 5 7" xfId="35732"/>
    <cellStyle name="Финансовый 3 2 15 4" xfId="12313"/>
    <cellStyle name="Финансовый 3 2 15 5" xfId="13863"/>
    <cellStyle name="Финансовый 3 2 15 6" xfId="14459"/>
    <cellStyle name="Финансовый 3 2 15 6 2" xfId="16521"/>
    <cellStyle name="Финансовый 3 2 15 6 3" xfId="20504"/>
    <cellStyle name="Финансовый 3 2 15 6 4" xfId="23278"/>
    <cellStyle name="Финансовый 3 2 15 6 5" xfId="25205"/>
    <cellStyle name="Финансовый 3 2 15 6 6" xfId="24341"/>
    <cellStyle name="Финансовый 3 2 15 6 7" xfId="26384"/>
    <cellStyle name="Финансовый 3 2 15 6 8" xfId="33677"/>
    <cellStyle name="Финансовый 3 2 15 6 9" xfId="32209"/>
    <cellStyle name="Финансовый 3 2 15 7" xfId="17131"/>
    <cellStyle name="Финансовый 3 2 15 8" xfId="18443"/>
    <cellStyle name="Финансовый 3 2 15 8 2" xfId="22136"/>
    <cellStyle name="Финансовый 3 2 15 8 3" xfId="27586"/>
    <cellStyle name="Финансовый 3 2 15 8 4" xfId="29023"/>
    <cellStyle name="Финансовый 3 2 15 8 5" xfId="30329"/>
    <cellStyle name="Финансовый 3 2 15 8 6" xfId="35044"/>
    <cellStyle name="Финансовый 3 2 15 8 7" xfId="36380"/>
    <cellStyle name="Финансовый 3 2 16" xfId="1184"/>
    <cellStyle name="Финансовый 3 2 16 2" xfId="6210"/>
    <cellStyle name="Финансовый 3 2 16 2 2" xfId="9841"/>
    <cellStyle name="Финансовый 3 2 16 2 2 2" xfId="13508"/>
    <cellStyle name="Финансовый 3 2 16 2 2 3" xfId="14814"/>
    <cellStyle name="Финансовый 3 2 16 2 2 3 2" xfId="16166"/>
    <cellStyle name="Финансовый 3 2 16 2 2 3 3" xfId="20149"/>
    <cellStyle name="Финансовый 3 2 16 2 2 3 4" xfId="22063"/>
    <cellStyle name="Финансовый 3 2 16 2 2 3 5" xfId="23152"/>
    <cellStyle name="Финансовый 3 2 16 2 2 3 6" xfId="22454"/>
    <cellStyle name="Финансовый 3 2 16 2 2 3 7" xfId="28645"/>
    <cellStyle name="Финансовый 3 2 16 2 2 3 8" xfId="33322"/>
    <cellStyle name="Финансовый 3 2 16 2 2 3 9" xfId="31769"/>
    <cellStyle name="Финансовый 3 2 16 2 2 4" xfId="17486"/>
    <cellStyle name="Финансовый 3 2 16 2 2 5" xfId="18798"/>
    <cellStyle name="Финансовый 3 2 16 2 2 5 2" xfId="21718"/>
    <cellStyle name="Финансовый 3 2 16 2 2 5 3" xfId="27941"/>
    <cellStyle name="Финансовый 3 2 16 2 2 5 4" xfId="29378"/>
    <cellStyle name="Финансовый 3 2 16 2 2 5 5" xfId="30684"/>
    <cellStyle name="Финансовый 3 2 16 2 2 5 6" xfId="34689"/>
    <cellStyle name="Финансовый 3 2 16 2 2 5 7" xfId="36025"/>
    <cellStyle name="Финансовый 3 2 16 2 3" xfId="12760"/>
    <cellStyle name="Финансовый 3 2 16 2 3 2" xfId="12872"/>
    <cellStyle name="Финансовый 3 2 16 2 3 3" xfId="15450"/>
    <cellStyle name="Финансовый 3 2 16 2 3 3 2" xfId="15530"/>
    <cellStyle name="Финансовый 3 2 16 2 3 3 3" xfId="19513"/>
    <cellStyle name="Финансовый 3 2 16 2 3 3 4" xfId="23241"/>
    <cellStyle name="Финансовый 3 2 16 2 3 3 5" xfId="25728"/>
    <cellStyle name="Финансовый 3 2 16 2 3 3 6" xfId="23469"/>
    <cellStyle name="Финансовый 3 2 16 2 3 3 7" xfId="25966"/>
    <cellStyle name="Финансовый 3 2 16 2 3 3 8" xfId="32686"/>
    <cellStyle name="Финансовый 3 2 16 2 3 3 9" xfId="31538"/>
    <cellStyle name="Финансовый 3 2 16 2 3 4" xfId="18122"/>
    <cellStyle name="Финансовый 3 2 16 2 3 5" xfId="19434"/>
    <cellStyle name="Финансовый 3 2 16 2 3 5 2" xfId="23426"/>
    <cellStyle name="Финансовый 3 2 16 2 3 5 3" xfId="28577"/>
    <cellStyle name="Финансовый 3 2 16 2 3 5 4" xfId="30014"/>
    <cellStyle name="Финансовый 3 2 16 2 3 5 5" xfId="31320"/>
    <cellStyle name="Финансовый 3 2 16 2 3 5 6" xfId="34053"/>
    <cellStyle name="Финансовый 3 2 16 2 3 5 7" xfId="35389"/>
    <cellStyle name="Финансовый 3 2 16 3" xfId="11070"/>
    <cellStyle name="Финансовый 3 2 16 3 2" xfId="13193"/>
    <cellStyle name="Финансовый 3 2 16 3 3" xfId="15129"/>
    <cellStyle name="Финансовый 3 2 16 3 3 2" xfId="15851"/>
    <cellStyle name="Финансовый 3 2 16 3 3 3" xfId="19834"/>
    <cellStyle name="Финансовый 3 2 16 3 3 4" xfId="24351"/>
    <cellStyle name="Финансовый 3 2 16 3 3 5" xfId="21917"/>
    <cellStyle name="Финансовый 3 2 16 3 3 6" xfId="27166"/>
    <cellStyle name="Финансовый 3 2 16 3 3 7" xfId="21869"/>
    <cellStyle name="Финансовый 3 2 16 3 3 8" xfId="33007"/>
    <cellStyle name="Финансовый 3 2 16 3 3 9" xfId="31945"/>
    <cellStyle name="Финансовый 3 2 16 3 4" xfId="17801"/>
    <cellStyle name="Финансовый 3 2 16 3 5" xfId="19113"/>
    <cellStyle name="Финансовый 3 2 16 3 5 2" xfId="21948"/>
    <cellStyle name="Финансовый 3 2 16 3 5 3" xfId="28256"/>
    <cellStyle name="Финансовый 3 2 16 3 5 4" xfId="29693"/>
    <cellStyle name="Финансовый 3 2 16 3 5 5" xfId="30999"/>
    <cellStyle name="Финансовый 3 2 16 3 5 6" xfId="34374"/>
    <cellStyle name="Финансовый 3 2 16 3 5 7" xfId="35710"/>
    <cellStyle name="Финансовый 3 2 16 4" xfId="12379"/>
    <cellStyle name="Финансовый 3 2 16 5" xfId="13841"/>
    <cellStyle name="Финансовый 3 2 16 6" xfId="14481"/>
    <cellStyle name="Финансовый 3 2 16 6 2" xfId="16499"/>
    <cellStyle name="Финансовый 3 2 16 6 3" xfId="20482"/>
    <cellStyle name="Финансовый 3 2 16 6 4" xfId="23254"/>
    <cellStyle name="Финансовый 3 2 16 6 5" xfId="24409"/>
    <cellStyle name="Финансовый 3 2 16 6 6" xfId="27268"/>
    <cellStyle name="Финансовый 3 2 16 6 7" xfId="27098"/>
    <cellStyle name="Финансовый 3 2 16 6 8" xfId="33655"/>
    <cellStyle name="Финансовый 3 2 16 6 9" xfId="32624"/>
    <cellStyle name="Финансовый 3 2 16 7" xfId="17153"/>
    <cellStyle name="Финансовый 3 2 16 8" xfId="18465"/>
    <cellStyle name="Финансовый 3 2 16 8 2" xfId="22785"/>
    <cellStyle name="Финансовый 3 2 16 8 3" xfId="27608"/>
    <cellStyle name="Финансовый 3 2 16 8 4" xfId="29045"/>
    <cellStyle name="Финансовый 3 2 16 8 5" xfId="30351"/>
    <cellStyle name="Финансовый 3 2 16 8 6" xfId="35022"/>
    <cellStyle name="Финансовый 3 2 16 8 7" xfId="36358"/>
    <cellStyle name="Финансовый 3 2 17" xfId="1245"/>
    <cellStyle name="Финансовый 3 2 17 2" xfId="6251"/>
    <cellStyle name="Финансовый 3 2 17 2 2" xfId="9902"/>
    <cellStyle name="Финансовый 3 2 17 2 2 2" xfId="13493"/>
    <cellStyle name="Финансовый 3 2 17 2 2 3" xfId="14829"/>
    <cellStyle name="Финансовый 3 2 17 2 2 3 2" xfId="16151"/>
    <cellStyle name="Финансовый 3 2 17 2 2 3 3" xfId="20134"/>
    <cellStyle name="Финансовый 3 2 17 2 2 3 4" xfId="25185"/>
    <cellStyle name="Финансовый 3 2 17 2 2 3 5" xfId="25641"/>
    <cellStyle name="Финансовый 3 2 17 2 2 3 6" xfId="25466"/>
    <cellStyle name="Финансовый 3 2 17 2 2 3 7" xfId="27205"/>
    <cellStyle name="Финансовый 3 2 17 2 2 3 8" xfId="33307"/>
    <cellStyle name="Финансовый 3 2 17 2 2 3 9" xfId="32156"/>
    <cellStyle name="Финансовый 3 2 17 2 2 4" xfId="17501"/>
    <cellStyle name="Финансовый 3 2 17 2 2 5" xfId="18813"/>
    <cellStyle name="Финансовый 3 2 17 2 2 5 2" xfId="21396"/>
    <cellStyle name="Финансовый 3 2 17 2 2 5 3" xfId="27956"/>
    <cellStyle name="Финансовый 3 2 17 2 2 5 4" xfId="29393"/>
    <cellStyle name="Финансовый 3 2 17 2 2 5 5" xfId="30699"/>
    <cellStyle name="Финансовый 3 2 17 2 2 5 6" xfId="34674"/>
    <cellStyle name="Финансовый 3 2 17 2 2 5 7" xfId="36010"/>
    <cellStyle name="Финансовый 3 2 17 2 3" xfId="12773"/>
    <cellStyle name="Финансовый 3 2 17 2 3 2" xfId="12859"/>
    <cellStyle name="Финансовый 3 2 17 2 3 3" xfId="15463"/>
    <cellStyle name="Финансовый 3 2 17 2 3 3 2" xfId="15517"/>
    <cellStyle name="Финансовый 3 2 17 2 3 3 3" xfId="19500"/>
    <cellStyle name="Финансовый 3 2 17 2 3 3 4" xfId="22339"/>
    <cellStyle name="Финансовый 3 2 17 2 3 3 5" xfId="20927"/>
    <cellStyle name="Финансовый 3 2 17 2 3 3 6" xfId="23964"/>
    <cellStyle name="Финансовый 3 2 17 2 3 3 7" xfId="28757"/>
    <cellStyle name="Финансовый 3 2 17 2 3 3 8" xfId="32673"/>
    <cellStyle name="Финансовый 3 2 17 2 3 3 9" xfId="32015"/>
    <cellStyle name="Финансовый 3 2 17 2 3 4" xfId="18135"/>
    <cellStyle name="Финансовый 3 2 17 2 3 5" xfId="19447"/>
    <cellStyle name="Финансовый 3 2 17 2 3 5 2" xfId="21710"/>
    <cellStyle name="Финансовый 3 2 17 2 3 5 3" xfId="28590"/>
    <cellStyle name="Финансовый 3 2 17 2 3 5 4" xfId="30027"/>
    <cellStyle name="Финансовый 3 2 17 2 3 5 5" xfId="31333"/>
    <cellStyle name="Финансовый 3 2 17 2 3 5 6" xfId="34040"/>
    <cellStyle name="Финансовый 3 2 17 2 3 5 7" xfId="35376"/>
    <cellStyle name="Финансовый 3 2 17 3" xfId="11130"/>
    <cellStyle name="Финансовый 3 2 17 3 2" xfId="13179"/>
    <cellStyle name="Финансовый 3 2 17 3 3" xfId="15143"/>
    <cellStyle name="Финансовый 3 2 17 3 3 2" xfId="15837"/>
    <cellStyle name="Финансовый 3 2 17 3 3 3" xfId="19820"/>
    <cellStyle name="Финансовый 3 2 17 3 3 4" xfId="22573"/>
    <cellStyle name="Финансовый 3 2 17 3 3 5" xfId="26460"/>
    <cellStyle name="Финансовый 3 2 17 3 3 6" xfId="26898"/>
    <cellStyle name="Финансовый 3 2 17 3 3 7" xfId="22941"/>
    <cellStyle name="Финансовый 3 2 17 3 3 8" xfId="32993"/>
    <cellStyle name="Финансовый 3 2 17 3 3 9" xfId="31993"/>
    <cellStyle name="Финансовый 3 2 17 3 4" xfId="17815"/>
    <cellStyle name="Финансовый 3 2 17 3 5" xfId="19127"/>
    <cellStyle name="Финансовый 3 2 17 3 5 2" xfId="22438"/>
    <cellStyle name="Финансовый 3 2 17 3 5 3" xfId="28270"/>
    <cellStyle name="Финансовый 3 2 17 3 5 4" xfId="29707"/>
    <cellStyle name="Финансовый 3 2 17 3 5 5" xfId="31013"/>
    <cellStyle name="Финансовый 3 2 17 3 5 6" xfId="34360"/>
    <cellStyle name="Финансовый 3 2 17 3 5 7" xfId="35696"/>
    <cellStyle name="Финансовый 3 2 17 4" xfId="12420"/>
    <cellStyle name="Финансовый 3 2 17 5" xfId="13827"/>
    <cellStyle name="Финансовый 3 2 17 6" xfId="14495"/>
    <cellStyle name="Финансовый 3 2 17 6 2" xfId="16485"/>
    <cellStyle name="Финансовый 3 2 17 6 3" xfId="20468"/>
    <cellStyle name="Финансовый 3 2 17 6 4" xfId="22007"/>
    <cellStyle name="Финансовый 3 2 17 6 5" xfId="23760"/>
    <cellStyle name="Финансовый 3 2 17 6 6" xfId="24553"/>
    <cellStyle name="Финансовый 3 2 17 6 7" xfId="25884"/>
    <cellStyle name="Финансовый 3 2 17 6 8" xfId="33641"/>
    <cellStyle name="Финансовый 3 2 17 6 9" xfId="31754"/>
    <cellStyle name="Финансовый 3 2 17 7" xfId="17167"/>
    <cellStyle name="Финансовый 3 2 17 8" xfId="18479"/>
    <cellStyle name="Финансовый 3 2 17 8 2" xfId="20890"/>
    <cellStyle name="Финансовый 3 2 17 8 3" xfId="27622"/>
    <cellStyle name="Финансовый 3 2 17 8 4" xfId="29059"/>
    <cellStyle name="Финансовый 3 2 17 8 5" xfId="30365"/>
    <cellStyle name="Финансовый 3 2 17 8 6" xfId="35008"/>
    <cellStyle name="Финансовый 3 2 17 8 7" xfId="36344"/>
    <cellStyle name="Финансовый 3 2 18" xfId="1289"/>
    <cellStyle name="Финансовый 3 2 18 2" xfId="7917"/>
    <cellStyle name="Финансовый 3 2 18 2 2" xfId="13741"/>
    <cellStyle name="Финансовый 3 2 18 2 3" xfId="14581"/>
    <cellStyle name="Финансовый 3 2 18 2 3 2" xfId="16399"/>
    <cellStyle name="Финансовый 3 2 18 2 3 3" xfId="20382"/>
    <cellStyle name="Финансовый 3 2 18 2 3 4" xfId="24265"/>
    <cellStyle name="Финансовый 3 2 18 2 3 5" xfId="24541"/>
    <cellStyle name="Финансовый 3 2 18 2 3 6" xfId="25381"/>
    <cellStyle name="Финансовый 3 2 18 2 3 7" xfId="26732"/>
    <cellStyle name="Финансовый 3 2 18 2 3 8" xfId="33555"/>
    <cellStyle name="Финансовый 3 2 18 2 3 9" xfId="31579"/>
    <cellStyle name="Финансовый 3 2 18 2 4" xfId="17253"/>
    <cellStyle name="Финансовый 3 2 18 2 5" xfId="18565"/>
    <cellStyle name="Финансовый 3 2 18 2 5 2" xfId="20979"/>
    <cellStyle name="Финансовый 3 2 18 2 5 3" xfId="27708"/>
    <cellStyle name="Финансовый 3 2 18 2 5 4" xfId="29145"/>
    <cellStyle name="Финансовый 3 2 18 2 5 5" xfId="30451"/>
    <cellStyle name="Финансовый 3 2 18 2 5 6" xfId="34922"/>
    <cellStyle name="Финансовый 3 2 18 2 5 7" xfId="36258"/>
    <cellStyle name="Финансовый 3 2 18 3" xfId="12539"/>
    <cellStyle name="Финансовый 3 2 18 3 2" xfId="13093"/>
    <cellStyle name="Финансовый 3 2 18 3 3" xfId="15229"/>
    <cellStyle name="Финансовый 3 2 18 3 3 2" xfId="15751"/>
    <cellStyle name="Финансовый 3 2 18 3 3 3" xfId="19734"/>
    <cellStyle name="Финансовый 3 2 18 3 3 4" xfId="25076"/>
    <cellStyle name="Финансовый 3 2 18 3 3 5" xfId="25908"/>
    <cellStyle name="Финансовый 3 2 18 3 3 6" xfId="23360"/>
    <cellStyle name="Финансовый 3 2 18 3 3 7" xfId="26018"/>
    <cellStyle name="Финансовый 3 2 18 3 3 8" xfId="32907"/>
    <cellStyle name="Финансовый 3 2 18 3 3 9" xfId="32434"/>
    <cellStyle name="Финансовый 3 2 18 3 4" xfId="17901"/>
    <cellStyle name="Финансовый 3 2 18 3 5" xfId="19213"/>
    <cellStyle name="Финансовый 3 2 18 3 5 2" xfId="24355"/>
    <cellStyle name="Финансовый 3 2 18 3 5 3" xfId="28356"/>
    <cellStyle name="Финансовый 3 2 18 3 5 4" xfId="29793"/>
    <cellStyle name="Финансовый 3 2 18 3 5 5" xfId="31099"/>
    <cellStyle name="Финансовый 3 2 18 3 5 6" xfId="34274"/>
    <cellStyle name="Финансовый 3 2 18 3 5 7" xfId="35610"/>
    <cellStyle name="Финансовый 3 2 19" xfId="10115"/>
    <cellStyle name="Финансовый 3 2 19 2" xfId="13288"/>
    <cellStyle name="Финансовый 3 2 19 3" xfId="15034"/>
    <cellStyle name="Финансовый 3 2 19 3 2" xfId="15946"/>
    <cellStyle name="Финансовый 3 2 19 3 3" xfId="19929"/>
    <cellStyle name="Финансовый 3 2 19 3 4" xfId="25048"/>
    <cellStyle name="Финансовый 3 2 19 3 5" xfId="24679"/>
    <cellStyle name="Финансовый 3 2 19 3 6" xfId="23667"/>
    <cellStyle name="Финансовый 3 2 19 3 7" xfId="27256"/>
    <cellStyle name="Финансовый 3 2 19 3 8" xfId="33102"/>
    <cellStyle name="Финансовый 3 2 19 3 9" xfId="31826"/>
    <cellStyle name="Финансовый 3 2 19 4" xfId="17706"/>
    <cellStyle name="Финансовый 3 2 19 5" xfId="19018"/>
    <cellStyle name="Финансовый 3 2 19 5 2" xfId="23984"/>
    <cellStyle name="Финансовый 3 2 19 5 3" xfId="28161"/>
    <cellStyle name="Финансовый 3 2 19 5 4" xfId="29598"/>
    <cellStyle name="Финансовый 3 2 19 5 5" xfId="30904"/>
    <cellStyle name="Финансовый 3 2 19 5 6" xfId="34469"/>
    <cellStyle name="Финансовый 3 2 19 5 7" xfId="35805"/>
    <cellStyle name="Финансовый 3 2 2" xfId="211"/>
    <cellStyle name="Финансовый 3 2 2 10" xfId="17061"/>
    <cellStyle name="Финансовый 3 2 2 11" xfId="18373"/>
    <cellStyle name="Финансовый 3 2 2 11 2" xfId="23438"/>
    <cellStyle name="Финансовый 3 2 2 11 3" xfId="27516"/>
    <cellStyle name="Финансовый 3 2 2 11 4" xfId="28953"/>
    <cellStyle name="Финансовый 3 2 2 11 5" xfId="30259"/>
    <cellStyle name="Финансовый 3 2 2 11 6" xfId="35114"/>
    <cellStyle name="Финансовый 3 2 2 11 7" xfId="36450"/>
    <cellStyle name="Финансовый 3 2 2 2" xfId="563"/>
    <cellStyle name="Финансовый 3 2 2 2 2" xfId="567"/>
    <cellStyle name="Финансовый 3 2 2 2 2 2" xfId="1086"/>
    <cellStyle name="Финансовый 3 2 2 2 2 2 2" xfId="9747"/>
    <cellStyle name="Финансовый 3 2 2 2 2 2 3" xfId="10978"/>
    <cellStyle name="Финансовый 3 2 2 2 2 3" xfId="1087"/>
    <cellStyle name="Финансовый 3 2 2 2 2 3 2" xfId="9748"/>
    <cellStyle name="Финансовый 3 2 2 2 2 3 3" xfId="10979"/>
    <cellStyle name="Финансовый 3 2 2 2 2 4" xfId="9055"/>
    <cellStyle name="Финансовый 3 2 2 2 2 5" xfId="10475"/>
    <cellStyle name="Финансовый 3 2 2 2 3" xfId="672"/>
    <cellStyle name="Финансовый 3 2 2 2 3 2" xfId="1697"/>
    <cellStyle name="Финансовый 3 2 2 2 3 2 2" xfId="9257"/>
    <cellStyle name="Финансовый 3 2 2 2 3 2 2 2" xfId="13570"/>
    <cellStyle name="Финансовый 3 2 2 2 3 2 2 3" xfId="14752"/>
    <cellStyle name="Финансовый 3 2 2 2 3 2 2 3 2" xfId="16228"/>
    <cellStyle name="Финансовый 3 2 2 2 3 2 2 3 3" xfId="20211"/>
    <cellStyle name="Финансовый 3 2 2 2 3 2 2 3 4" xfId="24264"/>
    <cellStyle name="Финансовый 3 2 2 2 3 2 2 3 5" xfId="25848"/>
    <cellStyle name="Финансовый 3 2 2 2 3 2 2 3 6" xfId="24315"/>
    <cellStyle name="Финансовый 3 2 2 2 3 2 2 3 7" xfId="25766"/>
    <cellStyle name="Финансовый 3 2 2 2 3 2 2 3 8" xfId="33384"/>
    <cellStyle name="Финансовый 3 2 2 2 3 2 2 3 9" xfId="31874"/>
    <cellStyle name="Финансовый 3 2 2 2 3 2 2 4" xfId="17424"/>
    <cellStyle name="Финансовый 3 2 2 2 3 2 2 5" xfId="18736"/>
    <cellStyle name="Финансовый 3 2 2 2 3 2 2 5 2" xfId="23791"/>
    <cellStyle name="Финансовый 3 2 2 2 3 2 2 5 3" xfId="27879"/>
    <cellStyle name="Финансовый 3 2 2 2 3 2 2 5 4" xfId="29316"/>
    <cellStyle name="Финансовый 3 2 2 2 3 2 2 5 5" xfId="30622"/>
    <cellStyle name="Финансовый 3 2 2 2 3 2 2 5 6" xfId="34751"/>
    <cellStyle name="Финансовый 3 2 2 2 3 2 2 5 7" xfId="36087"/>
    <cellStyle name="Финансовый 3 2 2 2 3 2 3" xfId="12709"/>
    <cellStyle name="Финансовый 3 2 2 2 3 2 3 2" xfId="12923"/>
    <cellStyle name="Финансовый 3 2 2 2 3 2 3 3" xfId="15399"/>
    <cellStyle name="Финансовый 3 2 2 2 3 2 3 3 2" xfId="15581"/>
    <cellStyle name="Финансовый 3 2 2 2 3 2 3 3 3" xfId="19564"/>
    <cellStyle name="Финансовый 3 2 2 2 3 2 3 3 4" xfId="24420"/>
    <cellStyle name="Финансовый 3 2 2 2 3 2 3 3 5" xfId="21107"/>
    <cellStyle name="Финансовый 3 2 2 2 3 2 3 3 6" xfId="26713"/>
    <cellStyle name="Финансовый 3 2 2 2 3 2 3 3 7" xfId="25772"/>
    <cellStyle name="Финансовый 3 2 2 2 3 2 3 3 8" xfId="32737"/>
    <cellStyle name="Финансовый 3 2 2 2 3 2 3 3 9" xfId="32570"/>
    <cellStyle name="Финансовый 3 2 2 2 3 2 3 4" xfId="18071"/>
    <cellStyle name="Финансовый 3 2 2 2 3 2 3 5" xfId="19383"/>
    <cellStyle name="Финансовый 3 2 2 2 3 2 3 5 2" xfId="22507"/>
    <cellStyle name="Финансовый 3 2 2 2 3 2 3 5 3" xfId="28526"/>
    <cellStyle name="Финансовый 3 2 2 2 3 2 3 5 4" xfId="29963"/>
    <cellStyle name="Финансовый 3 2 2 2 3 2 3 5 5" xfId="31269"/>
    <cellStyle name="Финансовый 3 2 2 2 3 2 3 5 6" xfId="34104"/>
    <cellStyle name="Финансовый 3 2 2 2 3 2 3 5 7" xfId="35440"/>
    <cellStyle name="Финансовый 3 2 2 2 3 3" xfId="10580"/>
    <cellStyle name="Финансовый 3 2 2 2 3 3 2" xfId="13226"/>
    <cellStyle name="Финансовый 3 2 2 2 3 3 3" xfId="15096"/>
    <cellStyle name="Финансовый 3 2 2 2 3 3 3 2" xfId="15884"/>
    <cellStyle name="Финансовый 3 2 2 2 3 3 3 3" xfId="19867"/>
    <cellStyle name="Финансовый 3 2 2 2 3 3 3 4" xfId="24267"/>
    <cellStyle name="Финансовый 3 2 2 2 3 3 3 5" xfId="26593"/>
    <cellStyle name="Финансовый 3 2 2 2 3 3 3 6" xfId="25676"/>
    <cellStyle name="Финансовый 3 2 2 2 3 3 3 7" xfId="27270"/>
    <cellStyle name="Финансовый 3 2 2 2 3 3 3 8" xfId="33040"/>
    <cellStyle name="Финансовый 3 2 2 2 3 3 3 9" xfId="32081"/>
    <cellStyle name="Финансовый 3 2 2 2 3 3 4" xfId="17768"/>
    <cellStyle name="Финансовый 3 2 2 2 3 3 5" xfId="19080"/>
    <cellStyle name="Финансовый 3 2 2 2 3 3 5 2" xfId="21025"/>
    <cellStyle name="Финансовый 3 2 2 2 3 3 5 3" xfId="28223"/>
    <cellStyle name="Финансовый 3 2 2 2 3 3 5 4" xfId="29660"/>
    <cellStyle name="Финансовый 3 2 2 2 3 3 5 5" xfId="30966"/>
    <cellStyle name="Финансовый 3 2 2 2 3 3 5 6" xfId="34407"/>
    <cellStyle name="Финансовый 3 2 2 2 3 3 5 7" xfId="35743"/>
    <cellStyle name="Финансовый 3 2 2 2 3 4" xfId="11579"/>
    <cellStyle name="Финансовый 3 2 2 2 3 5" xfId="13874"/>
    <cellStyle name="Финансовый 3 2 2 2 3 6" xfId="14448"/>
    <cellStyle name="Финансовый 3 2 2 2 3 6 2" xfId="16532"/>
    <cellStyle name="Финансовый 3 2 2 2 3 6 3" xfId="20515"/>
    <cellStyle name="Финансовый 3 2 2 2 3 6 4" xfId="25260"/>
    <cellStyle name="Финансовый 3 2 2 2 3 6 5" xfId="23389"/>
    <cellStyle name="Финансовый 3 2 2 2 3 6 6" xfId="26483"/>
    <cellStyle name="Финансовый 3 2 2 2 3 6 7" xfId="22809"/>
    <cellStyle name="Финансовый 3 2 2 2 3 6 8" xfId="33688"/>
    <cellStyle name="Финансовый 3 2 2 2 3 6 9" xfId="32633"/>
    <cellStyle name="Финансовый 3 2 2 2 3 7" xfId="17120"/>
    <cellStyle name="Финансовый 3 2 2 2 3 8" xfId="18432"/>
    <cellStyle name="Финансовый 3 2 2 2 3 8 2" xfId="25151"/>
    <cellStyle name="Финансовый 3 2 2 2 3 8 3" xfId="27575"/>
    <cellStyle name="Финансовый 3 2 2 2 3 8 4" xfId="29012"/>
    <cellStyle name="Финансовый 3 2 2 2 3 8 5" xfId="30318"/>
    <cellStyle name="Финансовый 3 2 2 2 3 8 6" xfId="35055"/>
    <cellStyle name="Финансовый 3 2 2 2 3 8 7" xfId="36391"/>
    <cellStyle name="Финансовый 3 2 2 2 4" xfId="1085"/>
    <cellStyle name="Финансовый 3 2 2 2 4 10" xfId="17132"/>
    <cellStyle name="Финансовый 3 2 2 2 4 11" xfId="18444"/>
    <cellStyle name="Финансовый 3 2 2 2 4 11 2" xfId="22080"/>
    <cellStyle name="Финансовый 3 2 2 2 4 11 3" xfId="27587"/>
    <cellStyle name="Финансовый 3 2 2 2 4 11 4" xfId="29024"/>
    <cellStyle name="Финансовый 3 2 2 2 4 11 5" xfId="30330"/>
    <cellStyle name="Финансовый 3 2 2 2 4 11 6" xfId="35043"/>
    <cellStyle name="Финансовый 3 2 2 2 4 11 7" xfId="36379"/>
    <cellStyle name="Финансовый 3 2 2 2 4 2" xfId="1088"/>
    <cellStyle name="Финансовый 3 2 2 2 4 2 2" xfId="9749"/>
    <cellStyle name="Финансовый 3 2 2 2 4 2 3" xfId="10980"/>
    <cellStyle name="Финансовый 3 2 2 2 4 3" xfId="1189"/>
    <cellStyle name="Финансовый 3 2 2 2 4 3 2" xfId="9846"/>
    <cellStyle name="Финансовый 3 2 2 2 4 3 3" xfId="11075"/>
    <cellStyle name="Финансовый 3 2 2 2 4 4" xfId="1247"/>
    <cellStyle name="Финансовый 3 2 2 2 4 4 2" xfId="9904"/>
    <cellStyle name="Финансовый 3 2 2 2 4 4 3" xfId="11132"/>
    <cellStyle name="Финансовый 3 2 2 2 4 5" xfId="6147"/>
    <cellStyle name="Финансовый 3 2 2 2 4 5 2" xfId="9746"/>
    <cellStyle name="Финансовый 3 2 2 2 4 5 2 2" xfId="13531"/>
    <cellStyle name="Финансовый 3 2 2 2 4 5 2 3" xfId="14791"/>
    <cellStyle name="Финансовый 3 2 2 2 4 5 2 3 2" xfId="16189"/>
    <cellStyle name="Финансовый 3 2 2 2 4 5 2 3 3" xfId="20172"/>
    <cellStyle name="Финансовый 3 2 2 2 4 5 2 3 4" xfId="25289"/>
    <cellStyle name="Финансовый 3 2 2 2 4 5 2 3 5" xfId="23668"/>
    <cellStyle name="Финансовый 3 2 2 2 4 5 2 3 6" xfId="25717"/>
    <cellStyle name="Финансовый 3 2 2 2 4 5 2 3 7" xfId="22948"/>
    <cellStyle name="Финансовый 3 2 2 2 4 5 2 3 8" xfId="33345"/>
    <cellStyle name="Финансовый 3 2 2 2 4 5 2 3 9" xfId="32574"/>
    <cellStyle name="Финансовый 3 2 2 2 4 5 2 4" xfId="17463"/>
    <cellStyle name="Финансовый 3 2 2 2 4 5 2 5" xfId="18775"/>
    <cellStyle name="Финансовый 3 2 2 2 4 5 2 5 2" xfId="24881"/>
    <cellStyle name="Финансовый 3 2 2 2 4 5 2 5 3" xfId="27918"/>
    <cellStyle name="Финансовый 3 2 2 2 4 5 2 5 4" xfId="29355"/>
    <cellStyle name="Финансовый 3 2 2 2 4 5 2 5 5" xfId="30661"/>
    <cellStyle name="Финансовый 3 2 2 2 4 5 2 5 6" xfId="34712"/>
    <cellStyle name="Финансовый 3 2 2 2 4 5 2 5 7" xfId="36048"/>
    <cellStyle name="Финансовый 3 2 2 2 4 5 3" xfId="12740"/>
    <cellStyle name="Финансовый 3 2 2 2 4 5 3 2" xfId="12892"/>
    <cellStyle name="Финансовый 3 2 2 2 4 5 3 3" xfId="15430"/>
    <cellStyle name="Финансовый 3 2 2 2 4 5 3 3 2" xfId="15550"/>
    <cellStyle name="Финансовый 3 2 2 2 4 5 3 3 3" xfId="19533"/>
    <cellStyle name="Финансовый 3 2 2 2 4 5 3 3 4" xfId="23108"/>
    <cellStyle name="Финансовый 3 2 2 2 4 5 3 3 5" xfId="22319"/>
    <cellStyle name="Финансовый 3 2 2 2 4 5 3 3 6" xfId="26359"/>
    <cellStyle name="Финансовый 3 2 2 2 4 5 3 3 7" xfId="24365"/>
    <cellStyle name="Финансовый 3 2 2 2 4 5 3 3 8" xfId="32706"/>
    <cellStyle name="Финансовый 3 2 2 2 4 5 3 3 9" xfId="31995"/>
    <cellStyle name="Финансовый 3 2 2 2 4 5 3 4" xfId="18102"/>
    <cellStyle name="Финансовый 3 2 2 2 4 5 3 5" xfId="19414"/>
    <cellStyle name="Финансовый 3 2 2 2 4 5 3 5 2" xfId="21609"/>
    <cellStyle name="Финансовый 3 2 2 2 4 5 3 5 3" xfId="28557"/>
    <cellStyle name="Финансовый 3 2 2 2 4 5 3 5 4" xfId="29994"/>
    <cellStyle name="Финансовый 3 2 2 2 4 5 3 5 5" xfId="31300"/>
    <cellStyle name="Финансовый 3 2 2 2 4 5 3 5 6" xfId="34073"/>
    <cellStyle name="Финансовый 3 2 2 2 4 5 3 5 7" xfId="35409"/>
    <cellStyle name="Финансовый 3 2 2 2 4 6" xfId="10977"/>
    <cellStyle name="Финансовый 3 2 2 2 4 6 2" xfId="13214"/>
    <cellStyle name="Финансовый 3 2 2 2 4 6 3" xfId="15108"/>
    <cellStyle name="Финансовый 3 2 2 2 4 6 3 2" xfId="15872"/>
    <cellStyle name="Финансовый 3 2 2 2 4 6 3 3" xfId="19855"/>
    <cellStyle name="Финансовый 3 2 2 2 4 6 3 4" xfId="24205"/>
    <cellStyle name="Финансовый 3 2 2 2 4 6 3 5" xfId="20822"/>
    <cellStyle name="Финансовый 3 2 2 2 4 6 3 6" xfId="26383"/>
    <cellStyle name="Финансовый 3 2 2 2 4 6 3 7" xfId="22968"/>
    <cellStyle name="Финансовый 3 2 2 2 4 6 3 8" xfId="33028"/>
    <cellStyle name="Финансовый 3 2 2 2 4 6 3 9" xfId="31664"/>
    <cellStyle name="Финансовый 3 2 2 2 4 6 4" xfId="17780"/>
    <cellStyle name="Финансовый 3 2 2 2 4 6 5" xfId="19092"/>
    <cellStyle name="Финансовый 3 2 2 2 4 6 5 2" xfId="24388"/>
    <cellStyle name="Финансовый 3 2 2 2 4 6 5 3" xfId="28235"/>
    <cellStyle name="Финансовый 3 2 2 2 4 6 5 4" xfId="29672"/>
    <cellStyle name="Финансовый 3 2 2 2 4 6 5 5" xfId="30978"/>
    <cellStyle name="Финансовый 3 2 2 2 4 6 5 6" xfId="34395"/>
    <cellStyle name="Финансовый 3 2 2 2 4 6 5 7" xfId="35731"/>
    <cellStyle name="Финансовый 3 2 2 2 4 7" xfId="12316"/>
    <cellStyle name="Финансовый 3 2 2 2 4 8" xfId="13862"/>
    <cellStyle name="Финансовый 3 2 2 2 4 9" xfId="14460"/>
    <cellStyle name="Финансовый 3 2 2 2 4 9 2" xfId="16520"/>
    <cellStyle name="Финансовый 3 2 2 2 4 9 3" xfId="20503"/>
    <cellStyle name="Финансовый 3 2 2 2 4 9 4" xfId="25318"/>
    <cellStyle name="Финансовый 3 2 2 2 4 9 5" xfId="26209"/>
    <cellStyle name="Финансовый 3 2 2 2 4 9 6" xfId="21435"/>
    <cellStyle name="Финансовый 3 2 2 2 4 9 7" xfId="24415"/>
    <cellStyle name="Финансовый 3 2 2 2 4 9 8" xfId="33676"/>
    <cellStyle name="Финансовый 3 2 2 2 4 9 9" xfId="32310"/>
    <cellStyle name="Финансовый 3 2 2 2 5" xfId="1188"/>
    <cellStyle name="Финансовый 3 2 2 2 5 2" xfId="6213"/>
    <cellStyle name="Финансовый 3 2 2 2 5 2 2" xfId="9845"/>
    <cellStyle name="Финансовый 3 2 2 2 5 2 2 2" xfId="13507"/>
    <cellStyle name="Финансовый 3 2 2 2 5 2 2 3" xfId="14815"/>
    <cellStyle name="Финансовый 3 2 2 2 5 2 2 3 2" xfId="16165"/>
    <cellStyle name="Финансовый 3 2 2 2 5 2 2 3 3" xfId="20148"/>
    <cellStyle name="Финансовый 3 2 2 2 5 2 2 3 4" xfId="21945"/>
    <cellStyle name="Финансовый 3 2 2 2 5 2 2 3 5" xfId="21095"/>
    <cellStyle name="Финансовый 3 2 2 2 5 2 2 3 6" xfId="25408"/>
    <cellStyle name="Финансовый 3 2 2 2 5 2 2 3 7" xfId="22841"/>
    <cellStyle name="Финансовый 3 2 2 2 5 2 2 3 8" xfId="33321"/>
    <cellStyle name="Финансовый 3 2 2 2 5 2 2 3 9" xfId="31774"/>
    <cellStyle name="Финансовый 3 2 2 2 5 2 2 4" xfId="17487"/>
    <cellStyle name="Финансовый 3 2 2 2 5 2 2 5" xfId="18799"/>
    <cellStyle name="Финансовый 3 2 2 2 5 2 2 5 2" xfId="21661"/>
    <cellStyle name="Финансовый 3 2 2 2 5 2 2 5 3" xfId="27942"/>
    <cellStyle name="Финансовый 3 2 2 2 5 2 2 5 4" xfId="29379"/>
    <cellStyle name="Финансовый 3 2 2 2 5 2 2 5 5" xfId="30685"/>
    <cellStyle name="Финансовый 3 2 2 2 5 2 2 5 6" xfId="34688"/>
    <cellStyle name="Финансовый 3 2 2 2 5 2 2 5 7" xfId="36024"/>
    <cellStyle name="Финансовый 3 2 2 2 5 2 3" xfId="12761"/>
    <cellStyle name="Финансовый 3 2 2 2 5 2 3 2" xfId="12871"/>
    <cellStyle name="Финансовый 3 2 2 2 5 2 3 3" xfId="15451"/>
    <cellStyle name="Финансовый 3 2 2 2 5 2 3 3 2" xfId="15529"/>
    <cellStyle name="Финансовый 3 2 2 2 5 2 3 3 3" xfId="19512"/>
    <cellStyle name="Финансовый 3 2 2 2 5 2 3 3 4" xfId="25281"/>
    <cellStyle name="Финансовый 3 2 2 2 5 2 3 3 5" xfId="21217"/>
    <cellStyle name="Финансовый 3 2 2 2 5 2 3 3 6" xfId="21292"/>
    <cellStyle name="Финансовый 3 2 2 2 5 2 3 3 7" xfId="23846"/>
    <cellStyle name="Финансовый 3 2 2 2 5 2 3 3 8" xfId="32685"/>
    <cellStyle name="Финансовый 3 2 2 2 5 2 3 3 9" xfId="32014"/>
    <cellStyle name="Финансовый 3 2 2 2 5 2 3 4" xfId="18123"/>
    <cellStyle name="Финансовый 3 2 2 2 5 2 3 5" xfId="19435"/>
    <cellStyle name="Финансовый 3 2 2 2 5 2 3 5 2" xfId="23219"/>
    <cellStyle name="Финансовый 3 2 2 2 5 2 3 5 3" xfId="28578"/>
    <cellStyle name="Финансовый 3 2 2 2 5 2 3 5 4" xfId="30015"/>
    <cellStyle name="Финансовый 3 2 2 2 5 2 3 5 5" xfId="31321"/>
    <cellStyle name="Финансовый 3 2 2 2 5 2 3 5 6" xfId="34052"/>
    <cellStyle name="Финансовый 3 2 2 2 5 2 3 5 7" xfId="35388"/>
    <cellStyle name="Финансовый 3 2 2 2 5 3" xfId="11074"/>
    <cellStyle name="Финансовый 3 2 2 2 5 3 2" xfId="13192"/>
    <cellStyle name="Финансовый 3 2 2 2 5 3 3" xfId="15130"/>
    <cellStyle name="Финансовый 3 2 2 2 5 3 3 2" xfId="15850"/>
    <cellStyle name="Финансовый 3 2 2 2 5 3 3 3" xfId="19833"/>
    <cellStyle name="Финансовый 3 2 2 2 5 3 3 4" xfId="24002"/>
    <cellStyle name="Финансовый 3 2 2 2 5 3 3 5" xfId="25638"/>
    <cellStyle name="Финансовый 3 2 2 2 5 3 3 6" xfId="23689"/>
    <cellStyle name="Финансовый 3 2 2 2 5 3 3 7" xfId="26630"/>
    <cellStyle name="Финансовый 3 2 2 2 5 3 3 8" xfId="33006"/>
    <cellStyle name="Финансовый 3 2 2 2 5 3 3 9" xfId="31407"/>
    <cellStyle name="Финансовый 3 2 2 2 5 3 4" xfId="17802"/>
    <cellStyle name="Финансовый 3 2 2 2 5 3 5" xfId="19114"/>
    <cellStyle name="Финансовый 3 2 2 2 5 3 5 2" xfId="21896"/>
    <cellStyle name="Финансовый 3 2 2 2 5 3 5 3" xfId="28257"/>
    <cellStyle name="Финансовый 3 2 2 2 5 3 5 4" xfId="29694"/>
    <cellStyle name="Финансовый 3 2 2 2 5 3 5 5" xfId="31000"/>
    <cellStyle name="Финансовый 3 2 2 2 5 3 5 6" xfId="34373"/>
    <cellStyle name="Финансовый 3 2 2 2 5 3 5 7" xfId="35709"/>
    <cellStyle name="Финансовый 3 2 2 2 5 4" xfId="12382"/>
    <cellStyle name="Финансовый 3 2 2 2 5 5" xfId="13840"/>
    <cellStyle name="Финансовый 3 2 2 2 5 6" xfId="14482"/>
    <cellStyle name="Финансовый 3 2 2 2 5 6 2" xfId="16498"/>
    <cellStyle name="Финансовый 3 2 2 2 5 6 3" xfId="20481"/>
    <cellStyle name="Финансовый 3 2 2 2 5 6 4" xfId="25293"/>
    <cellStyle name="Финансовый 3 2 2 2 5 6 5" xfId="26805"/>
    <cellStyle name="Финансовый 3 2 2 2 5 6 6" xfId="22251"/>
    <cellStyle name="Финансовый 3 2 2 2 5 6 7" xfId="25758"/>
    <cellStyle name="Финансовый 3 2 2 2 5 6 8" xfId="33654"/>
    <cellStyle name="Финансовый 3 2 2 2 5 6 9" xfId="32631"/>
    <cellStyle name="Финансовый 3 2 2 2 5 7" xfId="17154"/>
    <cellStyle name="Финансовый 3 2 2 2 5 8" xfId="18466"/>
    <cellStyle name="Финансовый 3 2 2 2 5 8 2" xfId="25108"/>
    <cellStyle name="Финансовый 3 2 2 2 5 8 3" xfId="27609"/>
    <cellStyle name="Финансовый 3 2 2 2 5 8 4" xfId="29046"/>
    <cellStyle name="Финансовый 3 2 2 2 5 8 5" xfId="30352"/>
    <cellStyle name="Финансовый 3 2 2 2 5 8 6" xfId="35021"/>
    <cellStyle name="Финансовый 3 2 2 2 5 8 7" xfId="36357"/>
    <cellStyle name="Финансовый 3 2 2 2 6" xfId="1246"/>
    <cellStyle name="Финансовый 3 2 2 2 6 2" xfId="6252"/>
    <cellStyle name="Финансовый 3 2 2 2 6 2 2" xfId="9903"/>
    <cellStyle name="Финансовый 3 2 2 2 6 2 2 2" xfId="13492"/>
    <cellStyle name="Финансовый 3 2 2 2 6 2 2 3" xfId="14830"/>
    <cellStyle name="Финансовый 3 2 2 2 6 2 2 3 2" xfId="16150"/>
    <cellStyle name="Финансовый 3 2 2 2 6 2 2 3 3" xfId="20133"/>
    <cellStyle name="Финансовый 3 2 2 2 6 2 2 3 4" xfId="21536"/>
    <cellStyle name="Финансовый 3 2 2 2 6 2 2 3 5" xfId="25876"/>
    <cellStyle name="Финансовый 3 2 2 2 6 2 2 3 6" xfId="23617"/>
    <cellStyle name="Финансовый 3 2 2 2 6 2 2 3 7" xfId="25882"/>
    <cellStyle name="Финансовый 3 2 2 2 6 2 2 3 8" xfId="33306"/>
    <cellStyle name="Финансовый 3 2 2 2 6 2 2 3 9" xfId="32226"/>
    <cellStyle name="Финансовый 3 2 2 2 6 2 2 4" xfId="17502"/>
    <cellStyle name="Финансовый 3 2 2 2 6 2 2 5" xfId="18814"/>
    <cellStyle name="Финансовый 3 2 2 2 6 2 2 5 2" xfId="22858"/>
    <cellStyle name="Финансовый 3 2 2 2 6 2 2 5 3" xfId="27957"/>
    <cellStyle name="Финансовый 3 2 2 2 6 2 2 5 4" xfId="29394"/>
    <cellStyle name="Финансовый 3 2 2 2 6 2 2 5 5" xfId="30700"/>
    <cellStyle name="Финансовый 3 2 2 2 6 2 2 5 6" xfId="34673"/>
    <cellStyle name="Финансовый 3 2 2 2 6 2 2 5 7" xfId="36009"/>
    <cellStyle name="Финансовый 3 2 2 2 6 2 3" xfId="12774"/>
    <cellStyle name="Финансовый 3 2 2 2 6 2 3 2" xfId="12858"/>
    <cellStyle name="Финансовый 3 2 2 2 6 2 3 3" xfId="15464"/>
    <cellStyle name="Финансовый 3 2 2 2 6 2 3 3 2" xfId="15516"/>
    <cellStyle name="Финансовый 3 2 2 2 6 2 3 3 3" xfId="19499"/>
    <cellStyle name="Финансовый 3 2 2 2 6 2 3 3 4" xfId="22147"/>
    <cellStyle name="Финансовый 3 2 2 2 6 2 3 3 5" xfId="23083"/>
    <cellStyle name="Финансовый 3 2 2 2 6 2 3 3 6" xfId="27296"/>
    <cellStyle name="Финансовый 3 2 2 2 6 2 3 3 7" xfId="25210"/>
    <cellStyle name="Финансовый 3 2 2 2 6 2 3 3 8" xfId="32672"/>
    <cellStyle name="Финансовый 3 2 2 2 6 2 3 3 9" xfId="32598"/>
    <cellStyle name="Финансовый 3 2 2 2 6 2 3 4" xfId="18136"/>
    <cellStyle name="Финансовый 3 2 2 2 6 2 3 5" xfId="19448"/>
    <cellStyle name="Финансовый 3 2 2 2 6 2 3 5 2" xfId="21652"/>
    <cellStyle name="Финансовый 3 2 2 2 6 2 3 5 3" xfId="28591"/>
    <cellStyle name="Финансовый 3 2 2 2 6 2 3 5 4" xfId="30028"/>
    <cellStyle name="Финансовый 3 2 2 2 6 2 3 5 5" xfId="31334"/>
    <cellStyle name="Финансовый 3 2 2 2 6 2 3 5 6" xfId="34039"/>
    <cellStyle name="Финансовый 3 2 2 2 6 2 3 5 7" xfId="35375"/>
    <cellStyle name="Финансовый 3 2 2 2 6 3" xfId="11131"/>
    <cellStyle name="Финансовый 3 2 2 2 6 3 2" xfId="13178"/>
    <cellStyle name="Финансовый 3 2 2 2 6 3 3" xfId="15144"/>
    <cellStyle name="Финансовый 3 2 2 2 6 3 3 2" xfId="15836"/>
    <cellStyle name="Финансовый 3 2 2 2 6 3 3 3" xfId="19819"/>
    <cellStyle name="Финансовый 3 2 2 2 6 3 3 4" xfId="22519"/>
    <cellStyle name="Финансовый 3 2 2 2 6 3 3 5" xfId="27158"/>
    <cellStyle name="Финансовый 3 2 2 2 6 3 3 6" xfId="25782"/>
    <cellStyle name="Финансовый 3 2 2 2 6 3 3 7" xfId="27284"/>
    <cellStyle name="Финансовый 3 2 2 2 6 3 3 8" xfId="32992"/>
    <cellStyle name="Финансовый 3 2 2 2 6 3 3 9" xfId="32045"/>
    <cellStyle name="Финансовый 3 2 2 2 6 3 4" xfId="17816"/>
    <cellStyle name="Финансовый 3 2 2 2 6 3 5" xfId="19128"/>
    <cellStyle name="Финансовый 3 2 2 2 6 3 5 2" xfId="22361"/>
    <cellStyle name="Финансовый 3 2 2 2 6 3 5 3" xfId="28271"/>
    <cellStyle name="Финансовый 3 2 2 2 6 3 5 4" xfId="29708"/>
    <cellStyle name="Финансовый 3 2 2 2 6 3 5 5" xfId="31014"/>
    <cellStyle name="Финансовый 3 2 2 2 6 3 5 6" xfId="34359"/>
    <cellStyle name="Финансовый 3 2 2 2 6 3 5 7" xfId="35695"/>
    <cellStyle name="Финансовый 3 2 2 2 6 4" xfId="12421"/>
    <cellStyle name="Финансовый 3 2 2 2 6 5" xfId="13826"/>
    <cellStyle name="Финансовый 3 2 2 2 6 6" xfId="14496"/>
    <cellStyle name="Финансовый 3 2 2 2 6 6 2" xfId="16484"/>
    <cellStyle name="Финансовый 3 2 2 2 6 6 3" xfId="20467"/>
    <cellStyle name="Финансовый 3 2 2 2 6 6 4" xfId="22024"/>
    <cellStyle name="Финансовый 3 2 2 2 6 6 5" xfId="26129"/>
    <cellStyle name="Финансовый 3 2 2 2 6 6 6" xfId="26112"/>
    <cellStyle name="Финансовый 3 2 2 2 6 6 7" xfId="21671"/>
    <cellStyle name="Финансовый 3 2 2 2 6 6 8" xfId="33640"/>
    <cellStyle name="Финансовый 3 2 2 2 6 6 9" xfId="31793"/>
    <cellStyle name="Финансовый 3 2 2 2 6 7" xfId="17168"/>
    <cellStyle name="Финансовый 3 2 2 2 6 8" xfId="18480"/>
    <cellStyle name="Финансовый 3 2 2 2 6 8 2" xfId="23887"/>
    <cellStyle name="Финансовый 3 2 2 2 6 8 3" xfId="27623"/>
    <cellStyle name="Финансовый 3 2 2 2 6 8 4" xfId="29060"/>
    <cellStyle name="Финансовый 3 2 2 2 6 8 5" xfId="30366"/>
    <cellStyle name="Финансовый 3 2 2 2 6 8 6" xfId="35007"/>
    <cellStyle name="Финансовый 3 2 2 2 6 8 7" xfId="36343"/>
    <cellStyle name="Финансовый 3 2 2 2 7" xfId="9063"/>
    <cellStyle name="Финансовый 3 2 2 2 8" xfId="10471"/>
    <cellStyle name="Финансовый 3 2 2 3" xfId="668"/>
    <cellStyle name="Финансовый 3 2 2 3 10" xfId="17117"/>
    <cellStyle name="Финансовый 3 2 2 3 11" xfId="18429"/>
    <cellStyle name="Финансовый 3 2 2 3 11 2" xfId="23177"/>
    <cellStyle name="Финансовый 3 2 2 3 11 3" xfId="27572"/>
    <cellStyle name="Финансовый 3 2 2 3 11 4" xfId="29009"/>
    <cellStyle name="Финансовый 3 2 2 3 11 5" xfId="30315"/>
    <cellStyle name="Финансовый 3 2 2 3 11 6" xfId="35058"/>
    <cellStyle name="Финансовый 3 2 2 3 11 7" xfId="36394"/>
    <cellStyle name="Финансовый 3 2 2 3 2" xfId="1089"/>
    <cellStyle name="Финансовый 3 2 2 3 2 2" xfId="6148"/>
    <cellStyle name="Финансовый 3 2 2 3 2 2 2" xfId="9750"/>
    <cellStyle name="Финансовый 3 2 2 3 2 2 2 2" xfId="13530"/>
    <cellStyle name="Финансовый 3 2 2 3 2 2 2 3" xfId="14792"/>
    <cellStyle name="Финансовый 3 2 2 3 2 2 2 3 2" xfId="16188"/>
    <cellStyle name="Финансовый 3 2 2 3 2 2 2 3 3" xfId="20171"/>
    <cellStyle name="Финансовый 3 2 2 3 2 2 2 3 4" xfId="23073"/>
    <cellStyle name="Финансовый 3 2 2 3 2 2 2 3 5" xfId="26367"/>
    <cellStyle name="Финансовый 3 2 2 3 2 2 2 3 6" xfId="21250"/>
    <cellStyle name="Финансовый 3 2 2 3 2 2 2 3 7" xfId="21192"/>
    <cellStyle name="Финансовый 3 2 2 3 2 2 2 3 8" xfId="33344"/>
    <cellStyle name="Финансовый 3 2 2 3 2 2 2 3 9" xfId="31589"/>
    <cellStyle name="Финансовый 3 2 2 3 2 2 2 4" xfId="17464"/>
    <cellStyle name="Финансовый 3 2 2 3 2 2 2 5" xfId="18776"/>
    <cellStyle name="Финансовый 3 2 2 3 2 2 2 5 2" xfId="24497"/>
    <cellStyle name="Финансовый 3 2 2 3 2 2 2 5 3" xfId="27919"/>
    <cellStyle name="Финансовый 3 2 2 3 2 2 2 5 4" xfId="29356"/>
    <cellStyle name="Финансовый 3 2 2 3 2 2 2 5 5" xfId="30662"/>
    <cellStyle name="Финансовый 3 2 2 3 2 2 2 5 6" xfId="34711"/>
    <cellStyle name="Финансовый 3 2 2 3 2 2 2 5 7" xfId="36047"/>
    <cellStyle name="Финансовый 3 2 2 3 2 2 3" xfId="12741"/>
    <cellStyle name="Финансовый 3 2 2 3 2 2 3 2" xfId="12891"/>
    <cellStyle name="Финансовый 3 2 2 3 2 2 3 3" xfId="15431"/>
    <cellStyle name="Финансовый 3 2 2 3 2 2 3 3 2" xfId="15549"/>
    <cellStyle name="Финансовый 3 2 2 3 2 2 3 3 3" xfId="19532"/>
    <cellStyle name="Финансовый 3 2 2 3 2 2 3 3 4" xfId="21566"/>
    <cellStyle name="Финансовый 3 2 2 3 2 2 3 3 5" xfId="20901"/>
    <cellStyle name="Финансовый 3 2 2 3 2 2 3 3 6" xfId="21110"/>
    <cellStyle name="Финансовый 3 2 2 3 2 2 3 3 7" xfId="21253"/>
    <cellStyle name="Финансовый 3 2 2 3 2 2 3 3 8" xfId="32705"/>
    <cellStyle name="Финансовый 3 2 2 3 2 2 3 3 9" xfId="32047"/>
    <cellStyle name="Финансовый 3 2 2 3 2 2 3 4" xfId="18103"/>
    <cellStyle name="Финансовый 3 2 2 3 2 2 3 5" xfId="19415"/>
    <cellStyle name="Финансовый 3 2 2 3 2 2 3 5 2" xfId="25211"/>
    <cellStyle name="Финансовый 3 2 2 3 2 2 3 5 3" xfId="28558"/>
    <cellStyle name="Финансовый 3 2 2 3 2 2 3 5 4" xfId="29995"/>
    <cellStyle name="Финансовый 3 2 2 3 2 2 3 5 5" xfId="31301"/>
    <cellStyle name="Финансовый 3 2 2 3 2 2 3 5 6" xfId="34072"/>
    <cellStyle name="Финансовый 3 2 2 3 2 2 3 5 7" xfId="35408"/>
    <cellStyle name="Финансовый 3 2 2 3 2 3" xfId="10981"/>
    <cellStyle name="Финансовый 3 2 2 3 2 3 2" xfId="13213"/>
    <cellStyle name="Финансовый 3 2 2 3 2 3 3" xfId="15109"/>
    <cellStyle name="Финансовый 3 2 2 3 2 3 3 2" xfId="15871"/>
    <cellStyle name="Финансовый 3 2 2 3 2 3 3 3" xfId="19854"/>
    <cellStyle name="Финансовый 3 2 2 3 2 3 3 4" xfId="24018"/>
    <cellStyle name="Финансовый 3 2 2 3 2 3 3 5" xfId="26531"/>
    <cellStyle name="Финансовый 3 2 2 3 2 3 3 6" xfId="24000"/>
    <cellStyle name="Финансовый 3 2 2 3 2 3 3 7" xfId="24322"/>
    <cellStyle name="Финансовый 3 2 2 3 2 3 3 8" xfId="33027"/>
    <cellStyle name="Финансовый 3 2 2 3 2 3 3 9" xfId="31921"/>
    <cellStyle name="Финансовый 3 2 2 3 2 3 4" xfId="17781"/>
    <cellStyle name="Финансовый 3 2 2 3 2 3 5" xfId="19093"/>
    <cellStyle name="Финансовый 3 2 2 3 2 3 5 2" xfId="21024"/>
    <cellStyle name="Финансовый 3 2 2 3 2 3 5 3" xfId="28236"/>
    <cellStyle name="Финансовый 3 2 2 3 2 3 5 4" xfId="29673"/>
    <cellStyle name="Финансовый 3 2 2 3 2 3 5 5" xfId="30979"/>
    <cellStyle name="Финансовый 3 2 2 3 2 3 5 6" xfId="34394"/>
    <cellStyle name="Финансовый 3 2 2 3 2 3 5 7" xfId="35730"/>
    <cellStyle name="Финансовый 3 2 2 3 2 4" xfId="12317"/>
    <cellStyle name="Финансовый 3 2 2 3 2 5" xfId="13861"/>
    <cellStyle name="Финансовый 3 2 2 3 2 6" xfId="14461"/>
    <cellStyle name="Финансовый 3 2 2 3 2 6 2" xfId="16519"/>
    <cellStyle name="Финансовый 3 2 2 3 2 6 3" xfId="20502"/>
    <cellStyle name="Финансовый 3 2 2 3 2 6 4" xfId="23100"/>
    <cellStyle name="Финансовый 3 2 2 3 2 6 5" xfId="25350"/>
    <cellStyle name="Финансовый 3 2 2 3 2 6 6" xfId="22356"/>
    <cellStyle name="Финансовый 3 2 2 3 2 6 7" xfId="26638"/>
    <cellStyle name="Финансовый 3 2 2 3 2 6 8" xfId="33675"/>
    <cellStyle name="Финансовый 3 2 2 3 2 6 9" xfId="32350"/>
    <cellStyle name="Финансовый 3 2 2 3 2 7" xfId="17133"/>
    <cellStyle name="Финансовый 3 2 2 3 2 8" xfId="18445"/>
    <cellStyle name="Финансовый 3 2 2 3 2 8 2" xfId="20966"/>
    <cellStyle name="Финансовый 3 2 2 3 2 8 3" xfId="27588"/>
    <cellStyle name="Финансовый 3 2 2 3 2 8 4" xfId="29025"/>
    <cellStyle name="Финансовый 3 2 2 3 2 8 5" xfId="30331"/>
    <cellStyle name="Финансовый 3 2 2 3 2 8 6" xfId="35042"/>
    <cellStyle name="Финансовый 3 2 2 3 2 8 7" xfId="36378"/>
    <cellStyle name="Финансовый 3 2 2 3 3" xfId="1190"/>
    <cellStyle name="Финансовый 3 2 2 3 3 2" xfId="6214"/>
    <cellStyle name="Финансовый 3 2 2 3 3 2 2" xfId="9847"/>
    <cellStyle name="Финансовый 3 2 2 3 3 2 2 2" xfId="13506"/>
    <cellStyle name="Финансовый 3 2 2 3 3 2 2 3" xfId="14816"/>
    <cellStyle name="Финансовый 3 2 2 3 3 2 2 3 2" xfId="16164"/>
    <cellStyle name="Финансовый 3 2 2 3 3 2 2 3 3" xfId="20147"/>
    <cellStyle name="Финансовый 3 2 2 3 3 2 2 3 4" xfId="21892"/>
    <cellStyle name="Финансовый 3 2 2 3 3 2 2 3 5" xfId="23090"/>
    <cellStyle name="Финансовый 3 2 2 3 3 2 2 3 6" xfId="25699"/>
    <cellStyle name="Финансовый 3 2 2 3 3 2 2 3 7" xfId="21341"/>
    <cellStyle name="Финансовый 3 2 2 3 3 2 2 3 8" xfId="33320"/>
    <cellStyle name="Финансовый 3 2 2 3 3 2 2 3 9" xfId="31782"/>
    <cellStyle name="Финансовый 3 2 2 3 3 2 2 4" xfId="17488"/>
    <cellStyle name="Финансовый 3 2 2 3 3 2 2 5" xfId="18800"/>
    <cellStyle name="Финансовый 3 2 2 3 3 2 2 5 2" xfId="21578"/>
    <cellStyle name="Финансовый 3 2 2 3 3 2 2 5 3" xfId="27943"/>
    <cellStyle name="Финансовый 3 2 2 3 3 2 2 5 4" xfId="29380"/>
    <cellStyle name="Финансовый 3 2 2 3 3 2 2 5 5" xfId="30686"/>
    <cellStyle name="Финансовый 3 2 2 3 3 2 2 5 6" xfId="34687"/>
    <cellStyle name="Финансовый 3 2 2 3 3 2 2 5 7" xfId="36023"/>
    <cellStyle name="Финансовый 3 2 2 3 3 2 3" xfId="12762"/>
    <cellStyle name="Финансовый 3 2 2 3 3 2 3 2" xfId="12870"/>
    <cellStyle name="Финансовый 3 2 2 3 3 2 3 3" xfId="15452"/>
    <cellStyle name="Финансовый 3 2 2 3 3 2 3 3 2" xfId="15528"/>
    <cellStyle name="Финансовый 3 2 2 3 3 2 3 3 3" xfId="19511"/>
    <cellStyle name="Финансовый 3 2 2 3 3 2 3 3 4" xfId="23065"/>
    <cellStyle name="Финансовый 3 2 2 3 3 2 3 3 5" xfId="25531"/>
    <cellStyle name="Финансовый 3 2 2 3 3 2 3 3 6" xfId="21944"/>
    <cellStyle name="Финансовый 3 2 2 3 3 2 3 3 7" xfId="28690"/>
    <cellStyle name="Финансовый 3 2 2 3 3 2 3 3 8" xfId="32684"/>
    <cellStyle name="Финансовый 3 2 2 3 3 2 3 3 9" xfId="32597"/>
    <cellStyle name="Финансовый 3 2 2 3 3 2 3 4" xfId="18124"/>
    <cellStyle name="Финансовый 3 2 2 3 3 2 3 5" xfId="19436"/>
    <cellStyle name="Финансовый 3 2 2 3 3 2 3 5 2" xfId="25263"/>
    <cellStyle name="Финансовый 3 2 2 3 3 2 3 5 3" xfId="28579"/>
    <cellStyle name="Финансовый 3 2 2 3 3 2 3 5 4" xfId="30016"/>
    <cellStyle name="Финансовый 3 2 2 3 3 2 3 5 5" xfId="31322"/>
    <cellStyle name="Финансовый 3 2 2 3 3 2 3 5 6" xfId="34051"/>
    <cellStyle name="Финансовый 3 2 2 3 3 2 3 5 7" xfId="35387"/>
    <cellStyle name="Финансовый 3 2 2 3 3 3" xfId="11076"/>
    <cellStyle name="Финансовый 3 2 2 3 3 3 2" xfId="13191"/>
    <cellStyle name="Финансовый 3 2 2 3 3 3 3" xfId="15131"/>
    <cellStyle name="Финансовый 3 2 2 3 3 3 3 2" xfId="15849"/>
    <cellStyle name="Финансовый 3 2 2 3 3 3 3 3" xfId="19832"/>
    <cellStyle name="Финансовый 3 2 2 3 3 3 3 4" xfId="23950"/>
    <cellStyle name="Финансовый 3 2 2 3 3 3 3 5" xfId="21594"/>
    <cellStyle name="Финансовый 3 2 2 3 3 3 3 6" xfId="20841"/>
    <cellStyle name="Финансовый 3 2 2 3 3 3 3 7" xfId="25730"/>
    <cellStyle name="Финансовый 3 2 2 3 3 3 3 8" xfId="33005"/>
    <cellStyle name="Финансовый 3 2 2 3 3 3 3 9" xfId="32552"/>
    <cellStyle name="Финансовый 3 2 2 3 3 3 4" xfId="17803"/>
    <cellStyle name="Финансовый 3 2 2 3 3 3 5" xfId="19115"/>
    <cellStyle name="Финансовый 3 2 2 3 3 3 5 2" xfId="20946"/>
    <cellStyle name="Финансовый 3 2 2 3 3 3 5 3" xfId="28258"/>
    <cellStyle name="Финансовый 3 2 2 3 3 3 5 4" xfId="29695"/>
    <cellStyle name="Финансовый 3 2 2 3 3 3 5 5" xfId="31001"/>
    <cellStyle name="Финансовый 3 2 2 3 3 3 5 6" xfId="34372"/>
    <cellStyle name="Финансовый 3 2 2 3 3 3 5 7" xfId="35708"/>
    <cellStyle name="Финансовый 3 2 2 3 3 4" xfId="12383"/>
    <cellStyle name="Финансовый 3 2 2 3 3 5" xfId="13839"/>
    <cellStyle name="Финансовый 3 2 2 3 3 6" xfId="14483"/>
    <cellStyle name="Финансовый 3 2 2 3 3 6 2" xfId="16497"/>
    <cellStyle name="Финансовый 3 2 2 3 3 6 3" xfId="20480"/>
    <cellStyle name="Финансовый 3 2 2 3 3 6 4" xfId="23077"/>
    <cellStyle name="Финансовый 3 2 2 3 3 6 5" xfId="26838"/>
    <cellStyle name="Финансовый 3 2 2 3 3 6 6" xfId="23838"/>
    <cellStyle name="Финансовый 3 2 2 3 3 6 7" xfId="26539"/>
    <cellStyle name="Финансовый 3 2 2 3 3 6 8" xfId="33653"/>
    <cellStyle name="Финансовый 3 2 2 3 3 6 9" xfId="34000"/>
    <cellStyle name="Финансовый 3 2 2 3 3 7" xfId="17155"/>
    <cellStyle name="Финансовый 3 2 2 3 3 8" xfId="18467"/>
    <cellStyle name="Финансовый 3 2 2 3 3 8 2" xfId="21414"/>
    <cellStyle name="Финансовый 3 2 2 3 3 8 3" xfId="27610"/>
    <cellStyle name="Финансовый 3 2 2 3 3 8 4" xfId="29047"/>
    <cellStyle name="Финансовый 3 2 2 3 3 8 5" xfId="30353"/>
    <cellStyle name="Финансовый 3 2 2 3 3 8 6" xfId="35020"/>
    <cellStyle name="Финансовый 3 2 2 3 3 8 7" xfId="36356"/>
    <cellStyle name="Финансовый 3 2 2 3 4" xfId="1248"/>
    <cellStyle name="Финансовый 3 2 2 3 4 2" xfId="6253"/>
    <cellStyle name="Финансовый 3 2 2 3 4 2 2" xfId="9905"/>
    <cellStyle name="Финансовый 3 2 2 3 4 2 2 2" xfId="13491"/>
    <cellStyle name="Финансовый 3 2 2 3 4 2 2 3" xfId="14831"/>
    <cellStyle name="Финансовый 3 2 2 3 4 2 2 3 2" xfId="16149"/>
    <cellStyle name="Финансовый 3 2 2 3 4 2 2 3 3" xfId="20132"/>
    <cellStyle name="Финансовый 3 2 2 3 4 2 2 3 4" xfId="21226"/>
    <cellStyle name="Финансовый 3 2 2 3 4 2 2 3 5" xfId="21215"/>
    <cellStyle name="Финансовый 3 2 2 3 4 2 2 3 6" xfId="25469"/>
    <cellStyle name="Финансовый 3 2 2 3 4 2 2 3 7" xfId="28629"/>
    <cellStyle name="Финансовый 3 2 2 3 4 2 2 3 8" xfId="33305"/>
    <cellStyle name="Финансовый 3 2 2 3 4 2 2 3 9" xfId="32216"/>
    <cellStyle name="Финансовый 3 2 2 3 4 2 2 4" xfId="17503"/>
    <cellStyle name="Финансовый 3 2 2 3 4 2 2 5" xfId="18815"/>
    <cellStyle name="Финансовый 3 2 2 3 4 2 2 5 2" xfId="22804"/>
    <cellStyle name="Финансовый 3 2 2 3 4 2 2 5 3" xfId="27958"/>
    <cellStyle name="Финансовый 3 2 2 3 4 2 2 5 4" xfId="29395"/>
    <cellStyle name="Финансовый 3 2 2 3 4 2 2 5 5" xfId="30701"/>
    <cellStyle name="Финансовый 3 2 2 3 4 2 2 5 6" xfId="34672"/>
    <cellStyle name="Финансовый 3 2 2 3 4 2 2 5 7" xfId="36008"/>
    <cellStyle name="Финансовый 3 2 2 3 4 2 3" xfId="12775"/>
    <cellStyle name="Финансовый 3 2 2 3 4 2 3 2" xfId="12857"/>
    <cellStyle name="Финансовый 3 2 2 3 4 2 3 3" xfId="15465"/>
    <cellStyle name="Финансовый 3 2 2 3 4 2 3 3 2" xfId="15515"/>
    <cellStyle name="Финансовый 3 2 2 3 4 2 3 3 3" xfId="19498"/>
    <cellStyle name="Финансовый 3 2 2 3 4 2 3 3 4" xfId="22094"/>
    <cellStyle name="Финансовый 3 2 2 3 4 2 3 3 5" xfId="26164"/>
    <cellStyle name="Финансовый 3 2 2 3 4 2 3 3 6" xfId="21111"/>
    <cellStyle name="Финансовый 3 2 2 3 4 2 3 3 7" xfId="26617"/>
    <cellStyle name="Финансовый 3 2 2 3 4 2 3 3 8" xfId="32671"/>
    <cellStyle name="Финансовый 3 2 2 3 4 2 3 3 9" xfId="32068"/>
    <cellStyle name="Финансовый 3 2 2 3 4 2 3 4" xfId="18137"/>
    <cellStyle name="Финансовый 3 2 2 3 4 2 3 5" xfId="19449"/>
    <cellStyle name="Финансовый 3 2 2 3 4 2 3 5 2" xfId="21570"/>
    <cellStyle name="Финансовый 3 2 2 3 4 2 3 5 3" xfId="28592"/>
    <cellStyle name="Финансовый 3 2 2 3 4 2 3 5 4" xfId="30029"/>
    <cellStyle name="Финансовый 3 2 2 3 4 2 3 5 5" xfId="31335"/>
    <cellStyle name="Финансовый 3 2 2 3 4 2 3 5 6" xfId="34038"/>
    <cellStyle name="Финансовый 3 2 2 3 4 2 3 5 7" xfId="35374"/>
    <cellStyle name="Финансовый 3 2 2 3 4 3" xfId="11133"/>
    <cellStyle name="Финансовый 3 2 2 3 4 3 2" xfId="13177"/>
    <cellStyle name="Финансовый 3 2 2 3 4 3 3" xfId="15145"/>
    <cellStyle name="Финансовый 3 2 2 3 4 3 3 2" xfId="15835"/>
    <cellStyle name="Финансовый 3 2 2 3 4 3 3 3" xfId="19818"/>
    <cellStyle name="Финансовый 3 2 2 3 4 3 3 4" xfId="22471"/>
    <cellStyle name="Финансовый 3 2 2 3 4 3 3 5" xfId="26270"/>
    <cellStyle name="Финансовый 3 2 2 3 4 3 3 6" xfId="24038"/>
    <cellStyle name="Финансовый 3 2 2 3 4 3 3 7" xfId="26652"/>
    <cellStyle name="Финансовый 3 2 2 3 4 3 3 8" xfId="32991"/>
    <cellStyle name="Финансовый 3 2 2 3 4 3 3 9" xfId="32106"/>
    <cellStyle name="Финансовый 3 2 2 3 4 3 4" xfId="17817"/>
    <cellStyle name="Финансовый 3 2 2 3 4 3 5" xfId="19129"/>
    <cellStyle name="Финансовый 3 2 2 3 4 3 5 2" xfId="22260"/>
    <cellStyle name="Финансовый 3 2 2 3 4 3 5 3" xfId="28272"/>
    <cellStyle name="Финансовый 3 2 2 3 4 3 5 4" xfId="29709"/>
    <cellStyle name="Финансовый 3 2 2 3 4 3 5 5" xfId="31015"/>
    <cellStyle name="Финансовый 3 2 2 3 4 3 5 6" xfId="34358"/>
    <cellStyle name="Финансовый 3 2 2 3 4 3 5 7" xfId="35694"/>
    <cellStyle name="Финансовый 3 2 2 3 4 4" xfId="12422"/>
    <cellStyle name="Финансовый 3 2 2 3 4 5" xfId="13825"/>
    <cellStyle name="Финансовый 3 2 2 3 4 6" xfId="14497"/>
    <cellStyle name="Финансовый 3 2 2 3 4 6 2" xfId="16483"/>
    <cellStyle name="Финансовый 3 2 2 3 4 6 3" xfId="20466"/>
    <cellStyle name="Финансовый 3 2 2 3 4 6 4" xfId="20872"/>
    <cellStyle name="Финансовый 3 2 2 3 4 6 5" xfId="25945"/>
    <cellStyle name="Финансовый 3 2 2 3 4 6 6" xfId="24963"/>
    <cellStyle name="Финансовый 3 2 2 3 4 6 7" xfId="27078"/>
    <cellStyle name="Финансовый 3 2 2 3 4 6 8" xfId="33639"/>
    <cellStyle name="Финансовый 3 2 2 3 4 6 9" xfId="31748"/>
    <cellStyle name="Финансовый 3 2 2 3 4 7" xfId="17169"/>
    <cellStyle name="Финансовый 3 2 2 3 4 8" xfId="18481"/>
    <cellStyle name="Финансовый 3 2 2 3 4 8 2" xfId="23805"/>
    <cellStyle name="Финансовый 3 2 2 3 4 8 3" xfId="27624"/>
    <cellStyle name="Финансовый 3 2 2 3 4 8 4" xfId="29061"/>
    <cellStyle name="Финансовый 3 2 2 3 4 8 5" xfId="30367"/>
    <cellStyle name="Финансовый 3 2 2 3 4 8 6" xfId="35006"/>
    <cellStyle name="Финансовый 3 2 2 3 4 8 7" xfId="36342"/>
    <cellStyle name="Финансовый 3 2 2 3 5" xfId="1693"/>
    <cellStyle name="Финансовый 3 2 2 3 5 2" xfId="8906"/>
    <cellStyle name="Финансовый 3 2 2 3 5 2 2" xfId="13593"/>
    <cellStyle name="Финансовый 3 2 2 3 5 2 3" xfId="14729"/>
    <cellStyle name="Финансовый 3 2 2 3 5 2 3 2" xfId="16251"/>
    <cellStyle name="Финансовый 3 2 2 3 5 2 3 3" xfId="20234"/>
    <cellStyle name="Финансовый 3 2 2 3 5 2 3 4" xfId="22863"/>
    <cellStyle name="Финансовый 3 2 2 3 5 2 3 5" xfId="21699"/>
    <cellStyle name="Финансовый 3 2 2 3 5 2 3 6" xfId="25411"/>
    <cellStyle name="Финансовый 3 2 2 3 5 2 3 7" xfId="22363"/>
    <cellStyle name="Финансовый 3 2 2 3 5 2 3 8" xfId="33407"/>
    <cellStyle name="Финансовый 3 2 2 3 5 2 3 9" xfId="32032"/>
    <cellStyle name="Финансовый 3 2 2 3 5 2 4" xfId="17401"/>
    <cellStyle name="Финансовый 3 2 2 3 5 2 5" xfId="18713"/>
    <cellStyle name="Финансовый 3 2 2 3 5 2 5 2" xfId="22029"/>
    <cellStyle name="Финансовый 3 2 2 3 5 2 5 3" xfId="27856"/>
    <cellStyle name="Финансовый 3 2 2 3 5 2 5 4" xfId="29293"/>
    <cellStyle name="Финансовый 3 2 2 3 5 2 5 5" xfId="30599"/>
    <cellStyle name="Финансовый 3 2 2 3 5 2 5 6" xfId="34774"/>
    <cellStyle name="Финансовый 3 2 2 3 5 2 5 7" xfId="36110"/>
    <cellStyle name="Финансовый 3 2 2 3 5 3" xfId="12687"/>
    <cellStyle name="Финансовый 3 2 2 3 5 3 2" xfId="12945"/>
    <cellStyle name="Финансовый 3 2 2 3 5 3 3" xfId="15377"/>
    <cellStyle name="Финансовый 3 2 2 3 5 3 3 2" xfId="15603"/>
    <cellStyle name="Финансовый 3 2 2 3 5 3 3 3" xfId="19586"/>
    <cellStyle name="Финансовый 3 2 2 3 5 3 3 4" xfId="22238"/>
    <cellStyle name="Финансовый 3 2 2 3 5 3 3 5" xfId="26094"/>
    <cellStyle name="Финансовый 3 2 2 3 5 3 3 6" xfId="27250"/>
    <cellStyle name="Финансовый 3 2 2 3 5 3 3 7" xfId="28727"/>
    <cellStyle name="Финансовый 3 2 2 3 5 3 3 8" xfId="32759"/>
    <cellStyle name="Финансовый 3 2 2 3 5 3 3 9" xfId="31863"/>
    <cellStyle name="Финансовый 3 2 2 3 5 3 4" xfId="18049"/>
    <cellStyle name="Финансовый 3 2 2 3 5 3 5" xfId="19361"/>
    <cellStyle name="Финансовый 3 2 2 3 5 3 5 2" xfId="23936"/>
    <cellStyle name="Финансовый 3 2 2 3 5 3 5 3" xfId="28504"/>
    <cellStyle name="Финансовый 3 2 2 3 5 3 5 4" xfId="29941"/>
    <cellStyle name="Финансовый 3 2 2 3 5 3 5 5" xfId="31247"/>
    <cellStyle name="Финансовый 3 2 2 3 5 3 5 6" xfId="34126"/>
    <cellStyle name="Финансовый 3 2 2 3 5 3 5 7" xfId="35462"/>
    <cellStyle name="Финансовый 3 2 2 3 6" xfId="10576"/>
    <cellStyle name="Финансовый 3 2 2 3 6 2" xfId="13229"/>
    <cellStyle name="Финансовый 3 2 2 3 6 3" xfId="15093"/>
    <cellStyle name="Финансовый 3 2 2 3 6 3 2" xfId="15887"/>
    <cellStyle name="Финансовый 3 2 2 3 6 3 3" xfId="19870"/>
    <cellStyle name="Финансовый 3 2 2 3 6 3 4" xfId="21162"/>
    <cellStyle name="Финансовый 3 2 2 3 6 3 5" xfId="26909"/>
    <cellStyle name="Финансовый 3 2 2 3 6 3 6" xfId="20970"/>
    <cellStyle name="Финансовый 3 2 2 3 6 3 7" xfId="27024"/>
    <cellStyle name="Финансовый 3 2 2 3 6 3 8" xfId="33043"/>
    <cellStyle name="Финансовый 3 2 2 3 6 3 9" xfId="31574"/>
    <cellStyle name="Финансовый 3 2 2 3 6 4" xfId="17765"/>
    <cellStyle name="Финансовый 3 2 2 3 6 5" xfId="19077"/>
    <cellStyle name="Финансовый 3 2 2 3 6 5 2" xfId="21311"/>
    <cellStyle name="Финансовый 3 2 2 3 6 5 3" xfId="28220"/>
    <cellStyle name="Финансовый 3 2 2 3 6 5 4" xfId="29657"/>
    <cellStyle name="Финансовый 3 2 2 3 6 5 5" xfId="30963"/>
    <cellStyle name="Финансовый 3 2 2 3 6 5 6" xfId="34410"/>
    <cellStyle name="Финансовый 3 2 2 3 6 5 7" xfId="35746"/>
    <cellStyle name="Финансовый 3 2 2 3 7" xfId="11575"/>
    <cellStyle name="Финансовый 3 2 2 3 8" xfId="13877"/>
    <cellStyle name="Финансовый 3 2 2 3 9" xfId="14445"/>
    <cellStyle name="Финансовый 3 2 2 3 9 2" xfId="16535"/>
    <cellStyle name="Финансовый 3 2 2 3 9 3" xfId="20518"/>
    <cellStyle name="Финансовый 3 2 2 3 9 4" xfId="23628"/>
    <cellStyle name="Финансовый 3 2 2 3 9 5" xfId="24404"/>
    <cellStyle name="Финансовый 3 2 2 3 9 6" xfId="26231"/>
    <cellStyle name="Финансовый 3 2 2 3 9 7" xfId="24088"/>
    <cellStyle name="Финансовый 3 2 2 3 9 8" xfId="33691"/>
    <cellStyle name="Финансовый 3 2 2 3 9 9" xfId="32638"/>
    <cellStyle name="Финансовый 3 2 2 4" xfId="1090"/>
    <cellStyle name="Финансовый 3 2 2 4 2" xfId="6149"/>
    <cellStyle name="Финансовый 3 2 2 4 2 2" xfId="9751"/>
    <cellStyle name="Финансовый 3 2 2 4 2 2 2" xfId="13529"/>
    <cellStyle name="Финансовый 3 2 2 4 2 2 3" xfId="14793"/>
    <cellStyle name="Финансовый 3 2 2 4 2 2 3 2" xfId="16187"/>
    <cellStyle name="Финансовый 3 2 2 4 2 2 3 3" xfId="20170"/>
    <cellStyle name="Финансовый 3 2 2 4 2 2 3 4" xfId="21483"/>
    <cellStyle name="Финансовый 3 2 2 4 2 2 3 5" xfId="26329"/>
    <cellStyle name="Финансовый 3 2 2 4 2 2 3 6" xfId="27280"/>
    <cellStyle name="Финансовый 3 2 2 4 2 2 3 7" xfId="24927"/>
    <cellStyle name="Финансовый 3 2 2 4 2 2 3 8" xfId="33343"/>
    <cellStyle name="Финансовый 3 2 2 4 2 2 3 9" xfId="32031"/>
    <cellStyle name="Финансовый 3 2 2 4 2 2 4" xfId="17465"/>
    <cellStyle name="Финансовый 3 2 2 4 2 2 5" xfId="18777"/>
    <cellStyle name="Финансовый 3 2 2 4 2 2 5 2" xfId="21148"/>
    <cellStyle name="Финансовый 3 2 2 4 2 2 5 3" xfId="27920"/>
    <cellStyle name="Финансовый 3 2 2 4 2 2 5 4" xfId="29357"/>
    <cellStyle name="Финансовый 3 2 2 4 2 2 5 5" xfId="30663"/>
    <cellStyle name="Финансовый 3 2 2 4 2 2 5 6" xfId="34710"/>
    <cellStyle name="Финансовый 3 2 2 4 2 2 5 7" xfId="36046"/>
    <cellStyle name="Финансовый 3 2 2 4 2 3" xfId="12742"/>
    <cellStyle name="Финансовый 3 2 2 4 2 3 2" xfId="12890"/>
    <cellStyle name="Финансовый 3 2 2 4 2 3 3" xfId="15432"/>
    <cellStyle name="Финансовый 3 2 2 4 2 3 3 2" xfId="15548"/>
    <cellStyle name="Финансовый 3 2 2 4 2 3 3 3" xfId="19531"/>
    <cellStyle name="Финансовый 3 2 2 4 2 3 3 4" xfId="25200"/>
    <cellStyle name="Финансовый 3 2 2 4 2 3 3 5" xfId="26791"/>
    <cellStyle name="Финансовый 3 2 2 4 2 3 3 6" xfId="24694"/>
    <cellStyle name="Финансовый 3 2 2 4 2 3 3 7" xfId="24552"/>
    <cellStyle name="Финансовый 3 2 2 4 2 3 3 8" xfId="32704"/>
    <cellStyle name="Финансовый 3 2 2 4 2 3 3 9" xfId="32108"/>
    <cellStyle name="Финансовый 3 2 2 4 2 3 4" xfId="18104"/>
    <cellStyle name="Финансовый 3 2 2 4 2 3 5" xfId="19416"/>
    <cellStyle name="Финансовый 3 2 2 4 2 3 5 2" xfId="21185"/>
    <cellStyle name="Финансовый 3 2 2 4 2 3 5 3" xfId="28559"/>
    <cellStyle name="Финансовый 3 2 2 4 2 3 5 4" xfId="29996"/>
    <cellStyle name="Финансовый 3 2 2 4 2 3 5 5" xfId="31302"/>
    <cellStyle name="Финансовый 3 2 2 4 2 3 5 6" xfId="34071"/>
    <cellStyle name="Финансовый 3 2 2 4 2 3 5 7" xfId="35407"/>
    <cellStyle name="Финансовый 3 2 2 4 3" xfId="10982"/>
    <cellStyle name="Финансовый 3 2 2 4 3 2" xfId="13212"/>
    <cellStyle name="Финансовый 3 2 2 4 3 3" xfId="15110"/>
    <cellStyle name="Финансовый 3 2 2 4 3 3 2" xfId="15870"/>
    <cellStyle name="Финансовый 3 2 2 4 3 3 3" xfId="19853"/>
    <cellStyle name="Финансовый 3 2 2 4 3 3 4" xfId="23653"/>
    <cellStyle name="Финансовый 3 2 2 4 3 3 5" xfId="27306"/>
    <cellStyle name="Финансовый 3 2 2 4 3 3 6" xfId="25500"/>
    <cellStyle name="Финансовый 3 2 2 4 3 3 7" xfId="22312"/>
    <cellStyle name="Финансовый 3 2 2 4 3 3 8" xfId="33026"/>
    <cellStyle name="Финансовый 3 2 2 4 3 3 9" xfId="31937"/>
    <cellStyle name="Финансовый 3 2 2 4 3 4" xfId="17782"/>
    <cellStyle name="Финансовый 3 2 2 4 3 5" xfId="19094"/>
    <cellStyle name="Финансовый 3 2 2 4 3 5 2" xfId="22821"/>
    <cellStyle name="Финансовый 3 2 2 4 3 5 3" xfId="28237"/>
    <cellStyle name="Финансовый 3 2 2 4 3 5 4" xfId="29674"/>
    <cellStyle name="Финансовый 3 2 2 4 3 5 5" xfId="30980"/>
    <cellStyle name="Финансовый 3 2 2 4 3 5 6" xfId="34393"/>
    <cellStyle name="Финансовый 3 2 2 4 3 5 7" xfId="35729"/>
    <cellStyle name="Финансовый 3 2 2 4 4" xfId="12318"/>
    <cellStyle name="Финансовый 3 2 2 4 5" xfId="13860"/>
    <cellStyle name="Финансовый 3 2 2 4 6" xfId="14462"/>
    <cellStyle name="Финансовый 3 2 2 4 6 2" xfId="16518"/>
    <cellStyle name="Финансовый 3 2 2 4 6 3" xfId="20501"/>
    <cellStyle name="Финансовый 3 2 2 4 6 4" xfId="21372"/>
    <cellStyle name="Финансовый 3 2 2 4 6 5" xfId="25990"/>
    <cellStyle name="Финансовый 3 2 2 4 6 6" xfId="23675"/>
    <cellStyle name="Финансовый 3 2 2 4 6 7" xfId="24456"/>
    <cellStyle name="Финансовый 3 2 2 4 6 8" xfId="33674"/>
    <cellStyle name="Финансовый 3 2 2 4 6 9" xfId="32413"/>
    <cellStyle name="Финансовый 3 2 2 4 7" xfId="17134"/>
    <cellStyle name="Финансовый 3 2 2 4 8" xfId="18446"/>
    <cellStyle name="Финансовый 3 2 2 4 8 2" xfId="24951"/>
    <cellStyle name="Финансовый 3 2 2 4 8 3" xfId="27589"/>
    <cellStyle name="Финансовый 3 2 2 4 8 4" xfId="29026"/>
    <cellStyle name="Финансовый 3 2 2 4 8 5" xfId="30332"/>
    <cellStyle name="Финансовый 3 2 2 4 8 6" xfId="35041"/>
    <cellStyle name="Финансовый 3 2 2 4 8 7" xfId="36377"/>
    <cellStyle name="Финансовый 3 2 2 5" xfId="1299"/>
    <cellStyle name="Финансовый 3 2 2 5 2" xfId="7925"/>
    <cellStyle name="Финансовый 3 2 2 5 2 2" xfId="13740"/>
    <cellStyle name="Финансовый 3 2 2 5 2 3" xfId="14582"/>
    <cellStyle name="Финансовый 3 2 2 5 2 3 2" xfId="16398"/>
    <cellStyle name="Финансовый 3 2 2 5 2 3 3" xfId="20381"/>
    <cellStyle name="Финансовый 3 2 2 5 2 3 4" xfId="24080"/>
    <cellStyle name="Финансовый 3 2 2 5 2 3 5" xfId="26647"/>
    <cellStyle name="Финансовый 3 2 2 5 2 3 6" xfId="26839"/>
    <cellStyle name="Финансовый 3 2 2 5 2 3 7" xfId="25992"/>
    <cellStyle name="Финансовый 3 2 2 5 2 3 8" xfId="33554"/>
    <cellStyle name="Финансовый 3 2 2 5 2 3 9" xfId="31598"/>
    <cellStyle name="Финансовый 3 2 2 5 2 4" xfId="17254"/>
    <cellStyle name="Финансовый 3 2 2 5 2 5" xfId="18566"/>
    <cellStyle name="Финансовый 3 2 2 5 2 5 2" xfId="23809"/>
    <cellStyle name="Финансовый 3 2 2 5 2 5 3" xfId="27709"/>
    <cellStyle name="Финансовый 3 2 2 5 2 5 4" xfId="29146"/>
    <cellStyle name="Финансовый 3 2 2 5 2 5 5" xfId="30452"/>
    <cellStyle name="Финансовый 3 2 2 5 2 5 6" xfId="34921"/>
    <cellStyle name="Финансовый 3 2 2 5 2 5 7" xfId="36257"/>
    <cellStyle name="Финансовый 3 2 2 5 3" xfId="12540"/>
    <cellStyle name="Финансовый 3 2 2 5 3 2" xfId="13092"/>
    <cellStyle name="Финансовый 3 2 2 5 3 3" xfId="15230"/>
    <cellStyle name="Финансовый 3 2 2 5 3 3 2" xfId="15750"/>
    <cellStyle name="Финансовый 3 2 2 5 3 3 3" xfId="19733"/>
    <cellStyle name="Финансовый 3 2 2 5 3 3 4" xfId="21380"/>
    <cellStyle name="Финансовый 3 2 2 5 3 3 5" xfId="26348"/>
    <cellStyle name="Финансовый 3 2 2 5 3 3 6" xfId="23535"/>
    <cellStyle name="Финансовый 3 2 2 5 3 3 7" xfId="28683"/>
    <cellStyle name="Финансовый 3 2 2 5 3 3 8" xfId="32906"/>
    <cellStyle name="Финансовый 3 2 2 5 3 3 9" xfId="31544"/>
    <cellStyle name="Финансовый 3 2 2 5 3 4" xfId="17902"/>
    <cellStyle name="Финансовый 3 2 2 5 3 5" xfId="19214"/>
    <cellStyle name="Финансовый 3 2 2 5 3 5 2" xfId="23996"/>
    <cellStyle name="Финансовый 3 2 2 5 3 5 3" xfId="28357"/>
    <cellStyle name="Финансовый 3 2 2 5 3 5 4" xfId="29794"/>
    <cellStyle name="Финансовый 3 2 2 5 3 5 5" xfId="31100"/>
    <cellStyle name="Финансовый 3 2 2 5 3 5 6" xfId="34273"/>
    <cellStyle name="Финансовый 3 2 2 5 3 5 7" xfId="35609"/>
    <cellStyle name="Финансовый 3 2 2 6" xfId="10119"/>
    <cellStyle name="Финансовый 3 2 2 6 2" xfId="13285"/>
    <cellStyle name="Финансовый 3 2 2 6 3" xfId="15037"/>
    <cellStyle name="Финансовый 3 2 2 6 3 2" xfId="15943"/>
    <cellStyle name="Финансовый 3 2 2 6 3 3" xfId="19926"/>
    <cellStyle name="Финансовый 3 2 2 6 3 4" xfId="24129"/>
    <cellStyle name="Финансовый 3 2 2 6 3 5" xfId="24681"/>
    <cellStyle name="Финансовый 3 2 2 6 3 6" xfId="26555"/>
    <cellStyle name="Финансовый 3 2 2 6 3 7" xfId="25092"/>
    <cellStyle name="Финансовый 3 2 2 6 3 8" xfId="33099"/>
    <cellStyle name="Финансовый 3 2 2 6 3 9" xfId="31903"/>
    <cellStyle name="Финансовый 3 2 2 6 4" xfId="17709"/>
    <cellStyle name="Финансовый 3 2 2 6 5" xfId="19021"/>
    <cellStyle name="Финансовый 3 2 2 6 5 2" xfId="23225"/>
    <cellStyle name="Финансовый 3 2 2 6 5 3" xfId="28164"/>
    <cellStyle name="Финансовый 3 2 2 6 5 4" xfId="29601"/>
    <cellStyle name="Финансовый 3 2 2 6 5 5" xfId="30907"/>
    <cellStyle name="Финансовый 3 2 2 6 5 6" xfId="34466"/>
    <cellStyle name="Финансовый 3 2 2 6 5 7" xfId="35802"/>
    <cellStyle name="Финансовый 3 2 2 7" xfId="11184"/>
    <cellStyle name="Финансовый 3 2 2 8" xfId="13933"/>
    <cellStyle name="Финансовый 3 2 2 9" xfId="14389"/>
    <cellStyle name="Финансовый 3 2 2 9 2" xfId="16591"/>
    <cellStyle name="Финансовый 3 2 2 9 3" xfId="20574"/>
    <cellStyle name="Финансовый 3 2 2 9 4" xfId="25317"/>
    <cellStyle name="Финансовый 3 2 2 9 5" xfId="27032"/>
    <cellStyle name="Финансовый 3 2 2 9 6" xfId="22720"/>
    <cellStyle name="Финансовый 3 2 2 9 7" xfId="26274"/>
    <cellStyle name="Финансовый 3 2 2 9 8" xfId="33747"/>
    <cellStyle name="Финансовый 3 2 2 9 9" xfId="32433"/>
    <cellStyle name="Финансовый 3 2 20" xfId="11174"/>
    <cellStyle name="Финансовый 3 2 21" xfId="12796"/>
    <cellStyle name="Финансовый 3 2 21 2" xfId="12802"/>
    <cellStyle name="Финансовый 3 2 21 2 2" xfId="12841"/>
    <cellStyle name="Финансовый 3 2 21 2 3" xfId="15481"/>
    <cellStyle name="Финансовый 3 2 21 2 3 2" xfId="15499"/>
    <cellStyle name="Финансовый 3 2 21 2 3 3" xfId="19482"/>
    <cellStyle name="Финансовый 3 2 21 2 3 4" xfId="21306"/>
    <cellStyle name="Финансовый 3 2 21 2 3 5" xfId="25451"/>
    <cellStyle name="Финансовый 3 2 21 2 3 6" xfId="23290"/>
    <cellStyle name="Финансовый 3 2 21 2 3 7" xfId="24837"/>
    <cellStyle name="Финансовый 3 2 21 2 3 8" xfId="32655"/>
    <cellStyle name="Финансовый 3 2 21 2 3 9" xfId="32339"/>
    <cellStyle name="Финансовый 3 2 21 2 4" xfId="18153"/>
    <cellStyle name="Финансовый 3 2 21 2 5" xfId="19465"/>
    <cellStyle name="Финансовый 3 2 21 2 5 2" xfId="22733"/>
    <cellStyle name="Финансовый 3 2 21 2 5 3" xfId="28608"/>
    <cellStyle name="Финансовый 3 2 21 2 5 4" xfId="30045"/>
    <cellStyle name="Финансовый 3 2 21 2 5 5" xfId="31351"/>
    <cellStyle name="Финансовый 3 2 21 2 5 6" xfId="34022"/>
    <cellStyle name="Финансовый 3 2 21 2 5 7" xfId="35358"/>
    <cellStyle name="Финансовый 3 2 21 3" xfId="12844"/>
    <cellStyle name="Финансовый 3 2 21 4" xfId="15478"/>
    <cellStyle name="Финансовый 3 2 21 4 2" xfId="15502"/>
    <cellStyle name="Финансовый 3 2 21 4 3" xfId="19485"/>
    <cellStyle name="Финансовый 3 2 21 4 4" xfId="21732"/>
    <cellStyle name="Финансовый 3 2 21 4 5" xfId="25632"/>
    <cellStyle name="Финансовый 3 2 21 4 6" xfId="24571"/>
    <cellStyle name="Финансовый 3 2 21 4 7" xfId="26599"/>
    <cellStyle name="Финансовый 3 2 21 4 8" xfId="32658"/>
    <cellStyle name="Финансовый 3 2 21 4 9" xfId="32140"/>
    <cellStyle name="Финансовый 3 2 21 5" xfId="18150"/>
    <cellStyle name="Финансовый 3 2 21 6" xfId="19462"/>
    <cellStyle name="Финансовый 3 2 21 6 2" xfId="21337"/>
    <cellStyle name="Финансовый 3 2 21 6 3" xfId="28605"/>
    <cellStyle name="Финансовый 3 2 21 6 4" xfId="30042"/>
    <cellStyle name="Финансовый 3 2 21 6 5" xfId="31348"/>
    <cellStyle name="Финансовый 3 2 21 6 6" xfId="34025"/>
    <cellStyle name="Финансовый 3 2 21 6 7" xfId="35361"/>
    <cellStyle name="Финансовый 3 2 22" xfId="12812"/>
    <cellStyle name="Финансовый 3 2 22 2" xfId="12838"/>
    <cellStyle name="Финансовый 3 2 22 3" xfId="15484"/>
    <cellStyle name="Финансовый 3 2 22 3 2" xfId="15496"/>
    <cellStyle name="Финансовый 3 2 22 3 3" xfId="19479"/>
    <cellStyle name="Финансовый 3 2 22 3 4" xfId="24308"/>
    <cellStyle name="Финансовый 3 2 22 3 5" xfId="26247"/>
    <cellStyle name="Финансовый 3 2 22 3 6" xfId="22789"/>
    <cellStyle name="Финансовый 3 2 22 3 7" xfId="27058"/>
    <cellStyle name="Финансовый 3 2 22 3 8" xfId="32652"/>
    <cellStyle name="Финансовый 3 2 22 3 9" xfId="31484"/>
    <cellStyle name="Финансовый 3 2 22 4" xfId="18156"/>
    <cellStyle name="Финансовый 3 2 22 5" xfId="19468"/>
    <cellStyle name="Финансовый 3 2 22 5 2" xfId="22467"/>
    <cellStyle name="Финансовый 3 2 22 5 3" xfId="28611"/>
    <cellStyle name="Финансовый 3 2 22 5 4" xfId="30048"/>
    <cellStyle name="Финансовый 3 2 22 5 5" xfId="31354"/>
    <cellStyle name="Финансовый 3 2 22 5 6" xfId="34019"/>
    <cellStyle name="Финансовый 3 2 22 5 7" xfId="35355"/>
    <cellStyle name="Финансовый 3 2 23" xfId="12822"/>
    <cellStyle name="Финансовый 3 2 23 2" xfId="12835"/>
    <cellStyle name="Финансовый 3 2 23 3" xfId="15487"/>
    <cellStyle name="Финансовый 3 2 23 3 2" xfId="15493"/>
    <cellStyle name="Финансовый 3 2 23 3 3" xfId="19476"/>
    <cellStyle name="Финансовый 3 2 23 3 4" xfId="23520"/>
    <cellStyle name="Финансовый 3 2 23 3 5" xfId="25667"/>
    <cellStyle name="Финансовый 3 2 23 3 6" xfId="21598"/>
    <cellStyle name="Финансовый 3 2 23 3 7" xfId="25736"/>
    <cellStyle name="Финансовый 3 2 23 3 8" xfId="32649"/>
    <cellStyle name="Финансовый 3 2 23 3 9" xfId="31611"/>
    <cellStyle name="Финансовый 3 2 23 4" xfId="18159"/>
    <cellStyle name="Финансовый 3 2 23 5" xfId="19471"/>
    <cellStyle name="Финансовый 3 2 23 5 2" xfId="22152"/>
    <cellStyle name="Финансовый 3 2 23 5 3" xfId="28614"/>
    <cellStyle name="Финансовый 3 2 23 5 4" xfId="30051"/>
    <cellStyle name="Финансовый 3 2 23 5 5" xfId="31357"/>
    <cellStyle name="Финансовый 3 2 23 5 6" xfId="34016"/>
    <cellStyle name="Финансовый 3 2 23 5 7" xfId="35352"/>
    <cellStyle name="Финансовый 3 2 24" xfId="13936"/>
    <cellStyle name="Финансовый 3 2 25" xfId="14386"/>
    <cellStyle name="Финансовый 3 2 25 2" xfId="16594"/>
    <cellStyle name="Финансовый 3 2 25 3" xfId="20577"/>
    <cellStyle name="Финансовый 3 2 25 4" xfId="23692"/>
    <cellStyle name="Финансовый 3 2 25 5" xfId="24894"/>
    <cellStyle name="Финансовый 3 2 25 6" xfId="26147"/>
    <cellStyle name="Финансовый 3 2 25 7" xfId="25938"/>
    <cellStyle name="Финансовый 3 2 25 8" xfId="33750"/>
    <cellStyle name="Финансовый 3 2 25 9" xfId="32625"/>
    <cellStyle name="Финансовый 3 2 26" xfId="17058"/>
    <cellStyle name="Финансовый 3 2 27" xfId="18370"/>
    <cellStyle name="Финансовый 3 2 27 2" xfId="24186"/>
    <cellStyle name="Финансовый 3 2 27 3" xfId="27513"/>
    <cellStyle name="Финансовый 3 2 27 4" xfId="28950"/>
    <cellStyle name="Финансовый 3 2 27 5" xfId="30256"/>
    <cellStyle name="Финансовый 3 2 27 6" xfId="35117"/>
    <cellStyle name="Финансовый 3 2 27 7" xfId="36453"/>
    <cellStyle name="Финансовый 3 2 3" xfId="227"/>
    <cellStyle name="Финансовый 3 2 3 2" xfId="574"/>
    <cellStyle name="Финансовый 3 2 3 2 2" xfId="9165"/>
    <cellStyle name="Финансовый 3 2 3 2 3" xfId="10482"/>
    <cellStyle name="Финансовый 3 2 3 3" xfId="1317"/>
    <cellStyle name="Финансовый 3 2 3 3 2" xfId="8285"/>
    <cellStyle name="Финансовый 3 2 3 3 2 2" xfId="13643"/>
    <cellStyle name="Финансовый 3 2 3 3 2 3" xfId="14679"/>
    <cellStyle name="Финансовый 3 2 3 3 2 3 2" xfId="16301"/>
    <cellStyle name="Финансовый 3 2 3 3 2 3 3" xfId="20284"/>
    <cellStyle name="Финансовый 3 2 3 3 2 3 4" xfId="24263"/>
    <cellStyle name="Финансовый 3 2 3 3 2 3 5" xfId="25794"/>
    <cellStyle name="Финансовый 3 2 3 3 2 3 6" xfId="25231"/>
    <cellStyle name="Финансовый 3 2 3 3 2 3 7" xfId="26521"/>
    <cellStyle name="Финансовый 3 2 3 3 2 3 8" xfId="33457"/>
    <cellStyle name="Финансовый 3 2 3 3 2 3 9" xfId="31676"/>
    <cellStyle name="Финансовый 3 2 3 3 2 4" xfId="17351"/>
    <cellStyle name="Финансовый 3 2 3 3 2 5" xfId="18663"/>
    <cellStyle name="Финансовый 3 2 3 3 2 5 2" xfId="21738"/>
    <cellStyle name="Финансовый 3 2 3 3 2 5 3" xfId="27806"/>
    <cellStyle name="Финансовый 3 2 3 3 2 5 4" xfId="29243"/>
    <cellStyle name="Финансовый 3 2 3 3 2 5 5" xfId="30549"/>
    <cellStyle name="Финансовый 3 2 3 3 2 5 6" xfId="34824"/>
    <cellStyle name="Финансовый 3 2 3 3 2 5 7" xfId="36160"/>
    <cellStyle name="Финансовый 3 2 3 3 3" xfId="12637"/>
    <cellStyle name="Финансовый 3 2 3 3 3 2" xfId="12995"/>
    <cellStyle name="Финансовый 3 2 3 3 3 3" xfId="15327"/>
    <cellStyle name="Финансовый 3 2 3 3 3 3 2" xfId="15653"/>
    <cellStyle name="Финансовый 3 2 3 3 3 3 3" xfId="19636"/>
    <cellStyle name="Финансовый 3 2 3 3 3 3 4" xfId="23928"/>
    <cellStyle name="Финансовый 3 2 3 3 3 3 5" xfId="24643"/>
    <cellStyle name="Финансовый 3 2 3 3 3 3 6" xfId="25159"/>
    <cellStyle name="Финансовый 3 2 3 3 3 3 7" xfId="23164"/>
    <cellStyle name="Финансовый 3 2 3 3 3 3 8" xfId="32809"/>
    <cellStyle name="Финансовый 3 2 3 3 3 3 9" xfId="31501"/>
    <cellStyle name="Финансовый 3 2 3 3 3 4" xfId="17999"/>
    <cellStyle name="Финансовый 3 2 3 3 3 5" xfId="19311"/>
    <cellStyle name="Финансовый 3 2 3 3 3 5 2" xfId="22687"/>
    <cellStyle name="Финансовый 3 2 3 3 3 5 3" xfId="28454"/>
    <cellStyle name="Финансовый 3 2 3 3 3 5 4" xfId="29891"/>
    <cellStyle name="Финансовый 3 2 3 3 3 5 5" xfId="31197"/>
    <cellStyle name="Финансовый 3 2 3 3 3 5 6" xfId="34176"/>
    <cellStyle name="Финансовый 3 2 3 3 3 5 7" xfId="35512"/>
    <cellStyle name="Финансовый 3 2 3 4" xfId="10135"/>
    <cellStyle name="Финансовый 3 2 3 4 2" xfId="13273"/>
    <cellStyle name="Финансовый 3 2 3 4 3" xfId="15049"/>
    <cellStyle name="Финансовый 3 2 3 4 3 2" xfId="15931"/>
    <cellStyle name="Финансовый 3 2 3 4 3 3" xfId="19914"/>
    <cellStyle name="Финансовый 3 2 3 4 3 4" xfId="23451"/>
    <cellStyle name="Финансовый 3 2 3 4 3 5" xfId="27070"/>
    <cellStyle name="Финансовый 3 2 3 4 3 6" xfId="21029"/>
    <cellStyle name="Финансовый 3 2 3 4 3 7" xfId="25712"/>
    <cellStyle name="Финансовый 3 2 3 4 3 8" xfId="33087"/>
    <cellStyle name="Финансовый 3 2 3 4 3 9" xfId="32125"/>
    <cellStyle name="Финансовый 3 2 3 4 4" xfId="17721"/>
    <cellStyle name="Финансовый 3 2 3 4 5" xfId="19033"/>
    <cellStyle name="Финансовый 3 2 3 4 5 2" xfId="21711"/>
    <cellStyle name="Финансовый 3 2 3 4 5 3" xfId="28176"/>
    <cellStyle name="Финансовый 3 2 3 4 5 4" xfId="29613"/>
    <cellStyle name="Финансовый 3 2 3 4 5 5" xfId="30919"/>
    <cellStyle name="Финансовый 3 2 3 4 5 6" xfId="34454"/>
    <cellStyle name="Финансовый 3 2 3 4 5 7" xfId="35790"/>
    <cellStyle name="Финансовый 3 2 3 5" xfId="11202"/>
    <cellStyle name="Финансовый 3 2 3 6" xfId="13921"/>
    <cellStyle name="Финансовый 3 2 3 7" xfId="14401"/>
    <cellStyle name="Финансовый 3 2 3 7 2" xfId="16579"/>
    <cellStyle name="Финансовый 3 2 3 7 3" xfId="20562"/>
    <cellStyle name="Финансовый 3 2 3 7 4" xfId="24758"/>
    <cellStyle name="Финансовый 3 2 3 7 5" xfId="22172"/>
    <cellStyle name="Финансовый 3 2 3 7 6" xfId="25606"/>
    <cellStyle name="Финансовый 3 2 3 7 7" xfId="21194"/>
    <cellStyle name="Финансовый 3 2 3 7 8" xfId="33735"/>
    <cellStyle name="Финансовый 3 2 3 7 9" xfId="32444"/>
    <cellStyle name="Финансовый 3 2 3 8" xfId="17073"/>
    <cellStyle name="Финансовый 3 2 3 9" xfId="18385"/>
    <cellStyle name="Финансовый 3 2 3 9 2" xfId="21938"/>
    <cellStyle name="Финансовый 3 2 3 9 3" xfId="27528"/>
    <cellStyle name="Финансовый 3 2 3 9 4" xfId="28965"/>
    <cellStyle name="Финансовый 3 2 3 9 5" xfId="30271"/>
    <cellStyle name="Финансовый 3 2 3 9 6" xfId="35102"/>
    <cellStyle name="Финансовый 3 2 3 9 7" xfId="36438"/>
    <cellStyle name="Финансовый 3 2 4" xfId="238"/>
    <cellStyle name="Финансовый 3 2 4 2" xfId="583"/>
    <cellStyle name="Финансовый 3 2 4 2 2" xfId="9026"/>
    <cellStyle name="Финансовый 3 2 4 2 3" xfId="10491"/>
    <cellStyle name="Финансовый 3 2 4 3" xfId="1329"/>
    <cellStyle name="Финансовый 3 2 4 3 2" xfId="8094"/>
    <cellStyle name="Финансовый 3 2 4 3 2 2" xfId="13688"/>
    <cellStyle name="Финансовый 3 2 4 3 2 3" xfId="14634"/>
    <cellStyle name="Финансовый 3 2 4 3 2 3 2" xfId="16346"/>
    <cellStyle name="Финансовый 3 2 4 3 2 3 3" xfId="20329"/>
    <cellStyle name="Финансовый 3 2 4 3 2 3 4" xfId="22088"/>
    <cellStyle name="Финансовый 3 2 4 3 2 3 5" xfId="23863"/>
    <cellStyle name="Финансовый 3 2 4 3 2 3 6" xfId="21549"/>
    <cellStyle name="Финансовый 3 2 4 3 2 3 7" xfId="26749"/>
    <cellStyle name="Финансовый 3 2 4 3 2 3 8" xfId="33502"/>
    <cellStyle name="Финансовый 3 2 4 3 2 3 9" xfId="32119"/>
    <cellStyle name="Финансовый 3 2 4 3 2 4" xfId="17306"/>
    <cellStyle name="Финансовый 3 2 4 3 2 5" xfId="18618"/>
    <cellStyle name="Финансовый 3 2 4 3 2 5 2" xfId="24698"/>
    <cellStyle name="Финансовый 3 2 4 3 2 5 3" xfId="27761"/>
    <cellStyle name="Финансовый 3 2 4 3 2 5 4" xfId="29198"/>
    <cellStyle name="Финансовый 3 2 4 3 2 5 5" xfId="30504"/>
    <cellStyle name="Финансовый 3 2 4 3 2 5 6" xfId="34869"/>
    <cellStyle name="Финансовый 3 2 4 3 2 5 7" xfId="36205"/>
    <cellStyle name="Финансовый 3 2 4 3 3" xfId="12592"/>
    <cellStyle name="Финансовый 3 2 4 3 3 2" xfId="13040"/>
    <cellStyle name="Финансовый 3 2 4 3 3 3" xfId="15282"/>
    <cellStyle name="Финансовый 3 2 4 3 3 3 2" xfId="15698"/>
    <cellStyle name="Финансовый 3 2 4 3 3 3 3" xfId="19681"/>
    <cellStyle name="Финансовый 3 2 4 3 3 3 4" xfId="24789"/>
    <cellStyle name="Финансовый 3 2 4 3 3 3 5" xfId="26615"/>
    <cellStyle name="Финансовый 3 2 4 3 3 3 6" xfId="21109"/>
    <cellStyle name="Финансовый 3 2 4 3 3 3 7" xfId="23266"/>
    <cellStyle name="Финансовый 3 2 4 3 3 3 8" xfId="32854"/>
    <cellStyle name="Финансовый 3 2 4 3 3 3 9" xfId="31455"/>
    <cellStyle name="Финансовый 3 2 4 3 3 4" xfId="17954"/>
    <cellStyle name="Финансовый 3 2 4 3 3 5" xfId="19266"/>
    <cellStyle name="Финансовый 3 2 4 3 3 5 2" xfId="25480"/>
    <cellStyle name="Финансовый 3 2 4 3 3 5 3" xfId="28409"/>
    <cellStyle name="Финансовый 3 2 4 3 3 5 4" xfId="29846"/>
    <cellStyle name="Финансовый 3 2 4 3 3 5 5" xfId="31152"/>
    <cellStyle name="Финансовый 3 2 4 3 3 5 6" xfId="34221"/>
    <cellStyle name="Финансовый 3 2 4 3 3 5 7" xfId="35557"/>
    <cellStyle name="Финансовый 3 2 4 4" xfId="10146"/>
    <cellStyle name="Финансовый 3 2 4 4 2" xfId="13270"/>
    <cellStyle name="Финансовый 3 2 4 4 3" xfId="15052"/>
    <cellStyle name="Финансовый 3 2 4 4 3 2" xfId="15928"/>
    <cellStyle name="Финансовый 3 2 4 4 3 3" xfId="19911"/>
    <cellStyle name="Финансовый 3 2 4 4 3 4" xfId="23070"/>
    <cellStyle name="Финансовый 3 2 4 4 3 5" xfId="26800"/>
    <cellStyle name="Финансовый 3 2 4 4 3 6" xfId="23524"/>
    <cellStyle name="Финансовый 3 2 4 4 3 7" xfId="21404"/>
    <cellStyle name="Финансовый 3 2 4 4 3 8" xfId="33084"/>
    <cellStyle name="Финансовый 3 2 4 4 3 9" xfId="32316"/>
    <cellStyle name="Финансовый 3 2 4 4 4" xfId="17724"/>
    <cellStyle name="Финансовый 3 2 4 4 5" xfId="19036"/>
    <cellStyle name="Финансовый 3 2 4 4 5 2" xfId="25052"/>
    <cellStyle name="Финансовый 3 2 4 4 5 3" xfId="28179"/>
    <cellStyle name="Финансовый 3 2 4 4 5 4" xfId="29616"/>
    <cellStyle name="Финансовый 3 2 4 4 5 5" xfId="30922"/>
    <cellStyle name="Финансовый 3 2 4 4 5 6" xfId="34451"/>
    <cellStyle name="Финансовый 3 2 4 4 5 7" xfId="35787"/>
    <cellStyle name="Финансовый 3 2 4 5" xfId="11214"/>
    <cellStyle name="Финансовый 3 2 4 6" xfId="13918"/>
    <cellStyle name="Финансовый 3 2 4 7" xfId="14404"/>
    <cellStyle name="Финансовый 3 2 4 7 2" xfId="16576"/>
    <cellStyle name="Финансовый 3 2 4 7 3" xfId="20559"/>
    <cellStyle name="Финансовый 3 2 4 7 4" xfId="24850"/>
    <cellStyle name="Финансовый 3 2 4 7 5" xfId="23949"/>
    <cellStyle name="Финансовый 3 2 4 7 6" xfId="21504"/>
    <cellStyle name="Финансовый 3 2 4 7 7" xfId="24671"/>
    <cellStyle name="Финансовый 3 2 4 7 8" xfId="33732"/>
    <cellStyle name="Финансовый 3 2 4 7 9" xfId="32545"/>
    <cellStyle name="Финансовый 3 2 4 8" xfId="17076"/>
    <cellStyle name="Финансовый 3 2 4 9" xfId="18388"/>
    <cellStyle name="Финансовый 3 2 4 9 2" xfId="21719"/>
    <cellStyle name="Финансовый 3 2 4 9 3" xfId="27531"/>
    <cellStyle name="Финансовый 3 2 4 9 4" xfId="28968"/>
    <cellStyle name="Финансовый 3 2 4 9 5" xfId="30274"/>
    <cellStyle name="Финансовый 3 2 4 9 6" xfId="35099"/>
    <cellStyle name="Финансовый 3 2 4 9 7" xfId="36435"/>
    <cellStyle name="Финансовый 3 2 5" xfId="241"/>
    <cellStyle name="Финансовый 3 2 5 2" xfId="586"/>
    <cellStyle name="Финансовый 3 2 5 2 2" xfId="9019"/>
    <cellStyle name="Финансовый 3 2 5 2 3" xfId="10494"/>
    <cellStyle name="Финансовый 3 2 5 3" xfId="1332"/>
    <cellStyle name="Финансовый 3 2 5 3 2" xfId="7873"/>
    <cellStyle name="Финансовый 3 2 5 3 2 2" xfId="13747"/>
    <cellStyle name="Финансовый 3 2 5 3 2 3" xfId="14575"/>
    <cellStyle name="Финансовый 3 2 5 3 2 3 2" xfId="16405"/>
    <cellStyle name="Финансовый 3 2 5 3 2 3 3" xfId="20388"/>
    <cellStyle name="Финансовый 3 2 5 3 2 3 4" xfId="23039"/>
    <cellStyle name="Финансовый 3 2 5 3 2 3 5" xfId="24580"/>
    <cellStyle name="Финансовый 3 2 5 3 2 3 6" xfId="21378"/>
    <cellStyle name="Финансовый 3 2 5 3 2 3 7" xfId="26310"/>
    <cellStyle name="Финансовый 3 2 5 3 2 3 8" xfId="33561"/>
    <cellStyle name="Финансовый 3 2 5 3 2 3 9" xfId="32277"/>
    <cellStyle name="Финансовый 3 2 5 3 2 4" xfId="17247"/>
    <cellStyle name="Финансовый 3 2 5 3 2 5" xfId="18559"/>
    <cellStyle name="Финансовый 3 2 5 3 2 5 2" xfId="22509"/>
    <cellStyle name="Финансовый 3 2 5 3 2 5 3" xfId="27702"/>
    <cellStyle name="Финансовый 3 2 5 3 2 5 4" xfId="29139"/>
    <cellStyle name="Финансовый 3 2 5 3 2 5 5" xfId="30445"/>
    <cellStyle name="Финансовый 3 2 5 3 2 5 6" xfId="34928"/>
    <cellStyle name="Финансовый 3 2 5 3 2 5 7" xfId="36264"/>
    <cellStyle name="Финансовый 3 2 5 3 3" xfId="12533"/>
    <cellStyle name="Финансовый 3 2 5 3 3 2" xfId="13099"/>
    <cellStyle name="Финансовый 3 2 5 3 3 3" xfId="15223"/>
    <cellStyle name="Финансовый 3 2 5 3 3 3 2" xfId="15757"/>
    <cellStyle name="Финансовый 3 2 5 3 3 3 3" xfId="19740"/>
    <cellStyle name="Финансовый 3 2 5 3 3 3 4" xfId="22010"/>
    <cellStyle name="Финансовый 3 2 5 3 3 3 5" xfId="26500"/>
    <cellStyle name="Финансовый 3 2 5 3 3 3 6" xfId="24938"/>
    <cellStyle name="Финансовый 3 2 5 3 3 3 7" xfId="22012"/>
    <cellStyle name="Финансовый 3 2 5 3 3 3 8" xfId="32913"/>
    <cellStyle name="Финансовый 3 2 5 3 3 3 9" xfId="32044"/>
    <cellStyle name="Финансовый 3 2 5 3 3 4" xfId="17895"/>
    <cellStyle name="Финансовый 3 2 5 3 3 5" xfId="19207"/>
    <cellStyle name="Финансовый 3 2 5 3 3 5 2" xfId="21774"/>
    <cellStyle name="Финансовый 3 2 5 3 3 5 3" xfId="28350"/>
    <cellStyle name="Финансовый 3 2 5 3 3 5 4" xfId="29787"/>
    <cellStyle name="Финансовый 3 2 5 3 3 5 5" xfId="31093"/>
    <cellStyle name="Финансовый 3 2 5 3 3 5 6" xfId="34280"/>
    <cellStyle name="Финансовый 3 2 5 3 3 5 7" xfId="35616"/>
    <cellStyle name="Финансовый 3 2 5 4" xfId="10149"/>
    <cellStyle name="Финансовый 3 2 5 4 2" xfId="13267"/>
    <cellStyle name="Финансовый 3 2 5 4 3" xfId="15055"/>
    <cellStyle name="Финансовый 3 2 5 4 3 2" xfId="15925"/>
    <cellStyle name="Финансовый 3 2 5 4 3 3" xfId="19908"/>
    <cellStyle name="Финансовый 3 2 5 4 3 4" xfId="21060"/>
    <cellStyle name="Финансовый 3 2 5 4 3 5" xfId="24408"/>
    <cellStyle name="Финансовый 3 2 5 4 3 6" xfId="22975"/>
    <cellStyle name="Финансовый 3 2 5 4 3 7" xfId="26940"/>
    <cellStyle name="Финансовый 3 2 5 4 3 8" xfId="33081"/>
    <cellStyle name="Финансовый 3 2 5 4 3 9" xfId="31938"/>
    <cellStyle name="Финансовый 3 2 5 4 4" xfId="17727"/>
    <cellStyle name="Финансовый 3 2 5 4 5" xfId="19039"/>
    <cellStyle name="Финансовый 3 2 5 4 5 2" xfId="24091"/>
    <cellStyle name="Финансовый 3 2 5 4 5 3" xfId="28182"/>
    <cellStyle name="Финансовый 3 2 5 4 5 4" xfId="29619"/>
    <cellStyle name="Финансовый 3 2 5 4 5 5" xfId="30925"/>
    <cellStyle name="Финансовый 3 2 5 4 5 6" xfId="34448"/>
    <cellStyle name="Финансовый 3 2 5 4 5 7" xfId="35784"/>
    <cellStyle name="Финансовый 3 2 5 5" xfId="11217"/>
    <cellStyle name="Финансовый 3 2 5 6" xfId="13915"/>
    <cellStyle name="Финансовый 3 2 5 7" xfId="14407"/>
    <cellStyle name="Финансовый 3 2 5 7 2" xfId="16573"/>
    <cellStyle name="Финансовый 3 2 5 7 3" xfId="20556"/>
    <cellStyle name="Финансовый 3 2 5 7 4" xfId="24810"/>
    <cellStyle name="Финансовый 3 2 5 7 5" xfId="22766"/>
    <cellStyle name="Финансовый 3 2 5 7 6" xfId="21088"/>
    <cellStyle name="Финансовый 3 2 5 7 7" xfId="26121"/>
    <cellStyle name="Финансовый 3 2 5 7 8" xfId="33729"/>
    <cellStyle name="Финансовый 3 2 5 7 9" xfId="31397"/>
    <cellStyle name="Финансовый 3 2 5 8" xfId="17079"/>
    <cellStyle name="Финансовый 3 2 5 9" xfId="18391"/>
    <cellStyle name="Финансовый 3 2 5 9 2" xfId="25086"/>
    <cellStyle name="Финансовый 3 2 5 9 3" xfId="27534"/>
    <cellStyle name="Финансовый 3 2 5 9 4" xfId="28971"/>
    <cellStyle name="Финансовый 3 2 5 9 5" xfId="30277"/>
    <cellStyle name="Финансовый 3 2 5 9 6" xfId="35096"/>
    <cellStyle name="Финансовый 3 2 5 9 7" xfId="36432"/>
    <cellStyle name="Финансовый 3 2 6" xfId="253"/>
    <cellStyle name="Финансовый 3 2 6 2" xfId="596"/>
    <cellStyle name="Финансовый 3 2 6 2 2" xfId="9001"/>
    <cellStyle name="Финансовый 3 2 6 2 3" xfId="10504"/>
    <cellStyle name="Финансовый 3 2 6 3" xfId="1344"/>
    <cellStyle name="Финансовый 3 2 6 3 2" xfId="8734"/>
    <cellStyle name="Финансовый 3 2 6 3 2 2" xfId="13613"/>
    <cellStyle name="Финансовый 3 2 6 3 2 3" xfId="14709"/>
    <cellStyle name="Финансовый 3 2 6 3 2 3 2" xfId="16271"/>
    <cellStyle name="Финансовый 3 2 6 3 2 3 3" xfId="20254"/>
    <cellStyle name="Финансовый 3 2 6 3 2 3 4" xfId="25169"/>
    <cellStyle name="Финансовый 3 2 6 3 2 3 5" xfId="26937"/>
    <cellStyle name="Финансовый 3 2 6 3 2 3 6" xfId="27050"/>
    <cellStyle name="Финансовый 3 2 6 3 2 3 7" xfId="24053"/>
    <cellStyle name="Финансовый 3 2 6 3 2 3 8" xfId="33427"/>
    <cellStyle name="Финансовый 3 2 6 3 2 3 9" xfId="32254"/>
    <cellStyle name="Финансовый 3 2 6 3 2 4" xfId="17381"/>
    <cellStyle name="Финансовый 3 2 6 3 2 5" xfId="18693"/>
    <cellStyle name="Финансовый 3 2 6 3 2 5 2" xfId="22072"/>
    <cellStyle name="Финансовый 3 2 6 3 2 5 3" xfId="27836"/>
    <cellStyle name="Финансовый 3 2 6 3 2 5 4" xfId="29273"/>
    <cellStyle name="Финансовый 3 2 6 3 2 5 5" xfId="30579"/>
    <cellStyle name="Финансовый 3 2 6 3 2 5 6" xfId="34794"/>
    <cellStyle name="Финансовый 3 2 6 3 2 5 7" xfId="36130"/>
    <cellStyle name="Финансовый 3 2 6 3 3" xfId="12667"/>
    <cellStyle name="Финансовый 3 2 6 3 3 2" xfId="12965"/>
    <cellStyle name="Финансовый 3 2 6 3 3 3" xfId="15357"/>
    <cellStyle name="Финансовый 3 2 6 3 3 3 2" xfId="15623"/>
    <cellStyle name="Финансовый 3 2 6 3 3 3 3" xfId="19606"/>
    <cellStyle name="Финансовый 3 2 6 3 3 3 4" xfId="25006"/>
    <cellStyle name="Финансовый 3 2 6 3 3 3 5" xfId="25064"/>
    <cellStyle name="Финансовый 3 2 6 3 3 3 6" xfId="24646"/>
    <cellStyle name="Финансовый 3 2 6 3 3 3 7" xfId="26005"/>
    <cellStyle name="Финансовый 3 2 6 3 3 3 8" xfId="32779"/>
    <cellStyle name="Финансовый 3 2 6 3 3 3 9" xfId="31750"/>
    <cellStyle name="Финансовый 3 2 6 3 3 4" xfId="18029"/>
    <cellStyle name="Финансовый 3 2 6 3 3 5" xfId="19341"/>
    <cellStyle name="Финансовый 3 2 6 3 3 5 2" xfId="23147"/>
    <cellStyle name="Финансовый 3 2 6 3 3 5 3" xfId="28484"/>
    <cellStyle name="Финансовый 3 2 6 3 3 5 4" xfId="29921"/>
    <cellStyle name="Финансовый 3 2 6 3 3 5 5" xfId="31227"/>
    <cellStyle name="Финансовый 3 2 6 3 3 5 6" xfId="34146"/>
    <cellStyle name="Финансовый 3 2 6 3 3 5 7" xfId="35482"/>
    <cellStyle name="Финансовый 3 2 6 4" xfId="10161"/>
    <cellStyle name="Финансовый 3 2 6 4 2" xfId="13263"/>
    <cellStyle name="Финансовый 3 2 6 4 3" xfId="15059"/>
    <cellStyle name="Финансовый 3 2 6 4 3 2" xfId="15921"/>
    <cellStyle name="Финансовый 3 2 6 4 3 3" xfId="19904"/>
    <cellStyle name="Финансовый 3 2 6 4 3 4" xfId="22565"/>
    <cellStyle name="Финансовый 3 2 6 4 3 5" xfId="25907"/>
    <cellStyle name="Финансовый 3 2 6 4 3 6" xfId="20882"/>
    <cellStyle name="Финансовый 3 2 6 4 3 7" xfId="25922"/>
    <cellStyle name="Финансовый 3 2 6 4 3 8" xfId="33077"/>
    <cellStyle name="Финансовый 3 2 6 4 3 9" xfId="32099"/>
    <cellStyle name="Финансовый 3 2 6 4 4" xfId="17731"/>
    <cellStyle name="Финансовый 3 2 6 4 5" xfId="19043"/>
    <cellStyle name="Финансовый 3 2 6 4 5 2" xfId="23193"/>
    <cellStyle name="Финансовый 3 2 6 4 5 3" xfId="28186"/>
    <cellStyle name="Финансовый 3 2 6 4 5 4" xfId="29623"/>
    <cellStyle name="Финансовый 3 2 6 4 5 5" xfId="30929"/>
    <cellStyle name="Финансовый 3 2 6 4 5 6" xfId="34444"/>
    <cellStyle name="Финансовый 3 2 6 4 5 7" xfId="35780"/>
    <cellStyle name="Финансовый 3 2 6 5" xfId="11229"/>
    <cellStyle name="Финансовый 3 2 6 6" xfId="13911"/>
    <cellStyle name="Финансовый 3 2 6 7" xfId="14411"/>
    <cellStyle name="Финансовый 3 2 6 7 2" xfId="16569"/>
    <cellStyle name="Финансовый 3 2 6 7 3" xfId="20552"/>
    <cellStyle name="Финансовый 3 2 6 7 4" xfId="23663"/>
    <cellStyle name="Финансовый 3 2 6 7 5" xfId="26801"/>
    <cellStyle name="Финансовый 3 2 6 7 6" xfId="23755"/>
    <cellStyle name="Финансовый 3 2 6 7 7" xfId="24815"/>
    <cellStyle name="Финансовый 3 2 6 7 8" xfId="33725"/>
    <cellStyle name="Финансовый 3 2 6 7 9" xfId="32587"/>
    <cellStyle name="Финансовый 3 2 6 8" xfId="17083"/>
    <cellStyle name="Финансовый 3 2 6 9" xfId="18395"/>
    <cellStyle name="Финансовый 3 2 6 9 2" xfId="23954"/>
    <cellStyle name="Финансовый 3 2 6 9 3" xfId="27538"/>
    <cellStyle name="Финансовый 3 2 6 9 4" xfId="28975"/>
    <cellStyle name="Финансовый 3 2 6 9 5" xfId="30281"/>
    <cellStyle name="Финансовый 3 2 6 9 6" xfId="35092"/>
    <cellStyle name="Финансовый 3 2 6 9 7" xfId="36428"/>
    <cellStyle name="Финансовый 3 2 7" xfId="256"/>
    <cellStyle name="Финансовый 3 2 7 2" xfId="599"/>
    <cellStyle name="Финансовый 3 2 7 2 2" xfId="9282"/>
    <cellStyle name="Финансовый 3 2 7 2 3" xfId="10507"/>
    <cellStyle name="Финансовый 3 2 7 3" xfId="1347"/>
    <cellStyle name="Финансовый 3 2 7 3 2" xfId="8098"/>
    <cellStyle name="Финансовый 3 2 7 3 2 2" xfId="13686"/>
    <cellStyle name="Финансовый 3 2 7 3 2 3" xfId="14636"/>
    <cellStyle name="Финансовый 3 2 7 3 2 3 2" xfId="16344"/>
    <cellStyle name="Финансовый 3 2 7 3 2 3 3" xfId="20327"/>
    <cellStyle name="Финансовый 3 2 7 3 2 3 4" xfId="23842"/>
    <cellStyle name="Финансовый 3 2 7 3 2 3 5" xfId="25700"/>
    <cellStyle name="Финансовый 3 2 7 3 2 3 6" xfId="21599"/>
    <cellStyle name="Финансовый 3 2 7 3 2 3 7" xfId="24509"/>
    <cellStyle name="Финансовый 3 2 7 3 2 3 8" xfId="33500"/>
    <cellStyle name="Финансовый 3 2 7 3 2 3 9" xfId="32262"/>
    <cellStyle name="Финансовый 3 2 7 3 2 4" xfId="17308"/>
    <cellStyle name="Финансовый 3 2 7 3 2 5" xfId="18620"/>
    <cellStyle name="Финансовый 3 2 7 3 2 5 2" xfId="21930"/>
    <cellStyle name="Финансовый 3 2 7 3 2 5 3" xfId="27763"/>
    <cellStyle name="Финансовый 3 2 7 3 2 5 4" xfId="29200"/>
    <cellStyle name="Финансовый 3 2 7 3 2 5 5" xfId="30506"/>
    <cellStyle name="Финансовый 3 2 7 3 2 5 6" xfId="34867"/>
    <cellStyle name="Финансовый 3 2 7 3 2 5 7" xfId="36203"/>
    <cellStyle name="Финансовый 3 2 7 3 3" xfId="12594"/>
    <cellStyle name="Финансовый 3 2 7 3 3 2" xfId="13038"/>
    <cellStyle name="Финансовый 3 2 7 3 3 3" xfId="15284"/>
    <cellStyle name="Финансовый 3 2 7 3 3 3 2" xfId="15696"/>
    <cellStyle name="Финансовый 3 2 7 3 3 3 3" xfId="19679"/>
    <cellStyle name="Финансовый 3 2 7 3 3 3 4" xfId="21050"/>
    <cellStyle name="Финансовый 3 2 7 3 3 3 5" xfId="26344"/>
    <cellStyle name="Финансовый 3 2 7 3 3 3 6" xfId="22912"/>
    <cellStyle name="Финансовый 3 2 7 3 3 3 7" xfId="20930"/>
    <cellStyle name="Финансовый 3 2 7 3 3 3 8" xfId="32852"/>
    <cellStyle name="Финансовый 3 2 7 3 3 3 9" xfId="32516"/>
    <cellStyle name="Финансовый 3 2 7 3 3 4" xfId="17956"/>
    <cellStyle name="Финансовый 3 2 7 3 3 5" xfId="19268"/>
    <cellStyle name="Финансовый 3 2 7 3 3 5 2" xfId="25471"/>
    <cellStyle name="Финансовый 3 2 7 3 3 5 3" xfId="28411"/>
    <cellStyle name="Финансовый 3 2 7 3 3 5 4" xfId="29848"/>
    <cellStyle name="Финансовый 3 2 7 3 3 5 5" xfId="31154"/>
    <cellStyle name="Финансовый 3 2 7 3 3 5 6" xfId="34219"/>
    <cellStyle name="Финансовый 3 2 7 3 3 5 7" xfId="35555"/>
    <cellStyle name="Финансовый 3 2 7 4" xfId="10164"/>
    <cellStyle name="Финансовый 3 2 7 4 2" xfId="13260"/>
    <cellStyle name="Финансовый 3 2 7 4 3" xfId="15062"/>
    <cellStyle name="Финансовый 3 2 7 4 3 2" xfId="15918"/>
    <cellStyle name="Финансовый 3 2 7 4 3 3" xfId="19901"/>
    <cellStyle name="Финансовый 3 2 7 4 3 4" xfId="22403"/>
    <cellStyle name="Финансовый 3 2 7 4 3 5" xfId="26053"/>
    <cellStyle name="Финансовый 3 2 7 4 3 6" xfId="21777"/>
    <cellStyle name="Финансовый 3 2 7 4 3 7" xfId="26422"/>
    <cellStyle name="Финансовый 3 2 7 4 3 8" xfId="33074"/>
    <cellStyle name="Финансовый 3 2 7 4 3 9" xfId="32233"/>
    <cellStyle name="Финансовый 3 2 7 4 4" xfId="17734"/>
    <cellStyle name="Финансовый 3 2 7 4 5" xfId="19046"/>
    <cellStyle name="Финансовый 3 2 7 4 5 2" xfId="25172"/>
    <cellStyle name="Финансовый 3 2 7 4 5 3" xfId="28189"/>
    <cellStyle name="Финансовый 3 2 7 4 5 4" xfId="29626"/>
    <cellStyle name="Финансовый 3 2 7 4 5 5" xfId="30932"/>
    <cellStyle name="Финансовый 3 2 7 4 5 6" xfId="34441"/>
    <cellStyle name="Финансовый 3 2 7 4 5 7" xfId="35777"/>
    <cellStyle name="Финансовый 3 2 7 5" xfId="11232"/>
    <cellStyle name="Финансовый 3 2 7 6" xfId="13908"/>
    <cellStyle name="Финансовый 3 2 7 7" xfId="14414"/>
    <cellStyle name="Финансовый 3 2 7 7 2" xfId="16566"/>
    <cellStyle name="Финансовый 3 2 7 7 3" xfId="20549"/>
    <cellStyle name="Финансовый 3 2 7 7 4" xfId="25295"/>
    <cellStyle name="Финансовый 3 2 7 7 5" xfId="21234"/>
    <cellStyle name="Финансовый 3 2 7 7 6" xfId="23957"/>
    <cellStyle name="Финансовый 3 2 7 7 7" xfId="27083"/>
    <cellStyle name="Финансовый 3 2 7 7 8" xfId="33722"/>
    <cellStyle name="Финансовый 3 2 7 7 9" xfId="32178"/>
    <cellStyle name="Финансовый 3 2 7 8" xfId="17086"/>
    <cellStyle name="Финансовый 3 2 7 9" xfId="18398"/>
    <cellStyle name="Финансовый 3 2 7 9 2" xfId="23202"/>
    <cellStyle name="Финансовый 3 2 7 9 3" xfId="27541"/>
    <cellStyle name="Финансовый 3 2 7 9 4" xfId="28978"/>
    <cellStyle name="Финансовый 3 2 7 9 5" xfId="30284"/>
    <cellStyle name="Финансовый 3 2 7 9 6" xfId="35089"/>
    <cellStyle name="Финансовый 3 2 7 9 7" xfId="36425"/>
    <cellStyle name="Финансовый 3 2 8" xfId="264"/>
    <cellStyle name="Финансовый 3 2 8 2" xfId="605"/>
    <cellStyle name="Финансовый 3 2 8 2 2" xfId="9196"/>
    <cellStyle name="Финансовый 3 2 8 2 3" xfId="10513"/>
    <cellStyle name="Финансовый 3 2 8 3" xfId="1356"/>
    <cellStyle name="Финансовый 3 2 8 3 2" xfId="7783"/>
    <cellStyle name="Финансовый 3 2 8 3 2 2" xfId="13775"/>
    <cellStyle name="Финансовый 3 2 8 3 2 3" xfId="14547"/>
    <cellStyle name="Финансовый 3 2 8 3 2 3 2" xfId="16433"/>
    <cellStyle name="Финансовый 3 2 8 3 2 3 3" xfId="20416"/>
    <cellStyle name="Финансовый 3 2 8 3 2 3 4" xfId="23076"/>
    <cellStyle name="Финансовый 3 2 8 3 2 3 5" xfId="25605"/>
    <cellStyle name="Финансовый 3 2 8 3 2 3 6" xfId="25106"/>
    <cellStyle name="Финансовый 3 2 8 3 2 3 7" xfId="25539"/>
    <cellStyle name="Финансовый 3 2 8 3 2 3 8" xfId="33589"/>
    <cellStyle name="Финансовый 3 2 8 3 2 3 9" xfId="32509"/>
    <cellStyle name="Финансовый 3 2 8 3 2 4" xfId="17219"/>
    <cellStyle name="Финансовый 3 2 8 3 2 5" xfId="18531"/>
    <cellStyle name="Финансовый 3 2 8 3 2 5 2" xfId="25199"/>
    <cellStyle name="Финансовый 3 2 8 3 2 5 3" xfId="27674"/>
    <cellStyle name="Финансовый 3 2 8 3 2 5 4" xfId="29111"/>
    <cellStyle name="Финансовый 3 2 8 3 2 5 5" xfId="30417"/>
    <cellStyle name="Финансовый 3 2 8 3 2 5 6" xfId="34956"/>
    <cellStyle name="Финансовый 3 2 8 3 2 5 7" xfId="36292"/>
    <cellStyle name="Финансовый 3 2 8 3 3" xfId="12505"/>
    <cellStyle name="Финансовый 3 2 8 3 3 2" xfId="13127"/>
    <cellStyle name="Финансовый 3 2 8 3 3 3" xfId="15195"/>
    <cellStyle name="Финансовый 3 2 8 3 3 3 2" xfId="15785"/>
    <cellStyle name="Финансовый 3 2 8 3 3 3 3" xfId="19768"/>
    <cellStyle name="Финансовый 3 2 8 3 3 3 4" xfId="20960"/>
    <cellStyle name="Финансовый 3 2 8 3 3 3 5" xfId="26973"/>
    <cellStyle name="Финансовый 3 2 8 3 3 3 6" xfId="23413"/>
    <cellStyle name="Финансовый 3 2 8 3 3 3 7" xfId="28695"/>
    <cellStyle name="Финансовый 3 2 8 3 3 3 8" xfId="32941"/>
    <cellStyle name="Финансовый 3 2 8 3 3 3 9" xfId="31625"/>
    <cellStyle name="Финансовый 3 2 8 3 3 4" xfId="17867"/>
    <cellStyle name="Финансовый 3 2 8 3 3 5" xfId="19179"/>
    <cellStyle name="Финансовый 3 2 8 3 3 5 2" xfId="25378"/>
    <cellStyle name="Финансовый 3 2 8 3 3 5 3" xfId="28322"/>
    <cellStyle name="Финансовый 3 2 8 3 3 5 4" xfId="29759"/>
    <cellStyle name="Финансовый 3 2 8 3 3 5 5" xfId="31065"/>
    <cellStyle name="Финансовый 3 2 8 3 3 5 6" xfId="34308"/>
    <cellStyle name="Финансовый 3 2 8 3 3 5 7" xfId="35644"/>
    <cellStyle name="Финансовый 3 2 8 4" xfId="10172"/>
    <cellStyle name="Финансовый 3 2 8 4 2" xfId="13257"/>
    <cellStyle name="Финансовый 3 2 8 4 3" xfId="15065"/>
    <cellStyle name="Финансовый 3 2 8 4 3 2" xfId="15915"/>
    <cellStyle name="Финансовый 3 2 8 4 3 3" xfId="19898"/>
    <cellStyle name="Финансовый 3 2 8 4 3 4" xfId="22095"/>
    <cellStyle name="Финансовый 3 2 8 4 3 5" xfId="27049"/>
    <cellStyle name="Финансовый 3 2 8 4 3 6" xfId="23442"/>
    <cellStyle name="Финансовый 3 2 8 4 3 7" xfId="26594"/>
    <cellStyle name="Финансовый 3 2 8 4 3 8" xfId="33071"/>
    <cellStyle name="Финансовый 3 2 8 4 3 9" xfId="31406"/>
    <cellStyle name="Финансовый 3 2 8 4 4" xfId="17737"/>
    <cellStyle name="Финансовый 3 2 8 4 5" xfId="19049"/>
    <cellStyle name="Финансовый 3 2 8 4 5 2" xfId="22850"/>
    <cellStyle name="Финансовый 3 2 8 4 5 3" xfId="28192"/>
    <cellStyle name="Финансовый 3 2 8 4 5 4" xfId="29629"/>
    <cellStyle name="Финансовый 3 2 8 4 5 5" xfId="30935"/>
    <cellStyle name="Финансовый 3 2 8 4 5 6" xfId="34438"/>
    <cellStyle name="Финансовый 3 2 8 4 5 7" xfId="35774"/>
    <cellStyle name="Финансовый 3 2 8 5" xfId="11241"/>
    <cellStyle name="Финансовый 3 2 8 6" xfId="13905"/>
    <cellStyle name="Финансовый 3 2 8 7" xfId="14417"/>
    <cellStyle name="Финансовый 3 2 8 7 2" xfId="16563"/>
    <cellStyle name="Финансовый 3 2 8 7 3" xfId="20546"/>
    <cellStyle name="Финансовый 3 2 8 7 4" xfId="25294"/>
    <cellStyle name="Финансовый 3 2 8 7 5" xfId="23173"/>
    <cellStyle name="Финансовый 3 2 8 7 6" xfId="23792"/>
    <cellStyle name="Финансовый 3 2 8 7 7" xfId="21213"/>
    <cellStyle name="Финансовый 3 2 8 7 8" xfId="33719"/>
    <cellStyle name="Финансовый 3 2 8 7 9" xfId="32366"/>
    <cellStyle name="Финансовый 3 2 8 8" xfId="17089"/>
    <cellStyle name="Финансовый 3 2 8 9" xfId="18401"/>
    <cellStyle name="Финансовый 3 2 8 9 2" xfId="25179"/>
    <cellStyle name="Финансовый 3 2 8 9 3" xfId="27544"/>
    <cellStyle name="Финансовый 3 2 8 9 4" xfId="28981"/>
    <cellStyle name="Финансовый 3 2 8 9 5" xfId="30287"/>
    <cellStyle name="Финансовый 3 2 8 9 6" xfId="35086"/>
    <cellStyle name="Финансовый 3 2 8 9 7" xfId="36422"/>
    <cellStyle name="Финансовый 3 2 9" xfId="271"/>
    <cellStyle name="Финансовый 3 2 9 2" xfId="610"/>
    <cellStyle name="Финансовый 3 2 9 2 2" xfId="9200"/>
    <cellStyle name="Финансовый 3 2 9 2 3" xfId="10518"/>
    <cellStyle name="Финансовый 3 2 9 3" xfId="1363"/>
    <cellStyle name="Финансовый 3 2 9 3 2" xfId="8883"/>
    <cellStyle name="Финансовый 3 2 9 3 2 2" xfId="13596"/>
    <cellStyle name="Финансовый 3 2 9 3 2 3" xfId="14726"/>
    <cellStyle name="Финансовый 3 2 9 3 2 3 2" xfId="16254"/>
    <cellStyle name="Финансовый 3 2 9 3 2 3 3" xfId="20237"/>
    <cellStyle name="Финансовый 3 2 9 3 2 3 4" xfId="23358"/>
    <cellStyle name="Финансовый 3 2 9 3 2 3 5" xfId="24840"/>
    <cellStyle name="Финансовый 3 2 9 3 2 3 6" xfId="25844"/>
    <cellStyle name="Финансовый 3 2 9 3 2 3 7" xfId="21593"/>
    <cellStyle name="Финансовый 3 2 9 3 2 3 8" xfId="33410"/>
    <cellStyle name="Финансовый 3 2 9 3 2 3 9" xfId="31440"/>
    <cellStyle name="Финансовый 3 2 9 3 2 4" xfId="17398"/>
    <cellStyle name="Финансовый 3 2 9 3 2 5" xfId="18710"/>
    <cellStyle name="Финансовый 3 2 9 3 2 5 2" xfId="22187"/>
    <cellStyle name="Финансовый 3 2 9 3 2 5 3" xfId="27853"/>
    <cellStyle name="Финансовый 3 2 9 3 2 5 4" xfId="29290"/>
    <cellStyle name="Финансовый 3 2 9 3 2 5 5" xfId="30596"/>
    <cellStyle name="Финансовый 3 2 9 3 2 5 6" xfId="34777"/>
    <cellStyle name="Финансовый 3 2 9 3 2 5 7" xfId="36113"/>
    <cellStyle name="Финансовый 3 2 9 3 3" xfId="12684"/>
    <cellStyle name="Финансовый 3 2 9 3 3 2" xfId="12948"/>
    <cellStyle name="Финансовый 3 2 9 3 3 3" xfId="15374"/>
    <cellStyle name="Финансовый 3 2 9 3 3 3 2" xfId="15606"/>
    <cellStyle name="Финансовый 3 2 9 3 3 3 3" xfId="19589"/>
    <cellStyle name="Финансовый 3 2 9 3 3 3 4" xfId="22171"/>
    <cellStyle name="Финансовый 3 2 9 3 3 3 5" xfId="26883"/>
    <cellStyle name="Финансовый 3 2 9 3 3 3 6" xfId="25144"/>
    <cellStyle name="Финансовый 3 2 9 3 3 3 7" xfId="28748"/>
    <cellStyle name="Финансовый 3 2 9 3 3 3 8" xfId="32762"/>
    <cellStyle name="Финансовый 3 2 9 3 3 3 9" xfId="31812"/>
    <cellStyle name="Финансовый 3 2 9 3 3 4" xfId="18046"/>
    <cellStyle name="Финансовый 3 2 9 3 3 5" xfId="19358"/>
    <cellStyle name="Финансовый 3 2 9 3 3 5 2" xfId="24726"/>
    <cellStyle name="Финансовый 3 2 9 3 3 5 3" xfId="28501"/>
    <cellStyle name="Финансовый 3 2 9 3 3 5 4" xfId="29938"/>
    <cellStyle name="Финансовый 3 2 9 3 3 5 5" xfId="31244"/>
    <cellStyle name="Финансовый 3 2 9 3 3 5 6" xfId="34129"/>
    <cellStyle name="Финансовый 3 2 9 3 3 5 7" xfId="35465"/>
    <cellStyle name="Финансовый 3 2 9 4" xfId="10179"/>
    <cellStyle name="Финансовый 3 2 9 4 2" xfId="13254"/>
    <cellStyle name="Финансовый 3 2 9 4 3" xfId="15068"/>
    <cellStyle name="Финансовый 3 2 9 4 3 2" xfId="15912"/>
    <cellStyle name="Финансовый 3 2 9 4 3 3" xfId="19895"/>
    <cellStyle name="Финансовый 3 2 9 4 3 4" xfId="23883"/>
    <cellStyle name="Финансовый 3 2 9 4 3 5" xfId="25814"/>
    <cellStyle name="Финансовый 3 2 9 4 3 6" xfId="25504"/>
    <cellStyle name="Финансовый 3 2 9 4 3 7" xfId="26815"/>
    <cellStyle name="Финансовый 3 2 9 4 3 8" xfId="33068"/>
    <cellStyle name="Финансовый 3 2 9 4 3 9" xfId="32012"/>
    <cellStyle name="Финансовый 3 2 9 4 4" xfId="17740"/>
    <cellStyle name="Финансовый 3 2 9 4 5" xfId="19052"/>
    <cellStyle name="Финансовый 3 2 9 4 5 2" xfId="22569"/>
    <cellStyle name="Финансовый 3 2 9 4 5 3" xfId="28195"/>
    <cellStyle name="Финансовый 3 2 9 4 5 4" xfId="29632"/>
    <cellStyle name="Финансовый 3 2 9 4 5 5" xfId="30938"/>
    <cellStyle name="Финансовый 3 2 9 4 5 6" xfId="34435"/>
    <cellStyle name="Финансовый 3 2 9 4 5 7" xfId="35771"/>
    <cellStyle name="Финансовый 3 2 9 5" xfId="11248"/>
    <cellStyle name="Финансовый 3 2 9 6" xfId="13902"/>
    <cellStyle name="Финансовый 3 2 9 7" xfId="14420"/>
    <cellStyle name="Финансовый 3 2 9 7 2" xfId="16560"/>
    <cellStyle name="Финансовый 3 2 9 7 3" xfId="20543"/>
    <cellStyle name="Финансовый 3 2 9 7 4" xfId="24809"/>
    <cellStyle name="Финансовый 3 2 9 7 5" xfId="22116"/>
    <cellStyle name="Финансовый 3 2 9 7 6" xfId="28660"/>
    <cellStyle name="Финансовый 3 2 9 7 7" xfId="30058"/>
    <cellStyle name="Финансовый 3 2 9 7 8" xfId="33716"/>
    <cellStyle name="Финансовый 3 2 9 7 9" xfId="32391"/>
    <cellStyle name="Финансовый 3 2 9 8" xfId="17092"/>
    <cellStyle name="Финансовый 3 2 9 9" xfId="18404"/>
    <cellStyle name="Финансовый 3 2 9 9 2" xfId="22859"/>
    <cellStyle name="Финансовый 3 2 9 9 3" xfId="27547"/>
    <cellStyle name="Финансовый 3 2 9 9 4" xfId="28984"/>
    <cellStyle name="Финансовый 3 2 9 9 5" xfId="30290"/>
    <cellStyle name="Финансовый 3 2 9 9 6" xfId="35083"/>
    <cellStyle name="Финансовый 3 2 9 9 7" xfId="36419"/>
    <cellStyle name="Финансовый 3 3" xfId="209"/>
    <cellStyle name="Финансовый 3 3 10" xfId="279"/>
    <cellStyle name="Финансовый 3 3 10 2" xfId="615"/>
    <cellStyle name="Финансовый 3 3 10 2 2" xfId="9293"/>
    <cellStyle name="Финансовый 3 3 10 2 3" xfId="10523"/>
    <cellStyle name="Финансовый 3 3 10 3" xfId="1371"/>
    <cellStyle name="Финансовый 3 3 10 3 2" xfId="7900"/>
    <cellStyle name="Финансовый 3 3 10 3 2 2" xfId="13744"/>
    <cellStyle name="Финансовый 3 3 10 3 2 3" xfId="14578"/>
    <cellStyle name="Финансовый 3 3 10 3 2 3 2" xfId="16402"/>
    <cellStyle name="Финансовый 3 3 10 3 2 3 3" xfId="20385"/>
    <cellStyle name="Финансовый 3 3 10 3 2 3 4" xfId="21003"/>
    <cellStyle name="Финансовый 3 3 10 3 2 3 5" xfId="24221"/>
    <cellStyle name="Финансовый 3 3 10 3 2 3 6" xfId="25843"/>
    <cellStyle name="Финансовый 3 3 10 3 2 3 7" xfId="24354"/>
    <cellStyle name="Финансовый 3 3 10 3 2 3 8" xfId="33558"/>
    <cellStyle name="Финансовый 3 3 10 3 2 3 9" xfId="31542"/>
    <cellStyle name="Финансовый 3 3 10 3 2 4" xfId="17250"/>
    <cellStyle name="Финансовый 3 3 10 3 2 5" xfId="18562"/>
    <cellStyle name="Финансовый 3 3 10 3 2 5 2" xfId="22338"/>
    <cellStyle name="Финансовый 3 3 10 3 2 5 3" xfId="27705"/>
    <cellStyle name="Финансовый 3 3 10 3 2 5 4" xfId="29142"/>
    <cellStyle name="Финансовый 3 3 10 3 2 5 5" xfId="30448"/>
    <cellStyle name="Финансовый 3 3 10 3 2 5 6" xfId="34925"/>
    <cellStyle name="Финансовый 3 3 10 3 2 5 7" xfId="36261"/>
    <cellStyle name="Финансовый 3 3 10 3 3" xfId="12536"/>
    <cellStyle name="Финансовый 3 3 10 3 3 2" xfId="13096"/>
    <cellStyle name="Финансовый 3 3 10 3 3 3" xfId="15226"/>
    <cellStyle name="Финансовый 3 3 10 3 3 3 2" xfId="15754"/>
    <cellStyle name="Финансовый 3 3 10 3 3 3 3" xfId="19737"/>
    <cellStyle name="Финансовый 3 3 10 3 3 3 4" xfId="21857"/>
    <cellStyle name="Финансовый 3 3 10 3 3 3 5" xfId="25422"/>
    <cellStyle name="Финансовый 3 3 10 3 3 3 6" xfId="25724"/>
    <cellStyle name="Финансовый 3 3 10 3 3 3 7" xfId="24617"/>
    <cellStyle name="Финансовый 3 3 10 3 3 3 8" xfId="32910"/>
    <cellStyle name="Финансовый 3 3 10 3 3 3 9" xfId="32247"/>
    <cellStyle name="Финансовый 3 3 10 3 3 4" xfId="17898"/>
    <cellStyle name="Финансовый 3 3 10 3 3 5" xfId="19210"/>
    <cellStyle name="Финансовый 3 3 10 3 3 5 2" xfId="21577"/>
    <cellStyle name="Финансовый 3 3 10 3 3 5 3" xfId="28353"/>
    <cellStyle name="Финансовый 3 3 10 3 3 5 4" xfId="29790"/>
    <cellStyle name="Финансовый 3 3 10 3 3 5 5" xfId="31096"/>
    <cellStyle name="Финансовый 3 3 10 3 3 5 6" xfId="34277"/>
    <cellStyle name="Финансовый 3 3 10 3 3 5 7" xfId="35613"/>
    <cellStyle name="Финансовый 3 3 10 4" xfId="10187"/>
    <cellStyle name="Финансовый 3 3 10 4 2" xfId="13250"/>
    <cellStyle name="Финансовый 3 3 10 4 3" xfId="15072"/>
    <cellStyle name="Финансовый 3 3 10 4 3 2" xfId="15908"/>
    <cellStyle name="Финансовый 3 3 10 4 3 3" xfId="19891"/>
    <cellStyle name="Финансовый 3 3 10 4 3 4" xfId="22978"/>
    <cellStyle name="Финансовый 3 3 10 4 3 5" xfId="26769"/>
    <cellStyle name="Финансовый 3 3 10 4 3 6" xfId="21457"/>
    <cellStyle name="Финансовый 3 3 10 4 3 7" xfId="22974"/>
    <cellStyle name="Финансовый 3 3 10 4 3 8" xfId="33064"/>
    <cellStyle name="Финансовый 3 3 10 4 3 9" xfId="32186"/>
    <cellStyle name="Финансовый 3 3 10 4 4" xfId="17744"/>
    <cellStyle name="Финансовый 3 3 10 4 5" xfId="19056"/>
    <cellStyle name="Финансовый 3 3 10 4 5 2" xfId="22344"/>
    <cellStyle name="Финансовый 3 3 10 4 5 3" xfId="28199"/>
    <cellStyle name="Финансовый 3 3 10 4 5 4" xfId="29636"/>
    <cellStyle name="Финансовый 3 3 10 4 5 5" xfId="30942"/>
    <cellStyle name="Финансовый 3 3 10 4 5 6" xfId="34431"/>
    <cellStyle name="Финансовый 3 3 10 4 5 7" xfId="35767"/>
    <cellStyle name="Финансовый 3 3 10 5" xfId="11256"/>
    <cellStyle name="Финансовый 3 3 10 6" xfId="13898"/>
    <cellStyle name="Финансовый 3 3 10 7" xfId="14424"/>
    <cellStyle name="Финансовый 3 3 10 7 2" xfId="16556"/>
    <cellStyle name="Финансовый 3 3 10 7 3" xfId="20539"/>
    <cellStyle name="Финансовый 3 3 10 7 4" xfId="22584"/>
    <cellStyle name="Финансовый 3 3 10 7 5" xfId="24995"/>
    <cellStyle name="Финансовый 3 3 10 7 6" xfId="26390"/>
    <cellStyle name="Финансовый 3 3 10 7 7" xfId="22411"/>
    <cellStyle name="Финансовый 3 3 10 7 8" xfId="33712"/>
    <cellStyle name="Финансовый 3 3 10 7 9" xfId="32492"/>
    <cellStyle name="Финансовый 3 3 10 8" xfId="17096"/>
    <cellStyle name="Финансовый 3 3 10 9" xfId="18408"/>
    <cellStyle name="Финансовый 3 3 10 9 2" xfId="22524"/>
    <cellStyle name="Финансовый 3 3 10 9 3" xfId="27551"/>
    <cellStyle name="Финансовый 3 3 10 9 4" xfId="28988"/>
    <cellStyle name="Финансовый 3 3 10 9 5" xfId="30294"/>
    <cellStyle name="Финансовый 3 3 10 9 6" xfId="35079"/>
    <cellStyle name="Финансовый 3 3 10 9 7" xfId="36415"/>
    <cellStyle name="Финансовый 3 3 11" xfId="327"/>
    <cellStyle name="Финансовый 3 3 11 2" xfId="641"/>
    <cellStyle name="Финансовый 3 3 11 2 2" xfId="8956"/>
    <cellStyle name="Финансовый 3 3 11 2 3" xfId="10549"/>
    <cellStyle name="Финансовый 3 3 11 3" xfId="1611"/>
    <cellStyle name="Финансовый 3 3 11 3 2" xfId="8043"/>
    <cellStyle name="Финансовый 3 3 11 3 2 2" xfId="13717"/>
    <cellStyle name="Финансовый 3 3 11 3 2 3" xfId="14605"/>
    <cellStyle name="Финансовый 3 3 11 3 2 3 2" xfId="16375"/>
    <cellStyle name="Финансовый 3 3 11 3 2 3 3" xfId="20358"/>
    <cellStyle name="Финансовый 3 3 11 3 2 3 4" xfId="21974"/>
    <cellStyle name="Финансовый 3 3 11 3 2 3 5" xfId="25417"/>
    <cellStyle name="Финансовый 3 3 11 3 2 3 6" xfId="26073"/>
    <cellStyle name="Финансовый 3 3 11 3 2 3 7" xfId="25436"/>
    <cellStyle name="Финансовый 3 3 11 3 2 3 8" xfId="33531"/>
    <cellStyle name="Финансовый 3 3 11 3 2 3 9" xfId="32251"/>
    <cellStyle name="Финансовый 3 3 11 3 2 4" xfId="17277"/>
    <cellStyle name="Финансовый 3 3 11 3 2 5" xfId="18589"/>
    <cellStyle name="Финансовый 3 3 11 3 2 5 2" xfId="23142"/>
    <cellStyle name="Финансовый 3 3 11 3 2 5 3" xfId="27732"/>
    <cellStyle name="Финансовый 3 3 11 3 2 5 4" xfId="29169"/>
    <cellStyle name="Финансовый 3 3 11 3 2 5 5" xfId="30475"/>
    <cellStyle name="Финансовый 3 3 11 3 2 5 6" xfId="34898"/>
    <cellStyle name="Финансовый 3 3 11 3 2 5 7" xfId="36234"/>
    <cellStyle name="Финансовый 3 3 11 3 3" xfId="12563"/>
    <cellStyle name="Финансовый 3 3 11 3 3 2" xfId="13069"/>
    <cellStyle name="Финансовый 3 3 11 3 3 3" xfId="15253"/>
    <cellStyle name="Финансовый 3 3 11 3 3 3 2" xfId="15727"/>
    <cellStyle name="Финансовый 3 3 11 3 3 3 3" xfId="19710"/>
    <cellStyle name="Финансовый 3 3 11 3 3 3 4" xfId="21398"/>
    <cellStyle name="Финансовый 3 3 11 3 3 3 5" xfId="25406"/>
    <cellStyle name="Финансовый 3 3 11 3 3 3 6" xfId="23567"/>
    <cellStyle name="Финансовый 3 3 11 3 3 3 7" xfId="20897"/>
    <cellStyle name="Финансовый 3 3 11 3 3 3 8" xfId="32883"/>
    <cellStyle name="Финансовый 3 3 11 3 3 3 9" xfId="32184"/>
    <cellStyle name="Финансовый 3 3 11 3 3 4" xfId="17925"/>
    <cellStyle name="Финансовый 3 3 11 3 3 5" xfId="19237"/>
    <cellStyle name="Финансовый 3 3 11 3 3 5 2" xfId="21806"/>
    <cellStyle name="Финансовый 3 3 11 3 3 5 3" xfId="28380"/>
    <cellStyle name="Финансовый 3 3 11 3 3 5 4" xfId="29817"/>
    <cellStyle name="Финансовый 3 3 11 3 3 5 5" xfId="31123"/>
    <cellStyle name="Финансовый 3 3 11 3 3 5 6" xfId="34250"/>
    <cellStyle name="Финансовый 3 3 11 3 3 5 7" xfId="35586"/>
    <cellStyle name="Финансовый 3 3 11 4" xfId="10235"/>
    <cellStyle name="Финансовый 3 3 11 4 2" xfId="13246"/>
    <cellStyle name="Финансовый 3 3 11 4 3" xfId="15076"/>
    <cellStyle name="Финансовый 3 3 11 4 3 2" xfId="15904"/>
    <cellStyle name="Финансовый 3 3 11 4 3 3" xfId="19887"/>
    <cellStyle name="Финансовый 3 3 11 4 3 4" xfId="22599"/>
    <cellStyle name="Финансовый 3 3 11 4 3 5" xfId="25564"/>
    <cellStyle name="Финансовый 3 3 11 4 3 6" xfId="26175"/>
    <cellStyle name="Финансовый 3 3 11 4 3 7" xfId="23390"/>
    <cellStyle name="Финансовый 3 3 11 4 3 8" xfId="33060"/>
    <cellStyle name="Финансовый 3 3 11 4 3 9" xfId="32458"/>
    <cellStyle name="Финансовый 3 3 11 4 4" xfId="17748"/>
    <cellStyle name="Финансовый 3 3 11 4 5" xfId="19060"/>
    <cellStyle name="Финансовый 3 3 11 4 5 2" xfId="24259"/>
    <cellStyle name="Финансовый 3 3 11 4 5 3" xfId="28203"/>
    <cellStyle name="Финансовый 3 3 11 4 5 4" xfId="29640"/>
    <cellStyle name="Финансовый 3 3 11 4 5 5" xfId="30946"/>
    <cellStyle name="Финансовый 3 3 11 4 5 6" xfId="34427"/>
    <cellStyle name="Финансовый 3 3 11 4 5 7" xfId="35763"/>
    <cellStyle name="Финансовый 3 3 11 5" xfId="11493"/>
    <cellStyle name="Финансовый 3 3 11 6" xfId="13894"/>
    <cellStyle name="Финансовый 3 3 11 7" xfId="14428"/>
    <cellStyle name="Финансовый 3 3 11 7 2" xfId="16552"/>
    <cellStyle name="Финансовый 3 3 11 7 3" xfId="20535"/>
    <cellStyle name="Финансовый 3 3 11 7 4" xfId="22221"/>
    <cellStyle name="Финансовый 3 3 11 7 5" xfId="24820"/>
    <cellStyle name="Финансовый 3 3 11 7 6" xfId="25997"/>
    <cellStyle name="Финансовый 3 3 11 7 7" xfId="24135"/>
    <cellStyle name="Финансовый 3 3 11 7 8" xfId="33708"/>
    <cellStyle name="Финансовый 3 3 11 7 9" xfId="32115"/>
    <cellStyle name="Финансовый 3 3 11 8" xfId="17100"/>
    <cellStyle name="Финансовый 3 3 11 9" xfId="18412"/>
    <cellStyle name="Финансовый 3 3 11 9 2" xfId="22162"/>
    <cellStyle name="Финансовый 3 3 11 9 3" xfId="27555"/>
    <cellStyle name="Финансовый 3 3 11 9 4" xfId="28992"/>
    <cellStyle name="Финансовый 3 3 11 9 5" xfId="30298"/>
    <cellStyle name="Финансовый 3 3 11 9 6" xfId="35075"/>
    <cellStyle name="Финансовый 3 3 11 9 7" xfId="36411"/>
    <cellStyle name="Финансовый 3 3 12" xfId="376"/>
    <cellStyle name="Финансовый 3 3 12 2" xfId="8114"/>
    <cellStyle name="Финансовый 3 3 12 3" xfId="10284"/>
    <cellStyle name="Финансовый 3 3 13" xfId="664"/>
    <cellStyle name="Финансовый 3 3 13 2" xfId="1689"/>
    <cellStyle name="Финансовый 3 3 13 2 2" xfId="9337"/>
    <cellStyle name="Финансовый 3 3 13 2 2 2" xfId="13558"/>
    <cellStyle name="Финансовый 3 3 13 2 2 3" xfId="14764"/>
    <cellStyle name="Финансовый 3 3 13 2 2 3 2" xfId="16216"/>
    <cellStyle name="Финансовый 3 3 13 2 2 3 3" xfId="20199"/>
    <cellStyle name="Финансовый 3 3 13 2 2 3 4" xfId="24210"/>
    <cellStyle name="Финансовый 3 3 13 2 2 3 5" xfId="23766"/>
    <cellStyle name="Финансовый 3 3 13 2 2 3 6" xfId="26449"/>
    <cellStyle name="Финансовый 3 3 13 2 2 3 7" xfId="26787"/>
    <cellStyle name="Финансовый 3 3 13 2 2 3 8" xfId="33372"/>
    <cellStyle name="Финансовый 3 3 13 2 2 3 9" xfId="32264"/>
    <cellStyle name="Финансовый 3 3 13 2 2 4" xfId="17436"/>
    <cellStyle name="Финансовый 3 3 13 2 2 5" xfId="18748"/>
    <cellStyle name="Финансовый 3 3 13 2 2 5 2" xfId="25369"/>
    <cellStyle name="Финансовый 3 3 13 2 2 5 3" xfId="27891"/>
    <cellStyle name="Финансовый 3 3 13 2 2 5 4" xfId="29328"/>
    <cellStyle name="Финансовый 3 3 13 2 2 5 5" xfId="30634"/>
    <cellStyle name="Финансовый 3 3 13 2 2 5 6" xfId="34739"/>
    <cellStyle name="Финансовый 3 3 13 2 2 5 7" xfId="36075"/>
    <cellStyle name="Финансовый 3 3 13 2 3" xfId="12721"/>
    <cellStyle name="Финансовый 3 3 13 2 3 2" xfId="12911"/>
    <cellStyle name="Финансовый 3 3 13 2 3 3" xfId="15411"/>
    <cellStyle name="Финансовый 3 3 13 2 3 3 2" xfId="15569"/>
    <cellStyle name="Финансовый 3 3 13 2 3 3 3" xfId="19552"/>
    <cellStyle name="Финансовый 3 3 13 2 3 3 4" xfId="24520"/>
    <cellStyle name="Финансовый 3 3 13 2 3 3 5" xfId="25714"/>
    <cellStyle name="Финансовый 3 3 13 2 3 3 6" xfId="24788"/>
    <cellStyle name="Финансовый 3 3 13 2 3 3 7" xfId="26744"/>
    <cellStyle name="Финансовый 3 3 13 2 3 3 8" xfId="32725"/>
    <cellStyle name="Финансовый 3 3 13 2 3 3 9" xfId="32161"/>
    <cellStyle name="Финансовый 3 3 13 2 3 4" xfId="18083"/>
    <cellStyle name="Финансовый 3 3 13 2 3 5" xfId="19395"/>
    <cellStyle name="Финансовый 3 3 13 2 3 5 2" xfId="22981"/>
    <cellStyle name="Финансовый 3 3 13 2 3 5 3" xfId="28538"/>
    <cellStyle name="Финансовый 3 3 13 2 3 5 4" xfId="29975"/>
    <cellStyle name="Финансовый 3 3 13 2 3 5 5" xfId="31281"/>
    <cellStyle name="Финансовый 3 3 13 2 3 5 6" xfId="34092"/>
    <cellStyle name="Финансовый 3 3 13 2 3 5 7" xfId="35428"/>
    <cellStyle name="Финансовый 3 3 13 3" xfId="10572"/>
    <cellStyle name="Финансовый 3 3 13 3 2" xfId="13233"/>
    <cellStyle name="Финансовый 3 3 13 3 3" xfId="15089"/>
    <cellStyle name="Финансовый 3 3 13 3 3 2" xfId="15891"/>
    <cellStyle name="Финансовый 3 3 13 3 3 3" xfId="19874"/>
    <cellStyle name="Финансовый 3 3 13 3 3 4" xfId="25353"/>
    <cellStyle name="Финансовый 3 3 13 3 3 5" xfId="25624"/>
    <cellStyle name="Финансовый 3 3 13 3 3 6" xfId="23921"/>
    <cellStyle name="Финансовый 3 3 13 3 3 7" xfId="27247"/>
    <cellStyle name="Финансовый 3 3 13 3 3 8" xfId="33047"/>
    <cellStyle name="Финансовый 3 3 13 3 3 9" xfId="32384"/>
    <cellStyle name="Финансовый 3 3 13 3 4" xfId="17761"/>
    <cellStyle name="Финансовый 3 3 13 3 5" xfId="19073"/>
    <cellStyle name="Финансовый 3 3 13 3 5 2" xfId="21737"/>
    <cellStyle name="Финансовый 3 3 13 3 5 3" xfId="28216"/>
    <cellStyle name="Финансовый 3 3 13 3 5 4" xfId="29653"/>
    <cellStyle name="Финансовый 3 3 13 3 5 5" xfId="30959"/>
    <cellStyle name="Финансовый 3 3 13 3 5 6" xfId="34414"/>
    <cellStyle name="Финансовый 3 3 13 3 5 7" xfId="35750"/>
    <cellStyle name="Финансовый 3 3 13 4" xfId="11571"/>
    <cellStyle name="Финансовый 3 3 13 5" xfId="13881"/>
    <cellStyle name="Финансовый 3 3 13 6" xfId="14441"/>
    <cellStyle name="Финансовый 3 3 13 6 2" xfId="16539"/>
    <cellStyle name="Финансовый 3 3 13 6 3" xfId="20522"/>
    <cellStyle name="Финансовый 3 3 13 6 4" xfId="24755"/>
    <cellStyle name="Финансовый 3 3 13 6 5" xfId="21946"/>
    <cellStyle name="Финансовый 3 3 13 6 6" xfId="28661"/>
    <cellStyle name="Финансовый 3 3 13 6 7" xfId="30059"/>
    <cellStyle name="Финансовый 3 3 13 6 8" xfId="33695"/>
    <cellStyle name="Финансовый 3 3 13 6 9" xfId="32198"/>
    <cellStyle name="Финансовый 3 3 13 7" xfId="17113"/>
    <cellStyle name="Финансовый 3 3 13 8" xfId="18425"/>
    <cellStyle name="Финансовый 3 3 13 8 2" xfId="24072"/>
    <cellStyle name="Финансовый 3 3 13 8 3" xfId="27568"/>
    <cellStyle name="Финансовый 3 3 13 8 4" xfId="29005"/>
    <cellStyle name="Финансовый 3 3 13 8 5" xfId="30311"/>
    <cellStyle name="Финансовый 3 3 13 8 6" xfId="35062"/>
    <cellStyle name="Финансовый 3 3 13 8 7" xfId="36398"/>
    <cellStyle name="Финансовый 3 3 14" xfId="736"/>
    <cellStyle name="Финансовый 3 3 14 2" xfId="2190"/>
    <cellStyle name="Финансовый 3 3 14 2 2" xfId="9406"/>
    <cellStyle name="Финансовый 3 3 14 2 2 2" xfId="13545"/>
    <cellStyle name="Финансовый 3 3 14 2 2 3" xfId="14777"/>
    <cellStyle name="Финансовый 3 3 14 2 2 3 2" xfId="16203"/>
    <cellStyle name="Финансовый 3 3 14 2 2 3 3" xfId="20186"/>
    <cellStyle name="Финансовый 3 3 14 2 2 3 4" xfId="24059"/>
    <cellStyle name="Финансовый 3 3 14 2 2 3 5" xfId="26518"/>
    <cellStyle name="Финансовый 3 3 14 2 2 3 6" xfId="22716"/>
    <cellStyle name="Финансовый 3 3 14 2 2 3 7" xfId="26044"/>
    <cellStyle name="Финансовый 3 3 14 2 2 3 8" xfId="33359"/>
    <cellStyle name="Финансовый 3 3 14 2 2 3 9" xfId="32540"/>
    <cellStyle name="Финансовый 3 3 14 2 2 4" xfId="17449"/>
    <cellStyle name="Финансовый 3 3 14 2 2 5" xfId="18761"/>
    <cellStyle name="Финансовый 3 3 14 2 2 5 2" xfId="23123"/>
    <cellStyle name="Финансовый 3 3 14 2 2 5 3" xfId="27904"/>
    <cellStyle name="Финансовый 3 3 14 2 2 5 4" xfId="29341"/>
    <cellStyle name="Финансовый 3 3 14 2 2 5 5" xfId="30647"/>
    <cellStyle name="Финансовый 3 3 14 2 2 5 6" xfId="34726"/>
    <cellStyle name="Финансовый 3 3 14 2 2 5 7" xfId="36062"/>
    <cellStyle name="Финансовый 3 3 14 2 3" xfId="12734"/>
    <cellStyle name="Финансовый 3 3 14 2 3 2" xfId="12898"/>
    <cellStyle name="Финансовый 3 3 14 2 3 3" xfId="15424"/>
    <cellStyle name="Финансовый 3 3 14 2 3 3 2" xfId="15556"/>
    <cellStyle name="Финансовый 3 3 14 2 3 3 3" xfId="19539"/>
    <cellStyle name="Финансовый 3 3 14 2 3 3 4" xfId="24269"/>
    <cellStyle name="Финансовый 3 3 14 2 3 3 5" xfId="27303"/>
    <cellStyle name="Финансовый 3 3 14 2 3 3 6" xfId="25208"/>
    <cellStyle name="Финансовый 3 3 14 2 3 3 7" xfId="23753"/>
    <cellStyle name="Финансовый 3 3 14 2 3 3 8" xfId="32712"/>
    <cellStyle name="Финансовый 3 3 14 2 3 3 9" xfId="31931"/>
    <cellStyle name="Финансовый 3 3 14 2 3 4" xfId="18096"/>
    <cellStyle name="Финансовый 3 3 14 2 3 5" xfId="19408"/>
    <cellStyle name="Финансовый 3 3 14 2 3 5 2" xfId="24149"/>
    <cellStyle name="Финансовый 3 3 14 2 3 5 3" xfId="28551"/>
    <cellStyle name="Финансовый 3 3 14 2 3 5 4" xfId="29988"/>
    <cellStyle name="Финансовый 3 3 14 2 3 5 5" xfId="31294"/>
    <cellStyle name="Финансовый 3 3 14 2 3 5 6" xfId="34079"/>
    <cellStyle name="Финансовый 3 3 14 2 3 5 7" xfId="35415"/>
    <cellStyle name="Финансовый 3 3 14 3" xfId="10644"/>
    <cellStyle name="Финансовый 3 3 14 3 2" xfId="13221"/>
    <cellStyle name="Финансовый 3 3 14 3 3" xfId="15101"/>
    <cellStyle name="Финансовый 3 3 14 3 3 2" xfId="15879"/>
    <cellStyle name="Финансовый 3 3 14 3 3 3" xfId="19862"/>
    <cellStyle name="Финансовый 3 3 14 3 3 4" xfId="25324"/>
    <cellStyle name="Финансовый 3 3 14 3 3 5" xfId="20860"/>
    <cellStyle name="Финансовый 3 3 14 3 3 6" xfId="25470"/>
    <cellStyle name="Финансовый 3 3 14 3 3 7" xfId="24453"/>
    <cellStyle name="Финансовый 3 3 14 3 3 8" xfId="33035"/>
    <cellStyle name="Финансовый 3 3 14 3 3 9" xfId="32401"/>
    <cellStyle name="Финансовый 3 3 14 3 4" xfId="17773"/>
    <cellStyle name="Финансовый 3 3 14 3 5" xfId="19085"/>
    <cellStyle name="Финансовый 3 3 14 3 5 2" xfId="23914"/>
    <cellStyle name="Финансовый 3 3 14 3 5 3" xfId="28228"/>
    <cellStyle name="Финансовый 3 3 14 3 5 4" xfId="29665"/>
    <cellStyle name="Финансовый 3 3 14 3 5 5" xfId="30971"/>
    <cellStyle name="Финансовый 3 3 14 3 5 6" xfId="34402"/>
    <cellStyle name="Финансовый 3 3 14 3 5 7" xfId="35738"/>
    <cellStyle name="Финансовый 3 3 14 4" xfId="11916"/>
    <cellStyle name="Финансовый 3 3 14 5" xfId="13869"/>
    <cellStyle name="Финансовый 3 3 14 6" xfId="14453"/>
    <cellStyle name="Финансовый 3 3 14 6 2" xfId="16527"/>
    <cellStyle name="Финансовый 3 3 14 6 3" xfId="20510"/>
    <cellStyle name="Финансовый 3 3 14 6 4" xfId="24852"/>
    <cellStyle name="Финансовый 3 3 14 6 5" xfId="23537"/>
    <cellStyle name="Финансовый 3 3 14 6 6" xfId="24674"/>
    <cellStyle name="Финансовый 3 3 14 6 7" xfId="21485"/>
    <cellStyle name="Финансовый 3 3 14 6 8" xfId="33683"/>
    <cellStyle name="Финансовый 3 3 14 6 9" xfId="33989"/>
    <cellStyle name="Финансовый 3 3 14 7" xfId="17125"/>
    <cellStyle name="Финансовый 3 3 14 8" xfId="18437"/>
    <cellStyle name="Финансовый 3 3 14 8 2" xfId="22715"/>
    <cellStyle name="Финансовый 3 3 14 8 3" xfId="27580"/>
    <cellStyle name="Финансовый 3 3 14 8 4" xfId="29017"/>
    <cellStyle name="Финансовый 3 3 14 8 5" xfId="30323"/>
    <cellStyle name="Финансовый 3 3 14 8 6" xfId="35050"/>
    <cellStyle name="Финансовый 3 3 14 8 7" xfId="36386"/>
    <cellStyle name="Финансовый 3 3 15" xfId="1095"/>
    <cellStyle name="Финансовый 3 3 15 2" xfId="6153"/>
    <cellStyle name="Финансовый 3 3 15 2 2" xfId="9756"/>
    <cellStyle name="Финансовый 3 3 15 2 2 2" xfId="13528"/>
    <cellStyle name="Финансовый 3 3 15 2 2 3" xfId="14794"/>
    <cellStyle name="Финансовый 3 3 15 2 2 3 2" xfId="16186"/>
    <cellStyle name="Финансовый 3 3 15 2 2 3 3" xfId="20169"/>
    <cellStyle name="Финансовый 3 3 15 2 2 3 4" xfId="25142"/>
    <cellStyle name="Финансовый 3 3 15 2 2 3 5" xfId="24343"/>
    <cellStyle name="Финансовый 3 3 15 2 2 3 6" xfId="25519"/>
    <cellStyle name="Финансовый 3 3 15 2 2 3 7" xfId="25618"/>
    <cellStyle name="Финансовый 3 3 15 2 2 3 8" xfId="33342"/>
    <cellStyle name="Финансовый 3 3 15 2 2 3 9" xfId="32614"/>
    <cellStyle name="Финансовый 3 3 15 2 2 4" xfId="17466"/>
    <cellStyle name="Финансовый 3 3 15 2 2 5" xfId="18778"/>
    <cellStyle name="Финансовый 3 3 15 2 2 5 2" xfId="24772"/>
    <cellStyle name="Финансовый 3 3 15 2 2 5 3" xfId="27921"/>
    <cellStyle name="Финансовый 3 3 15 2 2 5 4" xfId="29358"/>
    <cellStyle name="Финансовый 3 3 15 2 2 5 5" xfId="30664"/>
    <cellStyle name="Финансовый 3 3 15 2 2 5 6" xfId="34709"/>
    <cellStyle name="Финансовый 3 3 15 2 2 5 7" xfId="36045"/>
    <cellStyle name="Финансовый 3 3 15 2 3" xfId="12743"/>
    <cellStyle name="Финансовый 3 3 15 2 3 2" xfId="12889"/>
    <cellStyle name="Финансовый 3 3 15 2 3 3" xfId="15433"/>
    <cellStyle name="Финансовый 3 3 15 2 3 3 2" xfId="15547"/>
    <cellStyle name="Финансовый 3 3 15 2 3 3 3" xfId="19530"/>
    <cellStyle name="Финансовый 3 3 15 2 3 3 4" xfId="21128"/>
    <cellStyle name="Финансовый 3 3 15 2 3 3 5" xfId="20922"/>
    <cellStyle name="Финансовый 3 3 15 2 3 3 6" xfId="24865"/>
    <cellStyle name="Финансовый 3 3 15 2 3 3 7" xfId="26799"/>
    <cellStyle name="Финансовый 3 3 15 2 3 3 8" xfId="32703"/>
    <cellStyle name="Финансовый 3 3 15 2 3 3 9" xfId="32169"/>
    <cellStyle name="Финансовый 3 3 15 2 3 4" xfId="18105"/>
    <cellStyle name="Финансовый 3 3 15 2 3 5" xfId="19417"/>
    <cellStyle name="Финансовый 3 3 15 2 3 5 2" xfId="24887"/>
    <cellStyle name="Финансовый 3 3 15 2 3 5 3" xfId="28560"/>
    <cellStyle name="Финансовый 3 3 15 2 3 5 4" xfId="29997"/>
    <cellStyle name="Финансовый 3 3 15 2 3 5 5" xfId="31303"/>
    <cellStyle name="Финансовый 3 3 15 2 3 5 6" xfId="34070"/>
    <cellStyle name="Финансовый 3 3 15 2 3 5 7" xfId="35406"/>
    <cellStyle name="Финансовый 3 3 15 3" xfId="10987"/>
    <cellStyle name="Финансовый 3 3 15 3 2" xfId="13211"/>
    <cellStyle name="Финансовый 3 3 15 3 3" xfId="15111"/>
    <cellStyle name="Финансовый 3 3 15 3 3 2" xfId="15869"/>
    <cellStyle name="Финансовый 3 3 15 3 3 3" xfId="19852"/>
    <cellStyle name="Финансовый 3 3 15 3 3 4" xfId="23450"/>
    <cellStyle name="Финансовый 3 3 15 3 3 5" xfId="25689"/>
    <cellStyle name="Финансовый 3 3 15 3 3 6" xfId="22983"/>
    <cellStyle name="Финансовый 3 3 15 3 3 7" xfId="28755"/>
    <cellStyle name="Финансовый 3 3 15 3 3 8" xfId="33025"/>
    <cellStyle name="Финансовый 3 3 15 3 3 9" xfId="31953"/>
    <cellStyle name="Финансовый 3 3 15 3 4" xfId="17783"/>
    <cellStyle name="Финансовый 3 3 15 3 5" xfId="19095"/>
    <cellStyle name="Финансовый 3 3 15 3 5 2" xfId="22763"/>
    <cellStyle name="Финансовый 3 3 15 3 5 3" xfId="28238"/>
    <cellStyle name="Финансовый 3 3 15 3 5 4" xfId="29675"/>
    <cellStyle name="Финансовый 3 3 15 3 5 5" xfId="30981"/>
    <cellStyle name="Финансовый 3 3 15 3 5 6" xfId="34392"/>
    <cellStyle name="Финансовый 3 3 15 3 5 7" xfId="35728"/>
    <cellStyle name="Финансовый 3 3 15 4" xfId="12322"/>
    <cellStyle name="Финансовый 3 3 15 5" xfId="13859"/>
    <cellStyle name="Финансовый 3 3 15 6" xfId="14463"/>
    <cellStyle name="Финансовый 3 3 15 6 2" xfId="16517"/>
    <cellStyle name="Финансовый 3 3 15 6 3" xfId="20500"/>
    <cellStyle name="Финансовый 3 3 15 6 4" xfId="25069"/>
    <cellStyle name="Финансовый 3 3 15 6 5" xfId="25694"/>
    <cellStyle name="Финансовый 3 3 15 6 6" xfId="26184"/>
    <cellStyle name="Финансовый 3 3 15 6 7" xfId="23736"/>
    <cellStyle name="Финансовый 3 3 15 6 8" xfId="33673"/>
    <cellStyle name="Финансовый 3 3 15 6 9" xfId="32637"/>
    <cellStyle name="Финансовый 3 3 15 7" xfId="17135"/>
    <cellStyle name="Финансовый 3 3 15 8" xfId="18447"/>
    <cellStyle name="Финансовый 3 3 15 8 2" xfId="24608"/>
    <cellStyle name="Финансовый 3 3 15 8 3" xfId="27590"/>
    <cellStyle name="Финансовый 3 3 15 8 4" xfId="29027"/>
    <cellStyle name="Финансовый 3 3 15 8 5" xfId="30333"/>
    <cellStyle name="Финансовый 3 3 15 8 6" xfId="35040"/>
    <cellStyle name="Финансовый 3 3 15 8 7" xfId="36376"/>
    <cellStyle name="Финансовый 3 3 16" xfId="1196"/>
    <cellStyle name="Финансовый 3 3 16 2" xfId="6219"/>
    <cellStyle name="Финансовый 3 3 16 2 2" xfId="9853"/>
    <cellStyle name="Финансовый 3 3 16 2 2 2" xfId="13505"/>
    <cellStyle name="Финансовый 3 3 16 2 2 3" xfId="14817"/>
    <cellStyle name="Финансовый 3 3 16 2 2 3 2" xfId="16163"/>
    <cellStyle name="Финансовый 3 3 16 2 2 3 3" xfId="20146"/>
    <cellStyle name="Финансовый 3 3 16 2 2 3 4" xfId="20943"/>
    <cellStyle name="Финансовый 3 3 16 2 2 3 5" xfId="25488"/>
    <cellStyle name="Финансовый 3 3 16 2 2 3 6" xfId="22583"/>
    <cellStyle name="Финансовый 3 3 16 2 2 3 7" xfId="26399"/>
    <cellStyle name="Финансовый 3 3 16 2 2 3 8" xfId="33319"/>
    <cellStyle name="Финансовый 3 3 16 2 2 3 9" xfId="31779"/>
    <cellStyle name="Финансовый 3 3 16 2 2 4" xfId="17489"/>
    <cellStyle name="Финансовый 3 3 16 2 2 5" xfId="18801"/>
    <cellStyle name="Финансовый 3 3 16 2 2 5 2" xfId="25083"/>
    <cellStyle name="Финансовый 3 3 16 2 2 5 3" xfId="27944"/>
    <cellStyle name="Финансовый 3 3 16 2 2 5 4" xfId="29381"/>
    <cellStyle name="Финансовый 3 3 16 2 2 5 5" xfId="30687"/>
    <cellStyle name="Финансовый 3 3 16 2 2 5 6" xfId="34686"/>
    <cellStyle name="Финансовый 3 3 16 2 2 5 7" xfId="36022"/>
    <cellStyle name="Финансовый 3 3 16 2 3" xfId="12763"/>
    <cellStyle name="Финансовый 3 3 16 2 3 2" xfId="12869"/>
    <cellStyle name="Финансовый 3 3 16 2 3 3" xfId="15453"/>
    <cellStyle name="Финансовый 3 3 16 2 3 3 2" xfId="15527"/>
    <cellStyle name="Финансовый 3 3 16 2 3 3 3" xfId="19510"/>
    <cellStyle name="Финансовый 3 3 16 2 3 3 4" xfId="21510"/>
    <cellStyle name="Финансовый 3 3 16 2 3 3 5" xfId="27258"/>
    <cellStyle name="Финансовый 3 3 16 2 3 3 6" xfId="21348"/>
    <cellStyle name="Финансовый 3 3 16 2 3 3 7" xfId="25662"/>
    <cellStyle name="Финансовый 3 3 16 2 3 3 8" xfId="32683"/>
    <cellStyle name="Финансовый 3 3 16 2 3 3 9" xfId="32067"/>
    <cellStyle name="Финансовый 3 3 16 2 3 4" xfId="18125"/>
    <cellStyle name="Финансовый 3 3 16 2 3 5" xfId="19437"/>
    <cellStyle name="Финансовый 3 3 16 2 3 5 2" xfId="23047"/>
    <cellStyle name="Финансовый 3 3 16 2 3 5 3" xfId="28580"/>
    <cellStyle name="Финансовый 3 3 16 2 3 5 4" xfId="30017"/>
    <cellStyle name="Финансовый 3 3 16 2 3 5 5" xfId="31323"/>
    <cellStyle name="Финансовый 3 3 16 2 3 5 6" xfId="34050"/>
    <cellStyle name="Финансовый 3 3 16 2 3 5 7" xfId="35386"/>
    <cellStyle name="Финансовый 3 3 16 3" xfId="11082"/>
    <cellStyle name="Финансовый 3 3 16 3 2" xfId="13190"/>
    <cellStyle name="Финансовый 3 3 16 3 3" xfId="15132"/>
    <cellStyle name="Финансовый 3 3 16 3 3 2" xfId="15848"/>
    <cellStyle name="Финансовый 3 3 16 3 3 3" xfId="19831"/>
    <cellStyle name="Финансовый 3 3 16 3 3 4" xfId="23613"/>
    <cellStyle name="Финансовый 3 3 16 3 3 5" xfId="23089"/>
    <cellStyle name="Финансовый 3 3 16 3 3 6" xfId="26764"/>
    <cellStyle name="Финансовый 3 3 16 3 3 7" xfId="27154"/>
    <cellStyle name="Финансовый 3 3 16 3 3 8" xfId="33004"/>
    <cellStyle name="Финансовый 3 3 16 3 3 9" xfId="31545"/>
    <cellStyle name="Финансовый 3 3 16 3 4" xfId="17804"/>
    <cellStyle name="Финансовый 3 3 16 3 5" xfId="19116"/>
    <cellStyle name="Финансовый 3 3 16 3 5 2" xfId="22637"/>
    <cellStyle name="Финансовый 3 3 16 3 5 3" xfId="28259"/>
    <cellStyle name="Финансовый 3 3 16 3 5 4" xfId="29696"/>
    <cellStyle name="Финансовый 3 3 16 3 5 5" xfId="31002"/>
    <cellStyle name="Финансовый 3 3 16 3 5 6" xfId="34371"/>
    <cellStyle name="Финансовый 3 3 16 3 5 7" xfId="35707"/>
    <cellStyle name="Финансовый 3 3 16 4" xfId="12388"/>
    <cellStyle name="Финансовый 3 3 16 5" xfId="13838"/>
    <cellStyle name="Финансовый 3 3 16 6" xfId="14484"/>
    <cellStyle name="Финансовый 3 3 16 6 2" xfId="16496"/>
    <cellStyle name="Финансовый 3 3 16 6 3" xfId="20479"/>
    <cellStyle name="Финансовый 3 3 16 6 4" xfId="21409"/>
    <cellStyle name="Финансовый 3 3 16 6 5" xfId="26306"/>
    <cellStyle name="Финансовый 3 3 16 6 6" xfId="21202"/>
    <cellStyle name="Финансовый 3 3 16 6 7" xfId="23963"/>
    <cellStyle name="Финансовый 3 3 16 6 8" xfId="33652"/>
    <cellStyle name="Финансовый 3 3 16 6 9" xfId="32419"/>
    <cellStyle name="Финансовый 3 3 16 7" xfId="17156"/>
    <cellStyle name="Финансовый 3 3 16 8" xfId="18468"/>
    <cellStyle name="Финансовый 3 3 16 8 2" xfId="21296"/>
    <cellStyle name="Финансовый 3 3 16 8 3" xfId="27611"/>
    <cellStyle name="Финансовый 3 3 16 8 4" xfId="29048"/>
    <cellStyle name="Финансовый 3 3 16 8 5" xfId="30354"/>
    <cellStyle name="Финансовый 3 3 16 8 6" xfId="35019"/>
    <cellStyle name="Финансовый 3 3 16 8 7" xfId="36355"/>
    <cellStyle name="Финансовый 3 3 17" xfId="1249"/>
    <cellStyle name="Финансовый 3 3 17 2" xfId="6254"/>
    <cellStyle name="Финансовый 3 3 17 2 2" xfId="9906"/>
    <cellStyle name="Финансовый 3 3 17 2 2 2" xfId="13490"/>
    <cellStyle name="Финансовый 3 3 17 2 2 3" xfId="14832"/>
    <cellStyle name="Финансовый 3 3 17 2 2 3 2" xfId="16148"/>
    <cellStyle name="Финансовый 3 3 17 2 2 3 3" xfId="20131"/>
    <cellStyle name="Финансовый 3 3 17 2 2 3 4" xfId="24901"/>
    <cellStyle name="Финансовый 3 3 17 2 2 3 5" xfId="25684"/>
    <cellStyle name="Финансовый 3 3 17 2 2 3 6" xfId="27035"/>
    <cellStyle name="Финансовый 3 3 17 2 2 3 7" xfId="26211"/>
    <cellStyle name="Финансовый 3 3 17 2 2 3 8" xfId="33304"/>
    <cellStyle name="Финансовый 3 3 17 2 2 3 9" xfId="32214"/>
    <cellStyle name="Финансовый 3 3 17 2 2 4" xfId="17504"/>
    <cellStyle name="Финансовый 3 3 17 2 2 5" xfId="18816"/>
    <cellStyle name="Финансовый 3 3 17 2 2 5 2" xfId="22744"/>
    <cellStyle name="Финансовый 3 3 17 2 2 5 3" xfId="27959"/>
    <cellStyle name="Финансовый 3 3 17 2 2 5 4" xfId="29396"/>
    <cellStyle name="Финансовый 3 3 17 2 2 5 5" xfId="30702"/>
    <cellStyle name="Финансовый 3 3 17 2 2 5 6" xfId="34671"/>
    <cellStyle name="Финансовый 3 3 17 2 2 5 7" xfId="36007"/>
    <cellStyle name="Финансовый 3 3 17 2 3" xfId="12776"/>
    <cellStyle name="Финансовый 3 3 17 2 3 2" xfId="12856"/>
    <cellStyle name="Финансовый 3 3 17 2 3 3" xfId="15466"/>
    <cellStyle name="Финансовый 3 3 17 2 3 3 2" xfId="15514"/>
    <cellStyle name="Финансовый 3 3 17 2 3 3 3" xfId="19497"/>
    <cellStyle name="Финансовый 3 3 17 2 3 3 4" xfId="20980"/>
    <cellStyle name="Финансовый 3 3 17 2 3 3 5" xfId="27177"/>
    <cellStyle name="Финансовый 3 3 17 2 3 3 6" xfId="25390"/>
    <cellStyle name="Финансовый 3 3 17 2 3 3 7" xfId="20954"/>
    <cellStyle name="Финансовый 3 3 17 2 3 3 8" xfId="32670"/>
    <cellStyle name="Финансовый 3 3 17 2 3 3 9" xfId="32129"/>
    <cellStyle name="Финансовый 3 3 17 2 3 4" xfId="18138"/>
    <cellStyle name="Финансовый 3 3 17 2 3 5" xfId="19450"/>
    <cellStyle name="Финансовый 3 3 17 2 3 5 2" xfId="25051"/>
    <cellStyle name="Финансовый 3 3 17 2 3 5 3" xfId="28593"/>
    <cellStyle name="Финансовый 3 3 17 2 3 5 4" xfId="30030"/>
    <cellStyle name="Финансовый 3 3 17 2 3 5 5" xfId="31336"/>
    <cellStyle name="Финансовый 3 3 17 2 3 5 6" xfId="34037"/>
    <cellStyle name="Финансовый 3 3 17 2 3 5 7" xfId="35373"/>
    <cellStyle name="Финансовый 3 3 17 3" xfId="11134"/>
    <cellStyle name="Финансовый 3 3 17 3 2" xfId="13176"/>
    <cellStyle name="Финансовый 3 3 17 3 3" xfId="15146"/>
    <cellStyle name="Финансовый 3 3 17 3 3 2" xfId="15834"/>
    <cellStyle name="Финансовый 3 3 17 3 3 3" xfId="19817"/>
    <cellStyle name="Финансовый 3 3 17 3 3 4" xfId="22412"/>
    <cellStyle name="Финансовый 3 3 17 3 3 5" xfId="25954"/>
    <cellStyle name="Финансовый 3 3 17 3 3 6" xfId="22113"/>
    <cellStyle name="Финансовый 3 3 17 3 3 7" xfId="28701"/>
    <cellStyle name="Финансовый 3 3 17 3 3 8" xfId="32990"/>
    <cellStyle name="Финансовый 3 3 17 3 3 9" xfId="32167"/>
    <cellStyle name="Финансовый 3 3 17 3 4" xfId="17818"/>
    <cellStyle name="Финансовый 3 3 17 3 5" xfId="19130"/>
    <cellStyle name="Финансовый 3 3 17 3 5 2" xfId="22278"/>
    <cellStyle name="Финансовый 3 3 17 3 5 3" xfId="28273"/>
    <cellStyle name="Финансовый 3 3 17 3 5 4" xfId="29710"/>
    <cellStyle name="Финансовый 3 3 17 3 5 5" xfId="31016"/>
    <cellStyle name="Финансовый 3 3 17 3 5 6" xfId="34357"/>
    <cellStyle name="Финансовый 3 3 17 3 5 7" xfId="35693"/>
    <cellStyle name="Финансовый 3 3 17 4" xfId="12423"/>
    <cellStyle name="Финансовый 3 3 17 5" xfId="13824"/>
    <cellStyle name="Финансовый 3 3 17 6" xfId="14498"/>
    <cellStyle name="Финансовый 3 3 17 6 2" xfId="16482"/>
    <cellStyle name="Финансовый 3 3 17 6 3" xfId="20465"/>
    <cellStyle name="Финансовый 3 3 17 6 4" xfId="21848"/>
    <cellStyle name="Финансовый 3 3 17 6 5" xfId="26056"/>
    <cellStyle name="Финансовый 3 3 17 6 6" xfId="24463"/>
    <cellStyle name="Финансовый 3 3 17 6 7" xfId="24682"/>
    <cellStyle name="Финансовый 3 3 17 6 8" xfId="33638"/>
    <cellStyle name="Финансовый 3 3 17 6 9" xfId="31773"/>
    <cellStyle name="Финансовый 3 3 17 7" xfId="17170"/>
    <cellStyle name="Финансовый 3 3 17 8" xfId="18482"/>
    <cellStyle name="Финансовый 3 3 17 8 2" xfId="23544"/>
    <cellStyle name="Финансовый 3 3 17 8 3" xfId="27625"/>
    <cellStyle name="Финансовый 3 3 17 8 4" xfId="29062"/>
    <cellStyle name="Финансовый 3 3 17 8 5" xfId="30368"/>
    <cellStyle name="Финансовый 3 3 17 8 6" xfId="35005"/>
    <cellStyle name="Финансовый 3 3 17 8 7" xfId="36341"/>
    <cellStyle name="Финансовый 3 3 18" xfId="1293"/>
    <cellStyle name="Финансовый 3 3 18 2" xfId="8243"/>
    <cellStyle name="Финансовый 3 3 18 2 2" xfId="13648"/>
    <cellStyle name="Финансовый 3 3 18 2 3" xfId="14674"/>
    <cellStyle name="Финансовый 3 3 18 2 3 2" xfId="16306"/>
    <cellStyle name="Финансовый 3 3 18 2 3 3" xfId="20289"/>
    <cellStyle name="Финансовый 3 3 18 2 3 4" xfId="21649"/>
    <cellStyle name="Финансовый 3 3 18 2 3 5" xfId="27204"/>
    <cellStyle name="Финансовый 3 3 18 2 3 6" xfId="24514"/>
    <cellStyle name="Финансовый 3 3 18 2 3 7" xfId="25233"/>
    <cellStyle name="Финансовый 3 3 18 2 3 8" xfId="33462"/>
    <cellStyle name="Финансовый 3 3 18 2 3 9" xfId="31473"/>
    <cellStyle name="Финансовый 3 3 18 2 4" xfId="17346"/>
    <cellStyle name="Финансовый 3 3 18 2 5" xfId="18658"/>
    <cellStyle name="Финансовый 3 3 18 2 5 2" xfId="22815"/>
    <cellStyle name="Финансовый 3 3 18 2 5 3" xfId="27801"/>
    <cellStyle name="Финансовый 3 3 18 2 5 4" xfId="29238"/>
    <cellStyle name="Финансовый 3 3 18 2 5 5" xfId="30544"/>
    <cellStyle name="Финансовый 3 3 18 2 5 6" xfId="34829"/>
    <cellStyle name="Финансовый 3 3 18 2 5 7" xfId="36165"/>
    <cellStyle name="Финансовый 3 3 18 3" xfId="12632"/>
    <cellStyle name="Финансовый 3 3 18 3 2" xfId="13000"/>
    <cellStyle name="Финансовый 3 3 18 3 3" xfId="15322"/>
    <cellStyle name="Финансовый 3 3 18 3 3 2" xfId="15658"/>
    <cellStyle name="Финансовый 3 3 18 3 3 3" xfId="19641"/>
    <cellStyle name="Финансовый 3 3 18 3 3 4" xfId="21557"/>
    <cellStyle name="Финансовый 3 3 18 3 3 5" xfId="26702"/>
    <cellStyle name="Финансовый 3 3 18 3 3 6" xfId="25497"/>
    <cellStyle name="Финансовый 3 3 18 3 3 7" xfId="26578"/>
    <cellStyle name="Финансовый 3 3 18 3 3 8" xfId="32814"/>
    <cellStyle name="Финансовый 3 3 18 3 3 9" xfId="31471"/>
    <cellStyle name="Финансовый 3 3 18 3 4" xfId="17994"/>
    <cellStyle name="Финансовый 3 3 18 3 5" xfId="19306"/>
    <cellStyle name="Финансовый 3 3 18 3 5 2" xfId="23540"/>
    <cellStyle name="Финансовый 3 3 18 3 5 3" xfId="28449"/>
    <cellStyle name="Финансовый 3 3 18 3 5 4" xfId="29886"/>
    <cellStyle name="Финансовый 3 3 18 3 5 5" xfId="31192"/>
    <cellStyle name="Финансовый 3 3 18 3 5 6" xfId="34181"/>
    <cellStyle name="Финансовый 3 3 18 3 5 7" xfId="35517"/>
    <cellStyle name="Финансовый 3 3 19" xfId="10117"/>
    <cellStyle name="Финансовый 3 3 19 2" xfId="13286"/>
    <cellStyle name="Финансовый 3 3 19 3" xfId="15036"/>
    <cellStyle name="Финансовый 3 3 19 3 2" xfId="15944"/>
    <cellStyle name="Финансовый 3 3 19 3 3" xfId="19927"/>
    <cellStyle name="Финансовый 3 3 19 3 4" xfId="24301"/>
    <cellStyle name="Финансовый 3 3 19 3 5" xfId="25860"/>
    <cellStyle name="Финансовый 3 3 19 3 6" xfId="22972"/>
    <cellStyle name="Финансовый 3 3 19 3 7" xfId="26910"/>
    <cellStyle name="Финансовый 3 3 19 3 8" xfId="33100"/>
    <cellStyle name="Финансовый 3 3 19 3 9" xfId="31860"/>
    <cellStyle name="Финансовый 3 3 19 4" xfId="17708"/>
    <cellStyle name="Финансовый 3 3 19 5" xfId="19020"/>
    <cellStyle name="Финансовый 3 3 19 5 2" xfId="23431"/>
    <cellStyle name="Финансовый 3 3 19 5 3" xfId="28163"/>
    <cellStyle name="Финансовый 3 3 19 5 4" xfId="29600"/>
    <cellStyle name="Финансовый 3 3 19 5 5" xfId="30906"/>
    <cellStyle name="Финансовый 3 3 19 5 6" xfId="34467"/>
    <cellStyle name="Финансовый 3 3 19 5 7" xfId="35803"/>
    <cellStyle name="Финансовый 3 3 2" xfId="212"/>
    <cellStyle name="Финансовый 3 3 2 10" xfId="17062"/>
    <cellStyle name="Финансовый 3 3 2 11" xfId="18374"/>
    <cellStyle name="Финансовый 3 3 2 11 2" xfId="23231"/>
    <cellStyle name="Финансовый 3 3 2 11 3" xfId="27517"/>
    <cellStyle name="Финансовый 3 3 2 11 4" xfId="28954"/>
    <cellStyle name="Финансовый 3 3 2 11 5" xfId="30260"/>
    <cellStyle name="Финансовый 3 3 2 11 6" xfId="35113"/>
    <cellStyle name="Финансовый 3 3 2 11 7" xfId="36449"/>
    <cellStyle name="Финансовый 3 3 2 2" xfId="565"/>
    <cellStyle name="Финансовый 3 3 2 2 2" xfId="568"/>
    <cellStyle name="Финансовый 3 3 2 2 2 2" xfId="1100"/>
    <cellStyle name="Финансовый 3 3 2 2 2 2 2" xfId="9761"/>
    <cellStyle name="Финансовый 3 3 2 2 2 2 3" xfId="10992"/>
    <cellStyle name="Финансовый 3 3 2 2 2 3" xfId="1101"/>
    <cellStyle name="Финансовый 3 3 2 2 2 3 2" xfId="9762"/>
    <cellStyle name="Финансовый 3 3 2 2 2 3 3" xfId="10993"/>
    <cellStyle name="Финансовый 3 3 2 2 2 4" xfId="9053"/>
    <cellStyle name="Финансовый 3 3 2 2 2 5" xfId="10476"/>
    <cellStyle name="Финансовый 3 3 2 2 3" xfId="673"/>
    <cellStyle name="Финансовый 3 3 2 2 3 2" xfId="1698"/>
    <cellStyle name="Финансовый 3 3 2 2 3 2 2" xfId="8643"/>
    <cellStyle name="Финансовый 3 3 2 2 3 2 2 2" xfId="13621"/>
    <cellStyle name="Финансовый 3 3 2 2 3 2 2 3" xfId="14701"/>
    <cellStyle name="Финансовый 3 3 2 2 3 2 2 3 2" xfId="16279"/>
    <cellStyle name="Финансовый 3 3 2 2 3 2 2 3 3" xfId="20262"/>
    <cellStyle name="Финансовый 3 3 2 2 3 2 2 3 4" xfId="24211"/>
    <cellStyle name="Финансовый 3 3 2 2 3 2 2 3 5" xfId="27269"/>
    <cellStyle name="Финансовый 3 3 2 2 3 2 2 3 6" xfId="23239"/>
    <cellStyle name="Финансовый 3 3 2 2 3 2 2 3 7" xfId="26628"/>
    <cellStyle name="Финансовый 3 3 2 2 3 2 2 3 8" xfId="33435"/>
    <cellStyle name="Финансовый 3 3 2 2 3 2 2 3 9" xfId="32295"/>
    <cellStyle name="Финансовый 3 3 2 2 3 2 2 4" xfId="17373"/>
    <cellStyle name="Финансовый 3 3 2 2 3 2 2 5" xfId="18685"/>
    <cellStyle name="Финансовый 3 3 2 2 3 2 2 5 2" xfId="22764"/>
    <cellStyle name="Финансовый 3 3 2 2 3 2 2 5 3" xfId="27828"/>
    <cellStyle name="Финансовый 3 3 2 2 3 2 2 5 4" xfId="29265"/>
    <cellStyle name="Финансовый 3 3 2 2 3 2 2 5 5" xfId="30571"/>
    <cellStyle name="Финансовый 3 3 2 2 3 2 2 5 6" xfId="34802"/>
    <cellStyle name="Финансовый 3 3 2 2 3 2 2 5 7" xfId="36138"/>
    <cellStyle name="Финансовый 3 3 2 2 3 2 3" xfId="12659"/>
    <cellStyle name="Финансовый 3 3 2 2 3 2 3 2" xfId="12973"/>
    <cellStyle name="Финансовый 3 3 2 2 3 2 3 3" xfId="15349"/>
    <cellStyle name="Финансовый 3 3 2 2 3 2 3 3 2" xfId="15631"/>
    <cellStyle name="Финансовый 3 3 2 2 3 2 3 3 3" xfId="19614"/>
    <cellStyle name="Финансовый 3 3 2 2 3 2 3 3 4" xfId="23870"/>
    <cellStyle name="Финансовый 3 3 2 2 3 2 3 3 5" xfId="25685"/>
    <cellStyle name="Финансовый 3 3 2 2 3 2 3 3 6" xfId="24655"/>
    <cellStyle name="Финансовый 3 3 2 2 3 2 3 3 7" xfId="25423"/>
    <cellStyle name="Финансовый 3 3 2 2 3 2 3 3 8" xfId="32787"/>
    <cellStyle name="Финансовый 3 3 2 2 3 2 3 3 9" xfId="31654"/>
    <cellStyle name="Финансовый 3 3 2 2 3 2 3 4" xfId="18021"/>
    <cellStyle name="Финансовый 3 3 2 2 3 2 3 5" xfId="19333"/>
    <cellStyle name="Финансовый 3 3 2 2 3 2 3 5 2" xfId="24924"/>
    <cellStyle name="Финансовый 3 3 2 2 3 2 3 5 3" xfId="28476"/>
    <cellStyle name="Финансовый 3 3 2 2 3 2 3 5 4" xfId="29913"/>
    <cellStyle name="Финансовый 3 3 2 2 3 2 3 5 5" xfId="31219"/>
    <cellStyle name="Финансовый 3 3 2 2 3 2 3 5 6" xfId="34154"/>
    <cellStyle name="Финансовый 3 3 2 2 3 2 3 5 7" xfId="35490"/>
    <cellStyle name="Финансовый 3 3 2 2 3 3" xfId="10581"/>
    <cellStyle name="Финансовый 3 3 2 2 3 3 2" xfId="13225"/>
    <cellStyle name="Финансовый 3 3 2 2 3 3 3" xfId="15097"/>
    <cellStyle name="Финансовый 3 3 2 2 3 3 3 2" xfId="15883"/>
    <cellStyle name="Финансовый 3 3 2 2 3 3 3 3" xfId="19866"/>
    <cellStyle name="Финансовый 3 3 2 2 3 3 3 4" xfId="24082"/>
    <cellStyle name="Финансовый 3 3 2 2 3 3 3 5" xfId="26294"/>
    <cellStyle name="Финансовый 3 3 2 2 3 3 3 6" xfId="25212"/>
    <cellStyle name="Финансовый 3 3 2 2 3 3 3 7" xfId="26633"/>
    <cellStyle name="Финансовый 3 3 2 2 3 3 3 8" xfId="33039"/>
    <cellStyle name="Финансовый 3 3 2 2 3 3 3 9" xfId="32142"/>
    <cellStyle name="Финансовый 3 3 2 2 3 3 4" xfId="17769"/>
    <cellStyle name="Финансовый 3 3 2 2 3 3 5" xfId="19081"/>
    <cellStyle name="Финансовый 3 3 2 2 3 3 5 2" xfId="25024"/>
    <cellStyle name="Финансовый 3 3 2 2 3 3 5 3" xfId="28224"/>
    <cellStyle name="Финансовый 3 3 2 2 3 3 5 4" xfId="29661"/>
    <cellStyle name="Финансовый 3 3 2 2 3 3 5 5" xfId="30967"/>
    <cellStyle name="Финансовый 3 3 2 2 3 3 5 6" xfId="34406"/>
    <cellStyle name="Финансовый 3 3 2 2 3 3 5 7" xfId="35742"/>
    <cellStyle name="Финансовый 3 3 2 2 3 4" xfId="11580"/>
    <cellStyle name="Финансовый 3 3 2 2 3 5" xfId="13873"/>
    <cellStyle name="Финансовый 3 3 2 2 3 6" xfId="14449"/>
    <cellStyle name="Финансовый 3 3 2 2 3 6 2" xfId="16531"/>
    <cellStyle name="Финансовый 3 3 2 2 3 6 3" xfId="20514"/>
    <cellStyle name="Финансовый 3 3 2 2 3 6 4" xfId="23044"/>
    <cellStyle name="Финансовый 3 3 2 2 3 6 5" xfId="21085"/>
    <cellStyle name="Финансовый 3 3 2 2 3 6 6" xfId="26000"/>
    <cellStyle name="Финансовый 3 3 2 2 3 6 7" xfId="23026"/>
    <cellStyle name="Финансовый 3 3 2 2 3 6 8" xfId="33687"/>
    <cellStyle name="Финансовый 3 3 2 2 3 6 9" xfId="33998"/>
    <cellStyle name="Финансовый 3 3 2 2 3 7" xfId="17121"/>
    <cellStyle name="Финансовый 3 3 2 2 3 8" xfId="18433"/>
    <cellStyle name="Финансовый 3 3 2 2 3 8 2" xfId="21495"/>
    <cellStyle name="Финансовый 3 3 2 2 3 8 3" xfId="27576"/>
    <cellStyle name="Финансовый 3 3 2 2 3 8 4" xfId="29013"/>
    <cellStyle name="Финансовый 3 3 2 2 3 8 5" xfId="30319"/>
    <cellStyle name="Финансовый 3 3 2 2 3 8 6" xfId="35054"/>
    <cellStyle name="Финансовый 3 3 2 2 3 8 7" xfId="36390"/>
    <cellStyle name="Финансовый 3 3 2 2 4" xfId="1099"/>
    <cellStyle name="Финансовый 3 3 2 2 4 10" xfId="17136"/>
    <cellStyle name="Финансовый 3 3 2 2 4 11" xfId="18448"/>
    <cellStyle name="Финансовый 3 3 2 2 4 11 2" xfId="23897"/>
    <cellStyle name="Финансовый 3 3 2 2 4 11 3" xfId="27591"/>
    <cellStyle name="Финансовый 3 3 2 2 4 11 4" xfId="29028"/>
    <cellStyle name="Финансовый 3 3 2 2 4 11 5" xfId="30334"/>
    <cellStyle name="Финансовый 3 3 2 2 4 11 6" xfId="35039"/>
    <cellStyle name="Финансовый 3 3 2 2 4 11 7" xfId="36375"/>
    <cellStyle name="Финансовый 3 3 2 2 4 2" xfId="1103"/>
    <cellStyle name="Финансовый 3 3 2 2 4 2 2" xfId="9764"/>
    <cellStyle name="Финансовый 3 3 2 2 4 2 3" xfId="10995"/>
    <cellStyle name="Финансовый 3 3 2 2 4 3" xfId="1201"/>
    <cellStyle name="Финансовый 3 3 2 2 4 3 2" xfId="9858"/>
    <cellStyle name="Финансовый 3 3 2 2 4 3 3" xfId="11087"/>
    <cellStyle name="Финансовый 3 3 2 2 4 4" xfId="1251"/>
    <cellStyle name="Финансовый 3 3 2 2 4 4 2" xfId="9908"/>
    <cellStyle name="Финансовый 3 3 2 2 4 4 3" xfId="11136"/>
    <cellStyle name="Финансовый 3 3 2 2 4 5" xfId="6156"/>
    <cellStyle name="Финансовый 3 3 2 2 4 5 2" xfId="9760"/>
    <cellStyle name="Финансовый 3 3 2 2 4 5 2 2" xfId="13527"/>
    <cellStyle name="Финансовый 3 3 2 2 4 5 2 3" xfId="14795"/>
    <cellStyle name="Финансовый 3 3 2 2 4 5 2 3 2" xfId="16185"/>
    <cellStyle name="Финансовый 3 3 2 2 4 5 2 3 3" xfId="20168"/>
    <cellStyle name="Финансовый 3 3 2 2 4 5 2 3 4" xfId="21065"/>
    <cellStyle name="Финансовый 3 3 2 2 4 5 2 3 5" xfId="25948"/>
    <cellStyle name="Финансовый 3 3 2 2 4 5 2 3 6" xfId="21618"/>
    <cellStyle name="Финансовый 3 3 2 2 4 5 2 3 7" xfId="26174"/>
    <cellStyle name="Финансовый 3 3 2 2 4 5 2 3 8" xfId="33341"/>
    <cellStyle name="Финансовый 3 3 2 2 4 5 2 3 9" xfId="32084"/>
    <cellStyle name="Финансовый 3 3 2 2 4 5 2 4" xfId="17467"/>
    <cellStyle name="Финансовый 3 3 2 2 4 5 2 5" xfId="18779"/>
    <cellStyle name="Финансовый 3 3 2 2 4 5 2 5 2" xfId="24392"/>
    <cellStyle name="Финансовый 3 3 2 2 4 5 2 5 3" xfId="27922"/>
    <cellStyle name="Финансовый 3 3 2 2 4 5 2 5 4" xfId="29359"/>
    <cellStyle name="Финансовый 3 3 2 2 4 5 2 5 5" xfId="30665"/>
    <cellStyle name="Финансовый 3 3 2 2 4 5 2 5 6" xfId="34708"/>
    <cellStyle name="Финансовый 3 3 2 2 4 5 2 5 7" xfId="36044"/>
    <cellStyle name="Финансовый 3 3 2 2 4 5 3" xfId="12744"/>
    <cellStyle name="Финансовый 3 3 2 2 4 5 3 2" xfId="12888"/>
    <cellStyle name="Финансовый 3 3 2 2 4 5 3 3" xfId="15434"/>
    <cellStyle name="Финансовый 3 3 2 2 4 5 3 3 2" xfId="15546"/>
    <cellStyle name="Финансовый 3 3 2 2 4 5 3 3 3" xfId="19529"/>
    <cellStyle name="Финансовый 3 3 2 2 4 5 3 3 4" xfId="25046"/>
    <cellStyle name="Финансовый 3 3 2 2 4 5 3 3 5" xfId="21267"/>
    <cellStyle name="Финансовый 3 3 2 2 4 5 3 3 6" xfId="22953"/>
    <cellStyle name="Финансовый 3 3 2 2 4 5 3 3 7" xfId="26525"/>
    <cellStyle name="Финансовый 3 3 2 2 4 5 3 3 8" xfId="32702"/>
    <cellStyle name="Финансовый 3 3 2 2 4 5 3 3 9" xfId="32250"/>
    <cellStyle name="Финансовый 3 3 2 2 4 5 3 4" xfId="18106"/>
    <cellStyle name="Финансовый 3 3 2 2 4 5 3 5" xfId="19418"/>
    <cellStyle name="Финансовый 3 3 2 2 4 5 3 5 2" xfId="24503"/>
    <cellStyle name="Финансовый 3 3 2 2 4 5 3 5 3" xfId="28561"/>
    <cellStyle name="Финансовый 3 3 2 2 4 5 3 5 4" xfId="29998"/>
    <cellStyle name="Финансовый 3 3 2 2 4 5 3 5 5" xfId="31304"/>
    <cellStyle name="Финансовый 3 3 2 2 4 5 3 5 6" xfId="34069"/>
    <cellStyle name="Финансовый 3 3 2 2 4 5 3 5 7" xfId="35405"/>
    <cellStyle name="Финансовый 3 3 2 2 4 6" xfId="10991"/>
    <cellStyle name="Финансовый 3 3 2 2 4 6 2" xfId="13210"/>
    <cellStyle name="Финансовый 3 3 2 2 4 6 3" xfId="15112"/>
    <cellStyle name="Финансовый 3 3 2 2 4 6 3 2" xfId="15868"/>
    <cellStyle name="Финансовый 3 3 2 2 4 6 3 3" xfId="19851"/>
    <cellStyle name="Финансовый 3 3 2 2 4 6 3 4" xfId="23245"/>
    <cellStyle name="Финансовый 3 3 2 2 4 6 3 5" xfId="25912"/>
    <cellStyle name="Финансовый 3 3 2 2 4 6 3 6" xfId="24911"/>
    <cellStyle name="Финансовый 3 3 2 2 4 6 3 7" xfId="27131"/>
    <cellStyle name="Финансовый 3 3 2 2 4 6 3 8" xfId="33024"/>
    <cellStyle name="Финансовый 3 3 2 2 4 6 3 9" xfId="31985"/>
    <cellStyle name="Финансовый 3 3 2 2 4 6 4" xfId="17784"/>
    <cellStyle name="Финансовый 3 3 2 2 4 6 5" xfId="19096"/>
    <cellStyle name="Финансовый 3 3 2 2 4 6 5 2" xfId="22705"/>
    <cellStyle name="Финансовый 3 3 2 2 4 6 5 3" xfId="28239"/>
    <cellStyle name="Финансовый 3 3 2 2 4 6 5 4" xfId="29676"/>
    <cellStyle name="Финансовый 3 3 2 2 4 6 5 5" xfId="30982"/>
    <cellStyle name="Финансовый 3 3 2 2 4 6 5 6" xfId="34391"/>
    <cellStyle name="Финансовый 3 3 2 2 4 6 5 7" xfId="35727"/>
    <cellStyle name="Финансовый 3 3 2 2 4 7" xfId="12325"/>
    <cellStyle name="Финансовый 3 3 2 2 4 8" xfId="13858"/>
    <cellStyle name="Финансовый 3 3 2 2 4 9" xfId="14464"/>
    <cellStyle name="Финансовый 3 3 2 2 4 9 2" xfId="16516"/>
    <cellStyle name="Финансовый 3 3 2 2 4 9 3" xfId="20499"/>
    <cellStyle name="Финансовый 3 3 2 2 4 9 4" xfId="21118"/>
    <cellStyle name="Финансовый 3 3 2 2 4 9 5" xfId="20894"/>
    <cellStyle name="Финансовый 3 3 2 2 4 9 6" xfId="22139"/>
    <cellStyle name="Финансовый 3 3 2 2 4 9 7" xfId="24587"/>
    <cellStyle name="Финансовый 3 3 2 2 4 9 8" xfId="33672"/>
    <cellStyle name="Финансовый 3 3 2 2 4 9 9" xfId="33994"/>
    <cellStyle name="Финансовый 3 3 2 2 5" xfId="1200"/>
    <cellStyle name="Финансовый 3 3 2 2 5 2" xfId="6222"/>
    <cellStyle name="Финансовый 3 3 2 2 5 2 2" xfId="9857"/>
    <cellStyle name="Финансовый 3 3 2 2 5 2 2 2" xfId="13504"/>
    <cellStyle name="Финансовый 3 3 2 2 5 2 2 3" xfId="14818"/>
    <cellStyle name="Финансовый 3 3 2 2 5 2 2 3 2" xfId="16162"/>
    <cellStyle name="Финансовый 3 3 2 2 5 2 2 3 3" xfId="20145"/>
    <cellStyle name="Финансовый 3 3 2 2 5 2 2 3 4" xfId="22629"/>
    <cellStyle name="Финансовый 3 3 2 2 5 2 2 3 5" xfId="26103"/>
    <cellStyle name="Финансовый 3 3 2 2 5 2 2 3 6" xfId="26218"/>
    <cellStyle name="Финансовый 3 3 2 2 5 2 2 3 7" xfId="26914"/>
    <cellStyle name="Финансовый 3 3 2 2 5 2 2 3 8" xfId="33318"/>
    <cellStyle name="Финансовый 3 3 2 2 5 2 2 3 9" xfId="31829"/>
    <cellStyle name="Финансовый 3 3 2 2 5 2 2 4" xfId="17490"/>
    <cellStyle name="Финансовый 3 3 2 2 5 2 2 5" xfId="18802"/>
    <cellStyle name="Финансовый 3 3 2 2 5 2 2 5 2" xfId="24743"/>
    <cellStyle name="Финансовый 3 3 2 2 5 2 2 5 3" xfId="27945"/>
    <cellStyle name="Финансовый 3 3 2 2 5 2 2 5 4" xfId="29382"/>
    <cellStyle name="Финансовый 3 3 2 2 5 2 2 5 5" xfId="30688"/>
    <cellStyle name="Финансовый 3 3 2 2 5 2 2 5 6" xfId="34685"/>
    <cellStyle name="Финансовый 3 3 2 2 5 2 2 5 7" xfId="36021"/>
    <cellStyle name="Финансовый 3 3 2 2 5 2 3" xfId="12764"/>
    <cellStyle name="Финансовый 3 3 2 2 5 2 3 2" xfId="12868"/>
    <cellStyle name="Финансовый 3 3 2 2 5 2 3 3" xfId="15454"/>
    <cellStyle name="Финансовый 3 3 2 2 5 2 3 3 2" xfId="15526"/>
    <cellStyle name="Финансовый 3 3 2 2 5 2 3 3 3" xfId="19509"/>
    <cellStyle name="Финансовый 3 3 2 2 5 2 3 3 4" xfId="25167"/>
    <cellStyle name="Финансовый 3 3 2 2 5 2 3 3 5" xfId="21447"/>
    <cellStyle name="Финансовый 3 3 2 2 5 2 3 3 6" xfId="25917"/>
    <cellStyle name="Финансовый 3 3 2 2 5 2 3 3 7" xfId="26427"/>
    <cellStyle name="Финансовый 3 3 2 2 5 2 3 3 8" xfId="32682"/>
    <cellStyle name="Финансовый 3 3 2 2 5 2 3 3 9" xfId="32128"/>
    <cellStyle name="Финансовый 3 3 2 2 5 2 3 4" xfId="18126"/>
    <cellStyle name="Финансовый 3 3 2 2 5 2 3 5" xfId="19438"/>
    <cellStyle name="Финансовый 3 3 2 2 5 2 3 5 2" xfId="21478"/>
    <cellStyle name="Финансовый 3 3 2 2 5 2 3 5 3" xfId="28581"/>
    <cellStyle name="Финансовый 3 3 2 2 5 2 3 5 4" xfId="30018"/>
    <cellStyle name="Финансовый 3 3 2 2 5 2 3 5 5" xfId="31324"/>
    <cellStyle name="Финансовый 3 3 2 2 5 2 3 5 6" xfId="34049"/>
    <cellStyle name="Финансовый 3 3 2 2 5 2 3 5 7" xfId="35385"/>
    <cellStyle name="Финансовый 3 3 2 2 5 3" xfId="11086"/>
    <cellStyle name="Финансовый 3 3 2 2 5 3 2" xfId="13189"/>
    <cellStyle name="Финансовый 3 3 2 2 5 3 3" xfId="15133"/>
    <cellStyle name="Финансовый 3 3 2 2 5 3 3 2" xfId="15847"/>
    <cellStyle name="Финансовый 3 3 2 2 5 3 3 3" xfId="19830"/>
    <cellStyle name="Финансовый 3 3 2 2 5 3 3 4" xfId="23404"/>
    <cellStyle name="Финансовый 3 3 2 2 5 3 3 5" xfId="26285"/>
    <cellStyle name="Финансовый 3 3 2 2 5 3 3 6" xfId="23682"/>
    <cellStyle name="Финансовый 3 3 2 2 5 3 3 7" xfId="20867"/>
    <cellStyle name="Финансовый 3 3 2 2 5 3 3 8" xfId="33003"/>
    <cellStyle name="Финансовый 3 3 2 2 5 3 3 9" xfId="32013"/>
    <cellStyle name="Финансовый 3 3 2 2 5 3 4" xfId="17805"/>
    <cellStyle name="Финансовый 3 3 2 2 5 3 5" xfId="19117"/>
    <cellStyle name="Финансовый 3 3 2 2 5 3 5 2" xfId="22196"/>
    <cellStyle name="Финансовый 3 3 2 2 5 3 5 3" xfId="28260"/>
    <cellStyle name="Финансовый 3 3 2 2 5 3 5 4" xfId="29697"/>
    <cellStyle name="Финансовый 3 3 2 2 5 3 5 5" xfId="31003"/>
    <cellStyle name="Финансовый 3 3 2 2 5 3 5 6" xfId="34370"/>
    <cellStyle name="Финансовый 3 3 2 2 5 3 5 7" xfId="35706"/>
    <cellStyle name="Финансовый 3 3 2 2 5 4" xfId="12391"/>
    <cellStyle name="Финансовый 3 3 2 2 5 5" xfId="13837"/>
    <cellStyle name="Финансовый 3 3 2 2 5 6" xfId="14485"/>
    <cellStyle name="Финансовый 3 3 2 2 5 6 2" xfId="16495"/>
    <cellStyle name="Финансовый 3 3 2 2 5 6 3" xfId="20478"/>
    <cellStyle name="Финансовый 3 3 2 2 5 6 4" xfId="25098"/>
    <cellStyle name="Финансовый 3 3 2 2 5 6 5" xfId="27150"/>
    <cellStyle name="Финансовый 3 3 2 2 5 6 6" xfId="23548"/>
    <cellStyle name="Финансовый 3 3 2 2 5 6 7" xfId="28754"/>
    <cellStyle name="Финансовый 3 3 2 2 5 6 8" xfId="33651"/>
    <cellStyle name="Финансовый 3 3 2 2 5 6 9" xfId="32636"/>
    <cellStyle name="Финансовый 3 3 2 2 5 7" xfId="17157"/>
    <cellStyle name="Финансовый 3 3 2 2 5 8" xfId="18469"/>
    <cellStyle name="Финансовый 3 3 2 2 5 8 2" xfId="22588"/>
    <cellStyle name="Финансовый 3 3 2 2 5 8 3" xfId="27612"/>
    <cellStyle name="Финансовый 3 3 2 2 5 8 4" xfId="29049"/>
    <cellStyle name="Финансовый 3 3 2 2 5 8 5" xfId="30355"/>
    <cellStyle name="Финансовый 3 3 2 2 5 8 6" xfId="35018"/>
    <cellStyle name="Финансовый 3 3 2 2 5 8 7" xfId="36354"/>
    <cellStyle name="Финансовый 3 3 2 2 6" xfId="1250"/>
    <cellStyle name="Финансовый 3 3 2 2 6 2" xfId="6255"/>
    <cellStyle name="Финансовый 3 3 2 2 6 2 2" xfId="9907"/>
    <cellStyle name="Финансовый 3 3 2 2 6 2 2 2" xfId="13489"/>
    <cellStyle name="Финансовый 3 3 2 2 6 2 2 3" xfId="14833"/>
    <cellStyle name="Финансовый 3 3 2 2 6 2 2 3 2" xfId="16147"/>
    <cellStyle name="Финансовый 3 3 2 2 6 2 2 3 3" xfId="20130"/>
    <cellStyle name="Финансовый 3 3 2 2 6 2 2 3 4" xfId="24518"/>
    <cellStyle name="Финансовый 3 3 2 2 6 2 2 3 5" xfId="27285"/>
    <cellStyle name="Финансовый 3 3 2 2 6 2 2 3 6" xfId="24087"/>
    <cellStyle name="Финансовый 3 3 2 2 6 2 2 3 7" xfId="26626"/>
    <cellStyle name="Финансовый 3 3 2 2 6 2 2 3 8" xfId="33303"/>
    <cellStyle name="Финансовый 3 3 2 2 6 2 2 3 9" xfId="32421"/>
    <cellStyle name="Финансовый 3 3 2 2 6 2 2 4" xfId="17505"/>
    <cellStyle name="Финансовый 3 3 2 2 6 2 2 5" xfId="18817"/>
    <cellStyle name="Финансовый 3 3 2 2 6 2 2 5 2" xfId="22577"/>
    <cellStyle name="Финансовый 3 3 2 2 6 2 2 5 3" xfId="27960"/>
    <cellStyle name="Финансовый 3 3 2 2 6 2 2 5 4" xfId="29397"/>
    <cellStyle name="Финансовый 3 3 2 2 6 2 2 5 5" xfId="30703"/>
    <cellStyle name="Финансовый 3 3 2 2 6 2 2 5 6" xfId="34670"/>
    <cellStyle name="Финансовый 3 3 2 2 6 2 2 5 7" xfId="36006"/>
    <cellStyle name="Финансовый 3 3 2 2 6 2 3" xfId="12777"/>
    <cellStyle name="Финансовый 3 3 2 2 6 2 3 2" xfId="12855"/>
    <cellStyle name="Финансовый 3 3 2 2 6 2 3 3" xfId="15467"/>
    <cellStyle name="Финансовый 3 3 2 2 6 2 3 3 2" xfId="15513"/>
    <cellStyle name="Финансовый 3 3 2 2 6 2 3 3 3" xfId="19496"/>
    <cellStyle name="Финансовый 3 3 2 2 6 2 3 3 4" xfId="23844"/>
    <cellStyle name="Финансовый 3 3 2 2 6 2 3 3 5" xfId="27125"/>
    <cellStyle name="Финансовый 3 3 2 2 6 2 3 3 6" xfId="21136"/>
    <cellStyle name="Финансовый 3 3 2 2 6 2 3 3 7" xfId="22488"/>
    <cellStyle name="Финансовый 3 3 2 2 6 2 3 3 8" xfId="32669"/>
    <cellStyle name="Финансовый 3 3 2 2 6 2 3 3 9" xfId="32189"/>
    <cellStyle name="Финансовый 3 3 2 2 6 2 3 4" xfId="18139"/>
    <cellStyle name="Финансовый 3 3 2 2 6 2 3 5" xfId="19451"/>
    <cellStyle name="Финансовый 3 3 2 2 6 2 3 5 2" xfId="24734"/>
    <cellStyle name="Финансовый 3 3 2 2 6 2 3 5 3" xfId="28594"/>
    <cellStyle name="Финансовый 3 3 2 2 6 2 3 5 4" xfId="30031"/>
    <cellStyle name="Финансовый 3 3 2 2 6 2 3 5 5" xfId="31337"/>
    <cellStyle name="Финансовый 3 3 2 2 6 2 3 5 6" xfId="34036"/>
    <cellStyle name="Финансовый 3 3 2 2 6 2 3 5 7" xfId="35372"/>
    <cellStyle name="Финансовый 3 3 2 2 6 3" xfId="11135"/>
    <cellStyle name="Финансовый 3 3 2 2 6 3 2" xfId="13175"/>
    <cellStyle name="Финансовый 3 3 2 2 6 3 3" xfId="15147"/>
    <cellStyle name="Финансовый 3 3 2 2 6 3 3 2" xfId="15833"/>
    <cellStyle name="Финансовый 3 3 2 2 6 3 3 3" xfId="19816"/>
    <cellStyle name="Финансовый 3 3 2 2 6 3 3 4" xfId="22349"/>
    <cellStyle name="Финансовый 3 3 2 2 6 3 3 5" xfId="26941"/>
    <cellStyle name="Финансовый 3 3 2 2 6 3 3 6" xfId="27245"/>
    <cellStyle name="Финансовый 3 3 2 2 6 3 3 7" xfId="22326"/>
    <cellStyle name="Финансовый 3 3 2 2 6 3 3 8" xfId="32989"/>
    <cellStyle name="Финансовый 3 3 2 2 6 3 3 9" xfId="32248"/>
    <cellStyle name="Финансовый 3 3 2 2 6 3 4" xfId="17819"/>
    <cellStyle name="Финансовый 3 3 2 2 6 3 5" xfId="19131"/>
    <cellStyle name="Финансовый 3 3 2 2 6 3 5 2" xfId="22207"/>
    <cellStyle name="Финансовый 3 3 2 2 6 3 5 3" xfId="28274"/>
    <cellStyle name="Финансовый 3 3 2 2 6 3 5 4" xfId="29711"/>
    <cellStyle name="Финансовый 3 3 2 2 6 3 5 5" xfId="31017"/>
    <cellStyle name="Финансовый 3 3 2 2 6 3 5 6" xfId="34356"/>
    <cellStyle name="Финансовый 3 3 2 2 6 3 5 7" xfId="35692"/>
    <cellStyle name="Финансовый 3 3 2 2 6 4" xfId="12424"/>
    <cellStyle name="Финансовый 3 3 2 2 6 5" xfId="13823"/>
    <cellStyle name="Финансовый 3 3 2 2 6 6" xfId="14499"/>
    <cellStyle name="Финансовый 3 3 2 2 6 6 2" xfId="16481"/>
    <cellStyle name="Финансовый 3 3 2 2 6 6 3" xfId="20464"/>
    <cellStyle name="Финансовый 3 3 2 2 6 6 4" xfId="21860"/>
    <cellStyle name="Финансовый 3 3 2 2 6 6 5" xfId="20818"/>
    <cellStyle name="Финансовый 3 3 2 2 6 6 6" xfId="20945"/>
    <cellStyle name="Финансовый 3 3 2 2 6 6 7" xfId="26318"/>
    <cellStyle name="Финансовый 3 3 2 2 6 6 8" xfId="33637"/>
    <cellStyle name="Финансовый 3 3 2 2 6 6 9" xfId="31889"/>
    <cellStyle name="Финансовый 3 3 2 2 6 7" xfId="17171"/>
    <cellStyle name="Финансовый 3 3 2 2 6 8" xfId="18483"/>
    <cellStyle name="Финансовый 3 3 2 2 6 8 2" xfId="23329"/>
    <cellStyle name="Финансовый 3 3 2 2 6 8 3" xfId="27626"/>
    <cellStyle name="Финансовый 3 3 2 2 6 8 4" xfId="29063"/>
    <cellStyle name="Финансовый 3 3 2 2 6 8 5" xfId="30369"/>
    <cellStyle name="Финансовый 3 3 2 2 6 8 6" xfId="35004"/>
    <cellStyle name="Финансовый 3 3 2 2 6 8 7" xfId="36340"/>
    <cellStyle name="Финансовый 3 3 2 2 7" xfId="8963"/>
    <cellStyle name="Финансовый 3 3 2 2 8" xfId="10473"/>
    <cellStyle name="Финансовый 3 3 2 3" xfId="670"/>
    <cellStyle name="Финансовый 3 3 2 3 10" xfId="17119"/>
    <cellStyle name="Финансовый 3 3 2 3 11" xfId="18431"/>
    <cellStyle name="Финансовый 3 3 2 3 11 2" xfId="22883"/>
    <cellStyle name="Финансовый 3 3 2 3 11 3" xfId="27574"/>
    <cellStyle name="Финансовый 3 3 2 3 11 4" xfId="29011"/>
    <cellStyle name="Финансовый 3 3 2 3 11 5" xfId="30317"/>
    <cellStyle name="Финансовый 3 3 2 3 11 6" xfId="35056"/>
    <cellStyle name="Финансовый 3 3 2 3 11 7" xfId="36392"/>
    <cellStyle name="Финансовый 3 3 2 3 2" xfId="1104"/>
    <cellStyle name="Финансовый 3 3 2 3 2 2" xfId="6158"/>
    <cellStyle name="Финансовый 3 3 2 3 2 2 2" xfId="9765"/>
    <cellStyle name="Финансовый 3 3 2 3 2 2 2 2" xfId="13526"/>
    <cellStyle name="Финансовый 3 3 2 3 2 2 2 3" xfId="14796"/>
    <cellStyle name="Финансовый 3 3 2 3 2 2 2 3 2" xfId="16184"/>
    <cellStyle name="Финансовый 3 3 2 3 2 2 2 3 3" xfId="20167"/>
    <cellStyle name="Финансовый 3 3 2 3 2 2 2 3 4" xfId="22818"/>
    <cellStyle name="Финансовый 3 3 2 3 2 2 2 3 5" xfId="26266"/>
    <cellStyle name="Финансовый 3 3 2 3 2 2 2 3 6" xfId="22747"/>
    <cellStyle name="Финансовый 3 3 2 3 2 2 2 3 7" xfId="26812"/>
    <cellStyle name="Финансовый 3 3 2 3 2 2 2 3 8" xfId="33340"/>
    <cellStyle name="Финансовый 3 3 2 3 2 2 2 3 9" xfId="32145"/>
    <cellStyle name="Финансовый 3 3 2 3 2 2 2 4" xfId="17468"/>
    <cellStyle name="Финансовый 3 3 2 3 2 2 2 5" xfId="18780"/>
    <cellStyle name="Финансовый 3 3 2 3 2 2 2 5 2" xfId="24181"/>
    <cellStyle name="Финансовый 3 3 2 3 2 2 2 5 3" xfId="27923"/>
    <cellStyle name="Финансовый 3 3 2 3 2 2 2 5 4" xfId="29360"/>
    <cellStyle name="Финансовый 3 3 2 3 2 2 2 5 5" xfId="30666"/>
    <cellStyle name="Финансовый 3 3 2 3 2 2 2 5 6" xfId="34707"/>
    <cellStyle name="Финансовый 3 3 2 3 2 2 2 5 7" xfId="36043"/>
    <cellStyle name="Финансовый 3 3 2 3 2 2 3" xfId="12745"/>
    <cellStyle name="Финансовый 3 3 2 3 2 2 3 2" xfId="12887"/>
    <cellStyle name="Финансовый 3 3 2 3 2 2 3 3" xfId="15435"/>
    <cellStyle name="Финансовый 3 3 2 3 2 2 3 3 2" xfId="15545"/>
    <cellStyle name="Финансовый 3 3 2 3 2 2 3 3 3" xfId="19528"/>
    <cellStyle name="Финансовый 3 3 2 3 2 2 3 3 4" xfId="24729"/>
    <cellStyle name="Финансовый 3 3 2 3 2 2 3 3 5" xfId="26666"/>
    <cellStyle name="Финансовый 3 3 2 3 2 2 3 3 6" xfId="23872"/>
    <cellStyle name="Финансовый 3 3 2 3 2 2 3 3 7" xfId="28674"/>
    <cellStyle name="Финансовый 3 3 2 3 2 2 3 3 8" xfId="32701"/>
    <cellStyle name="Финансовый 3 3 2 3 2 2 3 3 9" xfId="32297"/>
    <cellStyle name="Финансовый 3 3 2 3 2 2 3 4" xfId="18107"/>
    <cellStyle name="Финансовый 3 3 2 3 2 2 3 5" xfId="19419"/>
    <cellStyle name="Финансовый 3 3 2 3 2 2 3 5 2" xfId="24292"/>
    <cellStyle name="Финансовый 3 3 2 3 2 2 3 5 3" xfId="28562"/>
    <cellStyle name="Финансовый 3 3 2 3 2 2 3 5 4" xfId="29999"/>
    <cellStyle name="Финансовый 3 3 2 3 2 2 3 5 5" xfId="31305"/>
    <cellStyle name="Финансовый 3 3 2 3 2 2 3 5 6" xfId="34068"/>
    <cellStyle name="Финансовый 3 3 2 3 2 2 3 5 7" xfId="35404"/>
    <cellStyle name="Финансовый 3 3 2 3 2 3" xfId="10996"/>
    <cellStyle name="Финансовый 3 3 2 3 2 3 2" xfId="13209"/>
    <cellStyle name="Финансовый 3 3 2 3 2 3 3" xfId="15113"/>
    <cellStyle name="Финансовый 3 3 2 3 2 3 3 2" xfId="15867"/>
    <cellStyle name="Финансовый 3 3 2 3 2 3 3 3" xfId="19850"/>
    <cellStyle name="Финансовый 3 3 2 3 2 3 3 4" xfId="25285"/>
    <cellStyle name="Финансовый 3 3 2 3 2 3 3 5" xfId="26608"/>
    <cellStyle name="Финансовый 3 3 2 3 2 3 3 6" xfId="23591"/>
    <cellStyle name="Финансовый 3 3 2 3 2 3 3 7" xfId="26797"/>
    <cellStyle name="Финансовый 3 3 2 3 2 3 3 8" xfId="33023"/>
    <cellStyle name="Финансовый 3 3 2 3 2 3 3 9" xfId="32037"/>
    <cellStyle name="Финансовый 3 3 2 3 2 3 4" xfId="17785"/>
    <cellStyle name="Финансовый 3 3 2 3 2 3 5" xfId="19097"/>
    <cellStyle name="Финансовый 3 3 2 3 2 3 5 2" xfId="22542"/>
    <cellStyle name="Финансовый 3 3 2 3 2 3 5 3" xfId="28240"/>
    <cellStyle name="Финансовый 3 3 2 3 2 3 5 4" xfId="29677"/>
    <cellStyle name="Финансовый 3 3 2 3 2 3 5 5" xfId="30983"/>
    <cellStyle name="Финансовый 3 3 2 3 2 3 5 6" xfId="34390"/>
    <cellStyle name="Финансовый 3 3 2 3 2 3 5 7" xfId="35726"/>
    <cellStyle name="Финансовый 3 3 2 3 2 4" xfId="12327"/>
    <cellStyle name="Финансовый 3 3 2 3 2 5" xfId="13857"/>
    <cellStyle name="Финансовый 3 3 2 3 2 6" xfId="14465"/>
    <cellStyle name="Финансовый 3 3 2 3 2 6 2" xfId="16515"/>
    <cellStyle name="Финансовый 3 3 2 3 2 6 3" xfId="20498"/>
    <cellStyle name="Финансовый 3 3 2 3 2 6 4" xfId="24960"/>
    <cellStyle name="Финансовый 3 3 2 3 2 6 5" xfId="26235"/>
    <cellStyle name="Финансовый 3 3 2 3 2 6 6" xfId="22829"/>
    <cellStyle name="Финансовый 3 3 2 3 2 6 7" xfId="25977"/>
    <cellStyle name="Финансовый 3 3 2 3 2 6 8" xfId="33671"/>
    <cellStyle name="Финансовый 3 3 2 3 2 6 9" xfId="32497"/>
    <cellStyle name="Финансовый 3 3 2 3 2 7" xfId="17137"/>
    <cellStyle name="Финансовый 3 3 2 3 2 8" xfId="18449"/>
    <cellStyle name="Финансовый 3 3 2 3 2 8 2" xfId="21883"/>
    <cellStyle name="Финансовый 3 3 2 3 2 8 3" xfId="27592"/>
    <cellStyle name="Финансовый 3 3 2 3 2 8 4" xfId="29029"/>
    <cellStyle name="Финансовый 3 3 2 3 2 8 5" xfId="30335"/>
    <cellStyle name="Финансовый 3 3 2 3 2 8 6" xfId="35038"/>
    <cellStyle name="Финансовый 3 3 2 3 2 8 7" xfId="36374"/>
    <cellStyle name="Финансовый 3 3 2 3 3" xfId="1202"/>
    <cellStyle name="Финансовый 3 3 2 3 3 2" xfId="6223"/>
    <cellStyle name="Финансовый 3 3 2 3 3 2 2" xfId="9859"/>
    <cellStyle name="Финансовый 3 3 2 3 3 2 2 2" xfId="13503"/>
    <cellStyle name="Финансовый 3 3 2 3 3 2 2 3" xfId="14819"/>
    <cellStyle name="Финансовый 3 3 2 3 3 2 2 3 2" xfId="16161"/>
    <cellStyle name="Финансовый 3 3 2 3 3 2 2 3 3" xfId="20144"/>
    <cellStyle name="Финансовый 3 3 2 3 3 2 2 3 4" xfId="22198"/>
    <cellStyle name="Финансовый 3 3 2 3 3 2 2 3 5" xfId="25412"/>
    <cellStyle name="Финансовый 3 3 2 3 3 2 2 3 6" xfId="21081"/>
    <cellStyle name="Финансовый 3 3 2 3 3 2 2 3 7" xfId="20998"/>
    <cellStyle name="Финансовый 3 3 2 3 3 2 2 3 8" xfId="33317"/>
    <cellStyle name="Финансовый 3 3 2 3 3 2 2 3 9" xfId="31890"/>
    <cellStyle name="Финансовый 3 3 2 3 3 2 2 4" xfId="17491"/>
    <cellStyle name="Финансовый 3 3 2 3 3 2 2 5" xfId="18803"/>
    <cellStyle name="Финансовый 3 3 2 3 3 2 2 5 2" xfId="24356"/>
    <cellStyle name="Финансовый 3 3 2 3 3 2 2 5 3" xfId="27946"/>
    <cellStyle name="Финансовый 3 3 2 3 3 2 2 5 4" xfId="29383"/>
    <cellStyle name="Финансовый 3 3 2 3 3 2 2 5 5" xfId="30689"/>
    <cellStyle name="Финансовый 3 3 2 3 3 2 2 5 6" xfId="34684"/>
    <cellStyle name="Финансовый 3 3 2 3 3 2 2 5 7" xfId="36020"/>
    <cellStyle name="Финансовый 3 3 2 3 3 2 3" xfId="12765"/>
    <cellStyle name="Финансовый 3 3 2 3 3 2 3 2" xfId="12867"/>
    <cellStyle name="Финансовый 3 3 2 3 3 2 3 3" xfId="15455"/>
    <cellStyle name="Финансовый 3 3 2 3 3 2 3 3 2" xfId="15525"/>
    <cellStyle name="Финансовый 3 3 2 3 3 2 3 3 3" xfId="19508"/>
    <cellStyle name="Финансовый 3 3 2 3 3 2 3 3 4" xfId="21052"/>
    <cellStyle name="Финансовый 3 3 2 3 3 2 3 3 5" xfId="26993"/>
    <cellStyle name="Финансовый 3 3 2 3 3 2 3 3 6" xfId="24295"/>
    <cellStyle name="Финансовый 3 3 2 3 3 2 3 3 7" xfId="26956"/>
    <cellStyle name="Финансовый 3 3 2 3 3 2 3 3 8" xfId="32681"/>
    <cellStyle name="Финансовый 3 3 2 3 3 2 3 3 9" xfId="32188"/>
    <cellStyle name="Финансовый 3 3 2 3 3 2 3 4" xfId="18127"/>
    <cellStyle name="Финансовый 3 3 2 3 3 2 3 5" xfId="19439"/>
    <cellStyle name="Финансовый 3 3 2 3 3 2 3 5 2" xfId="25135"/>
    <cellStyle name="Финансовый 3 3 2 3 3 2 3 5 3" xfId="28582"/>
    <cellStyle name="Финансовый 3 3 2 3 3 2 3 5 4" xfId="30019"/>
    <cellStyle name="Финансовый 3 3 2 3 3 2 3 5 5" xfId="31325"/>
    <cellStyle name="Финансовый 3 3 2 3 3 2 3 5 6" xfId="34048"/>
    <cellStyle name="Финансовый 3 3 2 3 3 2 3 5 7" xfId="35384"/>
    <cellStyle name="Финансовый 3 3 2 3 3 3" xfId="11088"/>
    <cellStyle name="Финансовый 3 3 2 3 3 3 2" xfId="13188"/>
    <cellStyle name="Финансовый 3 3 2 3 3 3 3" xfId="15134"/>
    <cellStyle name="Финансовый 3 3 2 3 3 3 3 2" xfId="15846"/>
    <cellStyle name="Финансовый 3 3 2 3 3 3 3 3" xfId="19829"/>
    <cellStyle name="Финансовый 3 3 2 3 3 3 3 4" xfId="23197"/>
    <cellStyle name="Финансовый 3 3 2 3 3 3 3 5" xfId="24321"/>
    <cellStyle name="Финансовый 3 3 2 3 3 3 3 6" xfId="21300"/>
    <cellStyle name="Финансовый 3 3 2 3 3 3 3 7" xfId="20977"/>
    <cellStyle name="Финансовый 3 3 2 3 3 3 3 8" xfId="33002"/>
    <cellStyle name="Финансовый 3 3 2 3 3 3 3 9" xfId="32596"/>
    <cellStyle name="Финансовый 3 3 2 3 3 3 4" xfId="17806"/>
    <cellStyle name="Финансовый 3 3 2 3 3 3 5" xfId="19118"/>
    <cellStyle name="Финансовый 3 3 2 3 3 3 5 2" xfId="22394"/>
    <cellStyle name="Финансовый 3 3 2 3 3 3 5 3" xfId="28261"/>
    <cellStyle name="Финансовый 3 3 2 3 3 3 5 4" xfId="29698"/>
    <cellStyle name="Финансовый 3 3 2 3 3 3 5 5" xfId="31004"/>
    <cellStyle name="Финансовый 3 3 2 3 3 3 5 6" xfId="34369"/>
    <cellStyle name="Финансовый 3 3 2 3 3 3 5 7" xfId="35705"/>
    <cellStyle name="Финансовый 3 3 2 3 3 4" xfId="12392"/>
    <cellStyle name="Финансовый 3 3 2 3 3 5" xfId="13836"/>
    <cellStyle name="Финансовый 3 3 2 3 3 6" xfId="14486"/>
    <cellStyle name="Финансовый 3 3 2 3 3 6 2" xfId="16494"/>
    <cellStyle name="Финансовый 3 3 2 3 3 6 3" xfId="20477"/>
    <cellStyle name="Финансовый 3 3 2 3 3 6 4" xfId="21070"/>
    <cellStyle name="Финансовый 3 3 2 3 3 6 5" xfId="26605"/>
    <cellStyle name="Финансовый 3 3 2 3 3 6 6" xfId="24319"/>
    <cellStyle name="Финансовый 3 3 2 3 3 6 7" xfId="25648"/>
    <cellStyle name="Финансовый 3 3 2 3 3 6 8" xfId="33650"/>
    <cellStyle name="Финансовый 3 3 2 3 3 6 9" xfId="33995"/>
    <cellStyle name="Финансовый 3 3 2 3 3 7" xfId="17158"/>
    <cellStyle name="Финансовый 3 3 2 3 3 8" xfId="18470"/>
    <cellStyle name="Финансовый 3 3 2 3 3 8 2" xfId="22595"/>
    <cellStyle name="Финансовый 3 3 2 3 3 8 3" xfId="27613"/>
    <cellStyle name="Финансовый 3 3 2 3 3 8 4" xfId="29050"/>
    <cellStyle name="Финансовый 3 3 2 3 3 8 5" xfId="30356"/>
    <cellStyle name="Финансовый 3 3 2 3 3 8 6" xfId="35017"/>
    <cellStyle name="Финансовый 3 3 2 3 3 8 7" xfId="36353"/>
    <cellStyle name="Финансовый 3 3 2 3 4" xfId="1252"/>
    <cellStyle name="Финансовый 3 3 2 3 4 2" xfId="6256"/>
    <cellStyle name="Финансовый 3 3 2 3 4 2 2" xfId="9909"/>
    <cellStyle name="Финансовый 3 3 2 3 4 2 2 2" xfId="13488"/>
    <cellStyle name="Финансовый 3 3 2 3 4 2 2 3" xfId="14834"/>
    <cellStyle name="Финансовый 3 3 2 3 4 2 2 3 2" xfId="16146"/>
    <cellStyle name="Финансовый 3 3 2 3 4 2 2 3 3" xfId="20129"/>
    <cellStyle name="Финансовый 3 3 2 3 4 2 2 3 4" xfId="24305"/>
    <cellStyle name="Финансовый 3 3 2 3 4 2 2 3 5" xfId="23242"/>
    <cellStyle name="Финансовый 3 3 2 3 4 2 2 3 6" xfId="27213"/>
    <cellStyle name="Финансовый 3 3 2 3 4 2 2 3 7" xfId="25902"/>
    <cellStyle name="Финансовый 3 3 2 3 4 2 2 3 8" xfId="33302"/>
    <cellStyle name="Финансовый 3 3 2 3 4 2 2 3 9" xfId="31522"/>
    <cellStyle name="Финансовый 3 3 2 3 4 2 2 4" xfId="17506"/>
    <cellStyle name="Финансовый 3 3 2 3 4 2 2 5" xfId="18818"/>
    <cellStyle name="Финансовый 3 3 2 3 4 2 2 5 2" xfId="22523"/>
    <cellStyle name="Финансовый 3 3 2 3 4 2 2 5 3" xfId="27961"/>
    <cellStyle name="Финансовый 3 3 2 3 4 2 2 5 4" xfId="29398"/>
    <cellStyle name="Финансовый 3 3 2 3 4 2 2 5 5" xfId="30704"/>
    <cellStyle name="Финансовый 3 3 2 3 4 2 2 5 6" xfId="34669"/>
    <cellStyle name="Финансовый 3 3 2 3 4 2 2 5 7" xfId="36005"/>
    <cellStyle name="Финансовый 3 3 2 3 4 2 3" xfId="12778"/>
    <cellStyle name="Финансовый 3 3 2 3 4 2 3 2" xfId="12854"/>
    <cellStyle name="Финансовый 3 3 2 3 4 2 3 3" xfId="15468"/>
    <cellStyle name="Финансовый 3 3 2 3 4 2 3 3 2" xfId="15512"/>
    <cellStyle name="Финансовый 3 3 2 3 4 2 3 3 3" xfId="19495"/>
    <cellStyle name="Финансовый 3 3 2 3 4 2 3 3 4" xfId="23780"/>
    <cellStyle name="Финансовый 3 3 2 3 4 2 3 3 5" xfId="24584"/>
    <cellStyle name="Финансовый 3 3 2 3 4 2 3 3 6" xfId="22530"/>
    <cellStyle name="Финансовый 3 3 2 3 4 2 3 3 7" xfId="28697"/>
    <cellStyle name="Финансовый 3 3 2 3 4 2 3 3 8" xfId="32668"/>
    <cellStyle name="Финансовый 3 3 2 3 4 2 3 3 9" xfId="32282"/>
    <cellStyle name="Финансовый 3 3 2 3 4 2 3 4" xfId="18140"/>
    <cellStyle name="Финансовый 3 3 2 3 4 2 3 5" xfId="19452"/>
    <cellStyle name="Финансовый 3 3 2 3 4 2 3 5 2" xfId="24346"/>
    <cellStyle name="Финансовый 3 3 2 3 4 2 3 5 3" xfId="28595"/>
    <cellStyle name="Финансовый 3 3 2 3 4 2 3 5 4" xfId="30032"/>
    <cellStyle name="Финансовый 3 3 2 3 4 2 3 5 5" xfId="31338"/>
    <cellStyle name="Финансовый 3 3 2 3 4 2 3 5 6" xfId="34035"/>
    <cellStyle name="Финансовый 3 3 2 3 4 2 3 5 7" xfId="35371"/>
    <cellStyle name="Финансовый 3 3 2 3 4 3" xfId="11137"/>
    <cellStyle name="Финансовый 3 3 2 3 4 3 2" xfId="13174"/>
    <cellStyle name="Финансовый 3 3 2 3 4 3 3" xfId="15148"/>
    <cellStyle name="Финансовый 3 3 2 3 4 3 3 2" xfId="15832"/>
    <cellStyle name="Финансовый 3 3 2 3 4 3 3 3" xfId="19815"/>
    <cellStyle name="Финансовый 3 3 2 3 4 3 3 4" xfId="22157"/>
    <cellStyle name="Финансовый 3 3 2 3 4 3 3 5" xfId="23685"/>
    <cellStyle name="Финансовый 3 3 2 3 4 3 3 6" xfId="26100"/>
    <cellStyle name="Финансовый 3 3 2 3 4 3 3 7" xfId="26453"/>
    <cellStyle name="Финансовый 3 3 2 3 4 3 3 8" xfId="32988"/>
    <cellStyle name="Финансовый 3 3 2 3 4 3 3 9" xfId="32279"/>
    <cellStyle name="Финансовый 3 3 2 3 4 3 4" xfId="17820"/>
    <cellStyle name="Финансовый 3 3 2 3 4 3 5" xfId="19132"/>
    <cellStyle name="Финансовый 3 3 2 3 4 3 5 2" xfId="22047"/>
    <cellStyle name="Финансовый 3 3 2 3 4 3 5 3" xfId="28275"/>
    <cellStyle name="Финансовый 3 3 2 3 4 3 5 4" xfId="29712"/>
    <cellStyle name="Финансовый 3 3 2 3 4 3 5 5" xfId="31018"/>
    <cellStyle name="Финансовый 3 3 2 3 4 3 5 6" xfId="34355"/>
    <cellStyle name="Финансовый 3 3 2 3 4 3 5 7" xfId="35691"/>
    <cellStyle name="Финансовый 3 3 2 3 4 4" xfId="12425"/>
    <cellStyle name="Финансовый 3 3 2 3 4 5" xfId="13822"/>
    <cellStyle name="Финансовый 3 3 2 3 4 6" xfId="14500"/>
    <cellStyle name="Финансовый 3 3 2 3 4 6 2" xfId="16480"/>
    <cellStyle name="Финансовый 3 3 2 3 4 6 3" xfId="20463"/>
    <cellStyle name="Финансовый 3 3 2 3 4 6 4" xfId="21611"/>
    <cellStyle name="Финансовый 3 3 2 3 4 6 5" xfId="25552"/>
    <cellStyle name="Финансовый 3 3 2 3 4 6 6" xfId="22176"/>
    <cellStyle name="Финансовый 3 3 2 3 4 6 7" xfId="26961"/>
    <cellStyle name="Финансовый 3 3 2 3 4 6 8" xfId="33636"/>
    <cellStyle name="Финансовый 3 3 2 3 4 6 9" xfId="31878"/>
    <cellStyle name="Финансовый 3 3 2 3 4 7" xfId="17172"/>
    <cellStyle name="Финансовый 3 3 2 3 4 8" xfId="18484"/>
    <cellStyle name="Финансовый 3 3 2 3 4 8 2" xfId="22984"/>
    <cellStyle name="Финансовый 3 3 2 3 4 8 3" xfId="27627"/>
    <cellStyle name="Финансовый 3 3 2 3 4 8 4" xfId="29064"/>
    <cellStyle name="Финансовый 3 3 2 3 4 8 5" xfId="30370"/>
    <cellStyle name="Финансовый 3 3 2 3 4 8 6" xfId="35003"/>
    <cellStyle name="Финансовый 3 3 2 3 4 8 7" xfId="36339"/>
    <cellStyle name="Финансовый 3 3 2 3 5" xfId="1695"/>
    <cellStyle name="Финансовый 3 3 2 3 5 2" xfId="8903"/>
    <cellStyle name="Финансовый 3 3 2 3 5 2 2" xfId="13594"/>
    <cellStyle name="Финансовый 3 3 2 3 5 2 3" xfId="14728"/>
    <cellStyle name="Финансовый 3 3 2 3 5 2 3 2" xfId="16252"/>
    <cellStyle name="Финансовый 3 3 2 3 5 2 3 3" xfId="20235"/>
    <cellStyle name="Финансовый 3 3 2 3 5 2 3 4" xfId="22986"/>
    <cellStyle name="Финансовый 3 3 2 3 5 2 3 5" xfId="23869"/>
    <cellStyle name="Финансовый 3 3 2 3 5 2 3 6" xfId="24144"/>
    <cellStyle name="Финансовый 3 3 2 3 5 2 3 7" xfId="26324"/>
    <cellStyle name="Финансовый 3 3 2 3 5 2 3 8" xfId="33408"/>
    <cellStyle name="Финансовый 3 3 2 3 5 2 3 9" xfId="31588"/>
    <cellStyle name="Финансовый 3 3 2 3 5 2 4" xfId="17400"/>
    <cellStyle name="Финансовый 3 3 2 3 5 2 5" xfId="18712"/>
    <cellStyle name="Финансовый 3 3 2 3 5 2 5 2" xfId="22056"/>
    <cellStyle name="Финансовый 3 3 2 3 5 2 5 3" xfId="27855"/>
    <cellStyle name="Финансовый 3 3 2 3 5 2 5 4" xfId="29292"/>
    <cellStyle name="Финансовый 3 3 2 3 5 2 5 5" xfId="30598"/>
    <cellStyle name="Финансовый 3 3 2 3 5 2 5 6" xfId="34775"/>
    <cellStyle name="Финансовый 3 3 2 3 5 2 5 7" xfId="36111"/>
    <cellStyle name="Финансовый 3 3 2 3 5 3" xfId="12686"/>
    <cellStyle name="Финансовый 3 3 2 3 5 3 2" xfId="12946"/>
    <cellStyle name="Финансовый 3 3 2 3 5 3 3" xfId="15376"/>
    <cellStyle name="Финансовый 3 3 2 3 5 3 3 2" xfId="15604"/>
    <cellStyle name="Финансовый 3 3 2 3 5 3 3 3" xfId="19587"/>
    <cellStyle name="Финансовый 3 3 2 3 5 3 3 4" xfId="22183"/>
    <cellStyle name="Финансовый 3 3 2 3 5 3 3 5" xfId="25282"/>
    <cellStyle name="Финансовый 3 3 2 3 5 3 3 6" xfId="26756"/>
    <cellStyle name="Финансовый 3 3 2 3 5 3 3 7" xfId="24738"/>
    <cellStyle name="Финансовый 3 3 2 3 5 3 3 8" xfId="32760"/>
    <cellStyle name="Финансовый 3 3 2 3 5 3 3 9" xfId="31847"/>
    <cellStyle name="Финансовый 3 3 2 3 5 3 4" xfId="18048"/>
    <cellStyle name="Финансовый 3 3 2 3 5 3 5" xfId="19360"/>
    <cellStyle name="Финансовый 3 3 2 3 5 3 5 2" xfId="24010"/>
    <cellStyle name="Финансовый 3 3 2 3 5 3 5 3" xfId="28503"/>
    <cellStyle name="Финансовый 3 3 2 3 5 3 5 4" xfId="29940"/>
    <cellStyle name="Финансовый 3 3 2 3 5 3 5 5" xfId="31246"/>
    <cellStyle name="Финансовый 3 3 2 3 5 3 5 6" xfId="34127"/>
    <cellStyle name="Финансовый 3 3 2 3 5 3 5 7" xfId="35463"/>
    <cellStyle name="Финансовый 3 3 2 3 6" xfId="10578"/>
    <cellStyle name="Финансовый 3 3 2 3 6 2" xfId="13227"/>
    <cellStyle name="Финансовый 3 3 2 3 6 3" xfId="15095"/>
    <cellStyle name="Финансовый 3 3 2 3 6 3 2" xfId="15885"/>
    <cellStyle name="Финансовый 3 3 2 3 6 3 3" xfId="19868"/>
    <cellStyle name="Финансовый 3 3 2 3 6 3 4" xfId="24477"/>
    <cellStyle name="Финансовый 3 3 2 3 6 3 5" xfId="23091"/>
    <cellStyle name="Финансовый 3 3 2 3 6 3 6" xfId="27027"/>
    <cellStyle name="Финансовый 3 3 2 3 6 3 7" xfId="24833"/>
    <cellStyle name="Финансовый 3 3 2 3 6 3 8" xfId="33041"/>
    <cellStyle name="Финансовый 3 3 2 3 6 3 9" xfId="32611"/>
    <cellStyle name="Финансовый 3 3 2 3 6 4" xfId="17767"/>
    <cellStyle name="Финансовый 3 3 2 3 6 5" xfId="19079"/>
    <cellStyle name="Финансовый 3 3 2 3 6 5 2" xfId="24389"/>
    <cellStyle name="Финансовый 3 3 2 3 6 5 3" xfId="28222"/>
    <cellStyle name="Финансовый 3 3 2 3 6 5 4" xfId="29659"/>
    <cellStyle name="Финансовый 3 3 2 3 6 5 5" xfId="30965"/>
    <cellStyle name="Финансовый 3 3 2 3 6 5 6" xfId="34408"/>
    <cellStyle name="Финансовый 3 3 2 3 6 5 7" xfId="35744"/>
    <cellStyle name="Финансовый 3 3 2 3 7" xfId="11577"/>
    <cellStyle name="Финансовый 3 3 2 3 8" xfId="13875"/>
    <cellStyle name="Финансовый 3 3 2 3 9" xfId="14447"/>
    <cellStyle name="Финансовый 3 3 2 3 9 2" xfId="16533"/>
    <cellStyle name="Финансовый 3 3 2 3 9 3" xfId="20516"/>
    <cellStyle name="Финансовый 3 3 2 3 9 4" xfId="23216"/>
    <cellStyle name="Финансовый 3 3 2 3 9 5" xfId="23580"/>
    <cellStyle name="Финансовый 3 3 2 3 9 6" xfId="20924"/>
    <cellStyle name="Финансовый 3 3 2 3 9 7" xfId="22144"/>
    <cellStyle name="Финансовый 3 3 2 3 9 8" xfId="33689"/>
    <cellStyle name="Финансовый 3 3 2 3 9 9" xfId="32480"/>
    <cellStyle name="Финансовый 3 3 2 4" xfId="1105"/>
    <cellStyle name="Финансовый 3 3 2 4 2" xfId="6159"/>
    <cellStyle name="Финансовый 3 3 2 4 2 2" xfId="9766"/>
    <cellStyle name="Финансовый 3 3 2 4 2 2 2" xfId="13525"/>
    <cellStyle name="Финансовый 3 3 2 4 2 2 3" xfId="14797"/>
    <cellStyle name="Финансовый 3 3 2 4 2 2 3 2" xfId="16183"/>
    <cellStyle name="Финансовый 3 3 2 4 2 2 3 3" xfId="20166"/>
    <cellStyle name="Финансовый 3 3 2 4 2 2 3 4" xfId="22761"/>
    <cellStyle name="Финансовый 3 3 2 4 2 2 3 5" xfId="25957"/>
    <cellStyle name="Финансовый 3 3 2 4 2 2 3 6" xfId="23627"/>
    <cellStyle name="Финансовый 3 3 2 4 2 2 3 7" xfId="28650"/>
    <cellStyle name="Финансовый 3 3 2 4 2 2 3 8" xfId="33339"/>
    <cellStyle name="Финансовый 3 3 2 4 2 2 3 9" xfId="32205"/>
    <cellStyle name="Финансовый 3 3 2 4 2 2 4" xfId="17469"/>
    <cellStyle name="Финансовый 3 3 2 4 2 2 5" xfId="18781"/>
    <cellStyle name="Финансовый 3 3 2 4 2 2 5 2" xfId="23988"/>
    <cellStyle name="Финансовый 3 3 2 4 2 2 5 3" xfId="27924"/>
    <cellStyle name="Финансовый 3 3 2 4 2 2 5 4" xfId="29361"/>
    <cellStyle name="Финансовый 3 3 2 4 2 2 5 5" xfId="30667"/>
    <cellStyle name="Финансовый 3 3 2 4 2 2 5 6" xfId="34706"/>
    <cellStyle name="Финансовый 3 3 2 4 2 2 5 7" xfId="36042"/>
    <cellStyle name="Финансовый 3 3 2 4 2 3" xfId="12746"/>
    <cellStyle name="Финансовый 3 3 2 4 2 3 2" xfId="12886"/>
    <cellStyle name="Финансовый 3 3 2 4 2 3 3" xfId="15436"/>
    <cellStyle name="Финансовый 3 3 2 4 2 3 3 2" xfId="15544"/>
    <cellStyle name="Финансовый 3 3 2 4 2 3 3 3" xfId="19527"/>
    <cellStyle name="Финансовый 3 3 2 4 2 3 3 4" xfId="24299"/>
    <cellStyle name="Финансовый 3 3 2 4 2 3 3 5" xfId="26375"/>
    <cellStyle name="Финансовый 3 3 2 4 2 3 3 6" xfId="24372"/>
    <cellStyle name="Финансовый 3 3 2 4 2 3 3 7" xfId="28649"/>
    <cellStyle name="Финансовый 3 3 2 4 2 3 3 8" xfId="32700"/>
    <cellStyle name="Финансовый 3 3 2 4 2 3 3 9" xfId="32353"/>
    <cellStyle name="Финансовый 3 3 2 4 2 3 4" xfId="18108"/>
    <cellStyle name="Финансовый 3 3 2 4 2 3 5" xfId="19420"/>
    <cellStyle name="Финансовый 3 3 2 4 2 3 5 2" xfId="24108"/>
    <cellStyle name="Финансовый 3 3 2 4 2 3 5 3" xfId="28563"/>
    <cellStyle name="Финансовый 3 3 2 4 2 3 5 4" xfId="30000"/>
    <cellStyle name="Финансовый 3 3 2 4 2 3 5 5" xfId="31306"/>
    <cellStyle name="Финансовый 3 3 2 4 2 3 5 6" xfId="34067"/>
    <cellStyle name="Финансовый 3 3 2 4 2 3 5 7" xfId="35403"/>
    <cellStyle name="Финансовый 3 3 2 4 3" xfId="10997"/>
    <cellStyle name="Финансовый 3 3 2 4 3 2" xfId="13208"/>
    <cellStyle name="Финансовый 3 3 2 4 3 3" xfId="15114"/>
    <cellStyle name="Финансовый 3 3 2 4 3 3 2" xfId="15866"/>
    <cellStyle name="Финансовый 3 3 2 4 3 3 3" xfId="19849"/>
    <cellStyle name="Финансовый 3 3 2 4 3 3 4" xfId="23069"/>
    <cellStyle name="Финансовый 3 3 2 4 3 3 5" xfId="22556"/>
    <cellStyle name="Финансовый 3 3 2 4 3 3 6" xfId="25506"/>
    <cellStyle name="Финансовый 3 3 2 4 3 3 7" xfId="27047"/>
    <cellStyle name="Финансовый 3 3 2 4 3 3 8" xfId="33022"/>
    <cellStyle name="Финансовый 3 3 2 4 3 3 9" xfId="32098"/>
    <cellStyle name="Финансовый 3 3 2 4 3 4" xfId="17786"/>
    <cellStyle name="Финансовый 3 3 2 4 3 5" xfId="19098"/>
    <cellStyle name="Финансовый 3 3 2 4 3 5 2" xfId="22489"/>
    <cellStyle name="Финансовый 3 3 2 4 3 5 3" xfId="28241"/>
    <cellStyle name="Финансовый 3 3 2 4 3 5 4" xfId="29678"/>
    <cellStyle name="Финансовый 3 3 2 4 3 5 5" xfId="30984"/>
    <cellStyle name="Финансовый 3 3 2 4 3 5 6" xfId="34389"/>
    <cellStyle name="Финансовый 3 3 2 4 3 5 7" xfId="35725"/>
    <cellStyle name="Финансовый 3 3 2 4 4" xfId="12328"/>
    <cellStyle name="Финансовый 3 3 2 4 5" xfId="13856"/>
    <cellStyle name="Финансовый 3 3 2 4 6" xfId="14466"/>
    <cellStyle name="Финансовый 3 3 2 4 6 2" xfId="16514"/>
    <cellStyle name="Финансовый 3 3 2 4 6 3" xfId="20497"/>
    <cellStyle name="Финансовый 3 3 2 4 6 4" xfId="24618"/>
    <cellStyle name="Финансовый 3 3 2 4 6 5" xfId="21356"/>
    <cellStyle name="Финансовый 3 3 2 4 6 6" xfId="27041"/>
    <cellStyle name="Финансовый 3 3 2 4 6 7" xfId="26328"/>
    <cellStyle name="Финансовый 3 3 2 4 6 8" xfId="33670"/>
    <cellStyle name="Финансовый 3 3 2 4 6 9" xfId="32632"/>
    <cellStyle name="Финансовый 3 3 2 4 7" xfId="17138"/>
    <cellStyle name="Финансовый 3 3 2 4 8" xfId="18450"/>
    <cellStyle name="Финансовый 3 3 2 4 8 2" xfId="21873"/>
    <cellStyle name="Финансовый 3 3 2 4 8 3" xfId="27593"/>
    <cellStyle name="Финансовый 3 3 2 4 8 4" xfId="29030"/>
    <cellStyle name="Финансовый 3 3 2 4 8 5" xfId="30336"/>
    <cellStyle name="Финансовый 3 3 2 4 8 6" xfId="35037"/>
    <cellStyle name="Финансовый 3 3 2 4 8 7" xfId="36373"/>
    <cellStyle name="Финансовый 3 3 2 5" xfId="1300"/>
    <cellStyle name="Финансовый 3 3 2 5 2" xfId="8004"/>
    <cellStyle name="Финансовый 3 3 2 5 2 2" xfId="13730"/>
    <cellStyle name="Финансовый 3 3 2 5 2 3" xfId="14592"/>
    <cellStyle name="Финансовый 3 3 2 5 2 3 2" xfId="16388"/>
    <cellStyle name="Финансовый 3 3 2 5 2 3 3" xfId="20371"/>
    <cellStyle name="Финансовый 3 3 2 5 2 3 4" xfId="24429"/>
    <cellStyle name="Финансовый 3 3 2 5 2 3 5" xfId="24284"/>
    <cellStyle name="Финансовый 3 3 2 5 2 3 6" xfId="23893"/>
    <cellStyle name="Финансовый 3 3 2 5 2 3 7" xfId="26996"/>
    <cellStyle name="Финансовый 3 3 2 5 2 3 8" xfId="33544"/>
    <cellStyle name="Финансовый 3 3 2 5 2 3 9" xfId="31854"/>
    <cellStyle name="Финансовый 3 3 2 5 2 4" xfId="17264"/>
    <cellStyle name="Финансовый 3 3 2 5 2 5" xfId="18576"/>
    <cellStyle name="Финансовый 3 3 2 5 2 5 2" xfId="21787"/>
    <cellStyle name="Финансовый 3 3 2 5 2 5 3" xfId="27719"/>
    <cellStyle name="Финансовый 3 3 2 5 2 5 4" xfId="29156"/>
    <cellStyle name="Финансовый 3 3 2 5 2 5 5" xfId="30462"/>
    <cellStyle name="Финансовый 3 3 2 5 2 5 6" xfId="34911"/>
    <cellStyle name="Финансовый 3 3 2 5 2 5 7" xfId="36247"/>
    <cellStyle name="Финансовый 3 3 2 5 3" xfId="12550"/>
    <cellStyle name="Финансовый 3 3 2 5 3 2" xfId="13082"/>
    <cellStyle name="Финансовый 3 3 2 5 3 3" xfId="15240"/>
    <cellStyle name="Финансовый 3 3 2 5 3 3 2" xfId="15740"/>
    <cellStyle name="Финансовый 3 3 2 5 3 3 3" xfId="19723"/>
    <cellStyle name="Финансовый 3 3 2 5 3 3 4" xfId="23134"/>
    <cellStyle name="Финансовый 3 3 2 5 3 3 5" xfId="26761"/>
    <cellStyle name="Финансовый 3 3 2 5 3 3 6" xfId="21047"/>
    <cellStyle name="Финансовый 3 3 2 5 3 3 7" xfId="26024"/>
    <cellStyle name="Финансовый 3 3 2 5 3 3 8" xfId="32896"/>
    <cellStyle name="Финансовый 3 3 2 5 3 3 9" xfId="32221"/>
    <cellStyle name="Финансовый 3 3 2 5 3 4" xfId="17912"/>
    <cellStyle name="Финансовый 3 3 2 5 3 5" xfId="19224"/>
    <cellStyle name="Финансовый 3 3 2 5 3 5 2" xfId="22857"/>
    <cellStyle name="Финансовый 3 3 2 5 3 5 3" xfId="28367"/>
    <cellStyle name="Финансовый 3 3 2 5 3 5 4" xfId="29804"/>
    <cellStyle name="Финансовый 3 3 2 5 3 5 5" xfId="31110"/>
    <cellStyle name="Финансовый 3 3 2 5 3 5 6" xfId="34263"/>
    <cellStyle name="Финансовый 3 3 2 5 3 5 7" xfId="35599"/>
    <cellStyle name="Финансовый 3 3 2 6" xfId="10120"/>
    <cellStyle name="Финансовый 3 3 2 6 2" xfId="13284"/>
    <cellStyle name="Финансовый 3 3 2 6 3" xfId="15038"/>
    <cellStyle name="Финансовый 3 3 2 6 3 2" xfId="15942"/>
    <cellStyle name="Финансовый 3 3 2 6 3 3" xfId="19925"/>
    <cellStyle name="Финансовый 3 3 2 6 3 4" xfId="23942"/>
    <cellStyle name="Финансовый 3 3 2 6 3 5" xfId="20851"/>
    <cellStyle name="Финансовый 3 3 2 6 3 6" xfId="25128"/>
    <cellStyle name="Финансовый 3 3 2 6 3 7" xfId="26581"/>
    <cellStyle name="Финансовый 3 3 2 6 3 8" xfId="33098"/>
    <cellStyle name="Финансовый 3 3 2 6 3 9" xfId="31922"/>
    <cellStyle name="Финансовый 3 3 2 6 4" xfId="17710"/>
    <cellStyle name="Финансовый 3 3 2 6 5" xfId="19022"/>
    <cellStyle name="Финансовый 3 3 2 6 5 2" xfId="25268"/>
    <cellStyle name="Финансовый 3 3 2 6 5 3" xfId="28165"/>
    <cellStyle name="Финансовый 3 3 2 6 5 4" xfId="29602"/>
    <cellStyle name="Финансовый 3 3 2 6 5 5" xfId="30908"/>
    <cellStyle name="Финансовый 3 3 2 6 5 6" xfId="34465"/>
    <cellStyle name="Финансовый 3 3 2 6 5 7" xfId="35801"/>
    <cellStyle name="Финансовый 3 3 2 7" xfId="11185"/>
    <cellStyle name="Финансовый 3 3 2 8" xfId="13932"/>
    <cellStyle name="Финансовый 3 3 2 9" xfId="14390"/>
    <cellStyle name="Финансовый 3 3 2 9 2" xfId="16590"/>
    <cellStyle name="Финансовый 3 3 2 9 3" xfId="20573"/>
    <cellStyle name="Финансовый 3 3 2 9 4" xfId="23099"/>
    <cellStyle name="Финансовый 3 3 2 9 5" xfId="25562"/>
    <cellStyle name="Финансовый 3 3 2 9 6" xfId="26297"/>
    <cellStyle name="Финансовый 3 3 2 9 7" xfId="23208"/>
    <cellStyle name="Финансовый 3 3 2 9 8" xfId="33746"/>
    <cellStyle name="Финансовый 3 3 2 9 9" xfId="32635"/>
    <cellStyle name="Финансовый 3 3 20" xfId="11178"/>
    <cellStyle name="Финансовый 3 3 21" xfId="12797"/>
    <cellStyle name="Финансовый 3 3 21 2" xfId="12804"/>
    <cellStyle name="Финансовый 3 3 21 2 2" xfId="12839"/>
    <cellStyle name="Финансовый 3 3 21 2 3" xfId="15483"/>
    <cellStyle name="Финансовый 3 3 21 2 3 2" xfId="15497"/>
    <cellStyle name="Финансовый 3 3 21 2 3 3" xfId="19480"/>
    <cellStyle name="Финансовый 3 3 21 2 3 4" xfId="24521"/>
    <cellStyle name="Финансовый 3 3 21 2 3 5" xfId="20845"/>
    <cellStyle name="Финансовый 3 3 21 2 3 6" xfId="23465"/>
    <cellStyle name="Финансовый 3 3 21 2 3 7" xfId="21156"/>
    <cellStyle name="Финансовый 3 3 21 2 3 8" xfId="32653"/>
    <cellStyle name="Финансовый 3 3 21 2 3 9" xfId="32482"/>
    <cellStyle name="Финансовый 3 3 21 2 4" xfId="18155"/>
    <cellStyle name="Финансовый 3 3 21 2 5" xfId="19467"/>
    <cellStyle name="Финансовый 3 3 21 2 5 2" xfId="22515"/>
    <cellStyle name="Финансовый 3 3 21 2 5 3" xfId="28610"/>
    <cellStyle name="Финансовый 3 3 21 2 5 4" xfId="30047"/>
    <cellStyle name="Финансовый 3 3 21 2 5 5" xfId="31353"/>
    <cellStyle name="Финансовый 3 3 21 2 5 6" xfId="34020"/>
    <cellStyle name="Финансовый 3 3 21 2 5 7" xfId="35356"/>
    <cellStyle name="Финансовый 3 3 21 3" xfId="12843"/>
    <cellStyle name="Финансовый 3 3 21 4" xfId="15479"/>
    <cellStyle name="Финансовый 3 3 21 4 2" xfId="15501"/>
    <cellStyle name="Финансовый 3 3 21 4 3" xfId="19484"/>
    <cellStyle name="Финансовый 3 3 21 4 4" xfId="25239"/>
    <cellStyle name="Финансовый 3 3 21 4 5" xfId="25438"/>
    <cellStyle name="Финансовый 3 3 21 4 6" xfId="26450"/>
    <cellStyle name="Финансовый 3 3 21 4 7" xfId="24591"/>
    <cellStyle name="Финансовый 3 3 21 4 8" xfId="32657"/>
    <cellStyle name="Финансовый 3 3 21 4 9" xfId="32200"/>
    <cellStyle name="Финансовый 3 3 21 5" xfId="18151"/>
    <cellStyle name="Финансовый 3 3 21 6" xfId="19463"/>
    <cellStyle name="Финансовый 3 3 21 6 2" xfId="22849"/>
    <cellStyle name="Финансовый 3 3 21 6 3" xfId="28606"/>
    <cellStyle name="Финансовый 3 3 21 6 4" xfId="30043"/>
    <cellStyle name="Финансовый 3 3 21 6 5" xfId="31349"/>
    <cellStyle name="Финансовый 3 3 21 6 6" xfId="34024"/>
    <cellStyle name="Финансовый 3 3 21 6 7" xfId="35360"/>
    <cellStyle name="Финансовый 3 3 22" xfId="12814"/>
    <cellStyle name="Финансовый 3 3 22 2" xfId="12836"/>
    <cellStyle name="Финансовый 3 3 22 3" xfId="15486"/>
    <cellStyle name="Финансовый 3 3 22 3 2" xfId="15494"/>
    <cellStyle name="Финансовый 3 3 22 3 3" xfId="19477"/>
    <cellStyle name="Финансовый 3 3 22 3 4" xfId="23721"/>
    <cellStyle name="Финансовый 3 3 22 3 5" xfId="25743"/>
    <cellStyle name="Финансовый 3 3 22 3 6" xfId="21001"/>
    <cellStyle name="Финансовый 3 3 22 3 7" xfId="28742"/>
    <cellStyle name="Финансовый 3 3 22 3 8" xfId="32650"/>
    <cellStyle name="Финансовый 3 3 22 3 9" xfId="32576"/>
    <cellStyle name="Финансовый 3 3 22 4" xfId="18158"/>
    <cellStyle name="Финансовый 3 3 22 5" xfId="19470"/>
    <cellStyle name="Финансовый 3 3 22 5 2" xfId="22343"/>
    <cellStyle name="Финансовый 3 3 22 5 3" xfId="28613"/>
    <cellStyle name="Финансовый 3 3 22 5 4" xfId="30050"/>
    <cellStyle name="Финансовый 3 3 22 5 5" xfId="31356"/>
    <cellStyle name="Финансовый 3 3 22 5 6" xfId="34017"/>
    <cellStyle name="Финансовый 3 3 22 5 7" xfId="35353"/>
    <cellStyle name="Финансовый 3 3 23" xfId="12823"/>
    <cellStyle name="Финансовый 3 3 23 2" xfId="12834"/>
    <cellStyle name="Финансовый 3 3 23 3" xfId="15488"/>
    <cellStyle name="Финансовый 3 3 23 3 2" xfId="15492"/>
    <cellStyle name="Финансовый 3 3 23 3 3" xfId="19475"/>
    <cellStyle name="Финансовый 3 3 23 3 4" xfId="23306"/>
    <cellStyle name="Финансовый 3 3 23 3 5" xfId="26906"/>
    <cellStyle name="Финансовый 3 3 23 3 6" xfId="21443"/>
    <cellStyle name="Финансовый 3 3 23 3 7" xfId="23889"/>
    <cellStyle name="Финансовый 3 3 23 3 8" xfId="32648"/>
    <cellStyle name="Финансовый 3 3 23 3 9" xfId="31627"/>
    <cellStyle name="Финансовый 3 3 23 4" xfId="18160"/>
    <cellStyle name="Финансовый 3 3 23 5" xfId="19472"/>
    <cellStyle name="Финансовый 3 3 23 5 2" xfId="22098"/>
    <cellStyle name="Финансовый 3 3 23 5 3" xfId="28615"/>
    <cellStyle name="Финансовый 3 3 23 5 4" xfId="30052"/>
    <cellStyle name="Финансовый 3 3 23 5 5" xfId="31358"/>
    <cellStyle name="Финансовый 3 3 23 5 6" xfId="34015"/>
    <cellStyle name="Финансовый 3 3 23 5 7" xfId="35351"/>
    <cellStyle name="Финансовый 3 3 24" xfId="13934"/>
    <cellStyle name="Финансовый 3 3 25" xfId="14388"/>
    <cellStyle name="Финансовый 3 3 25 2" xfId="16592"/>
    <cellStyle name="Финансовый 3 3 25 3" xfId="20575"/>
    <cellStyle name="Финансовый 3 3 25 4" xfId="23277"/>
    <cellStyle name="Финансовый 3 3 25 5" xfId="25410"/>
    <cellStyle name="Финансовый 3 3 25 6" xfId="24153"/>
    <cellStyle name="Финансовый 3 3 25 7" xfId="28698"/>
    <cellStyle name="Финансовый 3 3 25 8" xfId="33748"/>
    <cellStyle name="Финансовый 3 3 25 9" xfId="34001"/>
    <cellStyle name="Финансовый 3 3 26" xfId="17060"/>
    <cellStyle name="Финансовый 3 3 27" xfId="18372"/>
    <cellStyle name="Финансовый 3 3 27 2" xfId="23642"/>
    <cellStyle name="Финансовый 3 3 27 3" xfId="27515"/>
    <cellStyle name="Финансовый 3 3 27 4" xfId="28952"/>
    <cellStyle name="Финансовый 3 3 27 5" xfId="30258"/>
    <cellStyle name="Финансовый 3 3 27 6" xfId="35115"/>
    <cellStyle name="Финансовый 3 3 27 7" xfId="36451"/>
    <cellStyle name="Финансовый 3 3 3" xfId="228"/>
    <cellStyle name="Финансовый 3 3 3 2" xfId="575"/>
    <cellStyle name="Финансовый 3 3 3 2 2" xfId="8924"/>
    <cellStyle name="Финансовый 3 3 3 2 3" xfId="10483"/>
    <cellStyle name="Финансовый 3 3 3 3" xfId="1318"/>
    <cellStyle name="Финансовый 3 3 3 3 2" xfId="8092"/>
    <cellStyle name="Финансовый 3 3 3 3 2 2" xfId="13689"/>
    <cellStyle name="Финансовый 3 3 3 3 2 3" xfId="14633"/>
    <cellStyle name="Финансовый 3 3 3 3 2 3 2" xfId="16347"/>
    <cellStyle name="Финансовый 3 3 3 3 2 3 3" xfId="20330"/>
    <cellStyle name="Финансовый 3 3 3 3 2 3 4" xfId="22140"/>
    <cellStyle name="Финансовый 3 3 3 3 2 3 5" xfId="26754"/>
    <cellStyle name="Финансовый 3 3 3 3 2 3 6" xfId="22371"/>
    <cellStyle name="Финансовый 3 3 3 3 2 3 7" xfId="25927"/>
    <cellStyle name="Финансовый 3 3 3 3 2 3 8" xfId="33503"/>
    <cellStyle name="Финансовый 3 3 3 3 2 3 9" xfId="32058"/>
    <cellStyle name="Финансовый 3 3 3 3 2 4" xfId="17305"/>
    <cellStyle name="Финансовый 3 3 3 3 2 5" xfId="18617"/>
    <cellStyle name="Финансовый 3 3 3 3 2 5 2" xfId="25017"/>
    <cellStyle name="Финансовый 3 3 3 3 2 5 3" xfId="27760"/>
    <cellStyle name="Финансовый 3 3 3 3 2 5 4" xfId="29197"/>
    <cellStyle name="Финансовый 3 3 3 3 2 5 5" xfId="30503"/>
    <cellStyle name="Финансовый 3 3 3 3 2 5 6" xfId="34870"/>
    <cellStyle name="Финансовый 3 3 3 3 2 5 7" xfId="36206"/>
    <cellStyle name="Финансовый 3 3 3 3 3" xfId="12591"/>
    <cellStyle name="Финансовый 3 3 3 3 3 2" xfId="13041"/>
    <cellStyle name="Финансовый 3 3 3 3 3 3" xfId="15281"/>
    <cellStyle name="Финансовый 3 3 3 3 3 3 2" xfId="15699"/>
    <cellStyle name="Финансовый 3 3 3 3 3 3 3" xfId="19682"/>
    <cellStyle name="Финансовый 3 3 3 3 3 3 4" xfId="25072"/>
    <cellStyle name="Финансовый 3 3 3 3 3 3 5" xfId="26860"/>
    <cellStyle name="Финансовый 3 3 3 3 3 3 6" xfId="23474"/>
    <cellStyle name="Финансовый 3 3 3 3 3 3 7" xfId="21429"/>
    <cellStyle name="Финансовый 3 3 3 3 3 3 8" xfId="32855"/>
    <cellStyle name="Финансовый 3 3 3 3 3 3 9" xfId="32486"/>
    <cellStyle name="Финансовый 3 3 3 3 3 4" xfId="17953"/>
    <cellStyle name="Финансовый 3 3 3 3 3 5" xfId="19265"/>
    <cellStyle name="Финансовый 3 3 3 3 3 5 2" xfId="20964"/>
    <cellStyle name="Финансовый 3 3 3 3 3 5 3" xfId="28408"/>
    <cellStyle name="Финансовый 3 3 3 3 3 5 4" xfId="29845"/>
    <cellStyle name="Финансовый 3 3 3 3 3 5 5" xfId="31151"/>
    <cellStyle name="Финансовый 3 3 3 3 3 5 6" xfId="34222"/>
    <cellStyle name="Финансовый 3 3 3 3 3 5 7" xfId="35558"/>
    <cellStyle name="Финансовый 3 3 3 4" xfId="10136"/>
    <cellStyle name="Финансовый 3 3 3 4 2" xfId="13272"/>
    <cellStyle name="Финансовый 3 3 3 4 3" xfId="15050"/>
    <cellStyle name="Финансовый 3 3 3 4 3 2" xfId="15930"/>
    <cellStyle name="Финансовый 3 3 3 4 3 3" xfId="19913"/>
    <cellStyle name="Финансовый 3 3 3 4 3 4" xfId="23246"/>
    <cellStyle name="Финансовый 3 3 3 4 3 5" xfId="26144"/>
    <cellStyle name="Финансовый 3 3 3 4 3 6" xfId="21460"/>
    <cellStyle name="Финансовый 3 3 3 4 3 7" xfId="26845"/>
    <cellStyle name="Финансовый 3 3 3 4 3 8" xfId="33086"/>
    <cellStyle name="Финансовый 3 3 3 4 3 9" xfId="32185"/>
    <cellStyle name="Финансовый 3 3 3 4 4" xfId="17722"/>
    <cellStyle name="Финансовый 3 3 3 4 5" xfId="19034"/>
    <cellStyle name="Финансовый 3 3 3 4 5 2" xfId="21653"/>
    <cellStyle name="Финансовый 3 3 3 4 5 3" xfId="28177"/>
    <cellStyle name="Финансовый 3 3 3 4 5 4" xfId="29614"/>
    <cellStyle name="Финансовый 3 3 3 4 5 5" xfId="30920"/>
    <cellStyle name="Финансовый 3 3 3 4 5 6" xfId="34453"/>
    <cellStyle name="Финансовый 3 3 3 4 5 7" xfId="35789"/>
    <cellStyle name="Финансовый 3 3 3 5" xfId="11203"/>
    <cellStyle name="Финансовый 3 3 3 6" xfId="13920"/>
    <cellStyle name="Финансовый 3 3 3 7" xfId="14402"/>
    <cellStyle name="Финансовый 3 3 3 7 2" xfId="16578"/>
    <cellStyle name="Финансовый 3 3 3 7 3" xfId="20561"/>
    <cellStyle name="Финансовый 3 3 3 7 4" xfId="24377"/>
    <cellStyle name="Финансовый 3 3 3 7 5" xfId="24872"/>
    <cellStyle name="Финансовый 3 3 3 7 6" xfId="22529"/>
    <cellStyle name="Финансовый 3 3 3 7 7" xfId="27321"/>
    <cellStyle name="Финансовый 3 3 3 7 8" xfId="33734"/>
    <cellStyle name="Финансовый 3 3 3 7 9" xfId="32634"/>
    <cellStyle name="Финансовый 3 3 3 8" xfId="17074"/>
    <cellStyle name="Финансовый 3 3 3 9" xfId="18386"/>
    <cellStyle name="Финансовый 3 3 3 9 2" xfId="21832"/>
    <cellStyle name="Финансовый 3 3 3 9 3" xfId="27529"/>
    <cellStyle name="Финансовый 3 3 3 9 4" xfId="28966"/>
    <cellStyle name="Финансовый 3 3 3 9 5" xfId="30272"/>
    <cellStyle name="Финансовый 3 3 3 9 6" xfId="35101"/>
    <cellStyle name="Финансовый 3 3 3 9 7" xfId="36437"/>
    <cellStyle name="Финансовый 3 3 4" xfId="239"/>
    <cellStyle name="Финансовый 3 3 4 2" xfId="584"/>
    <cellStyle name="Финансовый 3 3 4 2 2" xfId="8776"/>
    <cellStyle name="Финансовый 3 3 4 2 3" xfId="10492"/>
    <cellStyle name="Финансовый 3 3 4 3" xfId="1330"/>
    <cellStyle name="Финансовый 3 3 4 3 2" xfId="8880"/>
    <cellStyle name="Финансовый 3 3 4 3 2 2" xfId="13597"/>
    <cellStyle name="Финансовый 3 3 4 3 2 3" xfId="14725"/>
    <cellStyle name="Финансовый 3 3 4 3 2 3 2" xfId="16255"/>
    <cellStyle name="Финансовый 3 3 4 3 2 3 3" xfId="20238"/>
    <cellStyle name="Финансовый 3 3 4 3 2 3 4" xfId="23573"/>
    <cellStyle name="Финансовый 3 3 4 3 2 3 5" xfId="26261"/>
    <cellStyle name="Финансовый 3 3 4 3 2 3 6" xfId="22824"/>
    <cellStyle name="Финансовый 3 3 4 3 2 3 7" xfId="25726"/>
    <cellStyle name="Финансовый 3 3 4 3 2 3 8" xfId="33411"/>
    <cellStyle name="Финансовый 3 3 4 3 2 3 9" xfId="32473"/>
    <cellStyle name="Финансовый 3 3 4 3 2 4" xfId="17397"/>
    <cellStyle name="Финансовый 3 3 4 3 2 5" xfId="18709"/>
    <cellStyle name="Финансовый 3 3 4 3 2 5 2" xfId="22332"/>
    <cellStyle name="Финансовый 3 3 4 3 2 5 3" xfId="27852"/>
    <cellStyle name="Финансовый 3 3 4 3 2 5 4" xfId="29289"/>
    <cellStyle name="Финансовый 3 3 4 3 2 5 5" xfId="30595"/>
    <cellStyle name="Финансовый 3 3 4 3 2 5 6" xfId="34778"/>
    <cellStyle name="Финансовый 3 3 4 3 2 5 7" xfId="36114"/>
    <cellStyle name="Финансовый 3 3 4 3 3" xfId="12683"/>
    <cellStyle name="Финансовый 3 3 4 3 3 2" xfId="12949"/>
    <cellStyle name="Финансовый 3 3 4 3 3 3" xfId="15373"/>
    <cellStyle name="Финансовый 3 3 4 3 3 3 2" xfId="15607"/>
    <cellStyle name="Финансовый 3 3 4 3 3 3 3" xfId="19590"/>
    <cellStyle name="Финансовый 3 3 4 3 3 3 4" xfId="22308"/>
    <cellStyle name="Финансовый 3 3 4 3 3 3 5" xfId="24461"/>
    <cellStyle name="Финансовый 3 3 4 3 3 3 6" xfId="26490"/>
    <cellStyle name="Финансовый 3 3 4 3 3 3 7" xfId="25207"/>
    <cellStyle name="Финансовый 3 3 4 3 3 3 8" xfId="32763"/>
    <cellStyle name="Финансовый 3 3 4 3 3 3 9" xfId="31792"/>
    <cellStyle name="Финансовый 3 3 4 3 3 4" xfId="18045"/>
    <cellStyle name="Финансовый 3 3 4 3 3 5" xfId="19357"/>
    <cellStyle name="Финансовый 3 3 4 3 3 5 2" xfId="25042"/>
    <cellStyle name="Финансовый 3 3 4 3 3 5 3" xfId="28500"/>
    <cellStyle name="Финансовый 3 3 4 3 3 5 4" xfId="29937"/>
    <cellStyle name="Финансовый 3 3 4 3 3 5 5" xfId="31243"/>
    <cellStyle name="Финансовый 3 3 4 3 3 5 6" xfId="34130"/>
    <cellStyle name="Финансовый 3 3 4 3 3 5 7" xfId="35466"/>
    <cellStyle name="Финансовый 3 3 4 4" xfId="10147"/>
    <cellStyle name="Финансовый 3 3 4 4 2" xfId="13269"/>
    <cellStyle name="Финансовый 3 3 4 4 3" xfId="15053"/>
    <cellStyle name="Финансовый 3 3 4 4 3 2" xfId="15927"/>
    <cellStyle name="Финансовый 3 3 4 4 3 3" xfId="19910"/>
    <cellStyle name="Финансовый 3 3 4 4 3 4" xfId="21511"/>
    <cellStyle name="Финансовый 3 3 4 4 3 5" xfId="25401"/>
    <cellStyle name="Финансовый 3 3 4 4 3 6" xfId="22801"/>
    <cellStyle name="Финансовый 3 3 4 4 3 7" xfId="26533"/>
    <cellStyle name="Финансовый 3 3 4 4 3 8" xfId="33083"/>
    <cellStyle name="Финансовый 3 3 4 4 3 9" xfId="32373"/>
    <cellStyle name="Финансовый 3 3 4 4 4" xfId="17725"/>
    <cellStyle name="Финансовый 3 3 4 4 5" xfId="19037"/>
    <cellStyle name="Финансовый 3 3 4 4 5 2" xfId="24735"/>
    <cellStyle name="Финансовый 3 3 4 4 5 3" xfId="28180"/>
    <cellStyle name="Финансовый 3 3 4 4 5 4" xfId="29617"/>
    <cellStyle name="Финансовый 3 3 4 4 5 5" xfId="30923"/>
    <cellStyle name="Финансовый 3 3 4 4 5 6" xfId="34450"/>
    <cellStyle name="Финансовый 3 3 4 4 5 7" xfId="35786"/>
    <cellStyle name="Финансовый 3 3 4 5" xfId="11215"/>
    <cellStyle name="Финансовый 3 3 4 6" xfId="13917"/>
    <cellStyle name="Финансовый 3 3 4 7" xfId="14405"/>
    <cellStyle name="Финансовый 3 3 4 7 2" xfId="16575"/>
    <cellStyle name="Финансовый 3 3 4 7 3" xfId="20558"/>
    <cellStyle name="Финансовый 3 3 4 7 4" xfId="24468"/>
    <cellStyle name="Финансовый 3 3 4 7 5" xfId="25278"/>
    <cellStyle name="Финансовый 3 3 4 7 6" xfId="24352"/>
    <cellStyle name="Финансовый 3 3 4 7 7" xfId="25690"/>
    <cellStyle name="Финансовый 3 3 4 7 8" xfId="33731"/>
    <cellStyle name="Финансовый 3 3 4 7 9" xfId="32644"/>
    <cellStyle name="Финансовый 3 3 4 8" xfId="17077"/>
    <cellStyle name="Финансовый 3 3 4 9" xfId="18389"/>
    <cellStyle name="Финансовый 3 3 4 9 2" xfId="21662"/>
    <cellStyle name="Финансовый 3 3 4 9 3" xfId="27532"/>
    <cellStyle name="Финансовый 3 3 4 9 4" xfId="28969"/>
    <cellStyle name="Финансовый 3 3 4 9 5" xfId="30275"/>
    <cellStyle name="Финансовый 3 3 4 9 6" xfId="35098"/>
    <cellStyle name="Финансовый 3 3 4 9 7" xfId="36434"/>
    <cellStyle name="Финансовый 3 3 5" xfId="242"/>
    <cellStyle name="Финансовый 3 3 5 2" xfId="587"/>
    <cellStyle name="Финансовый 3 3 5 2 2" xfId="9017"/>
    <cellStyle name="Финансовый 3 3 5 2 3" xfId="10495"/>
    <cellStyle name="Финансовый 3 3 5 3" xfId="1333"/>
    <cellStyle name="Финансовый 3 3 5 3 2" xfId="8095"/>
    <cellStyle name="Финансовый 3 3 5 3 2 2" xfId="13687"/>
    <cellStyle name="Финансовый 3 3 5 3 2 3" xfId="14635"/>
    <cellStyle name="Финансовый 3 3 5 3 2 3 2" xfId="16345"/>
    <cellStyle name="Финансовый 3 3 5 3 2 3 3" xfId="20328"/>
    <cellStyle name="Финансовый 3 3 5 3 2 3 4" xfId="20973"/>
    <cellStyle name="Финансовый 3 3 5 3 2 3 5" xfId="26182"/>
    <cellStyle name="Финансовый 3 3 5 3 2 3 6" xfId="21078"/>
    <cellStyle name="Финансовый 3 3 5 3 2 3 7" xfId="24583"/>
    <cellStyle name="Финансовый 3 3 5 3 2 3 8" xfId="33501"/>
    <cellStyle name="Финансовый 3 3 5 3 2 3 9" xfId="32179"/>
    <cellStyle name="Финансовый 3 3 5 3 2 4" xfId="17307"/>
    <cellStyle name="Финансовый 3 3 5 3 2 5" xfId="18619"/>
    <cellStyle name="Финансовый 3 3 5 3 2 5 2" xfId="21987"/>
    <cellStyle name="Финансовый 3 3 5 3 2 5 3" xfId="27762"/>
    <cellStyle name="Финансовый 3 3 5 3 2 5 4" xfId="29199"/>
    <cellStyle name="Финансовый 3 3 5 3 2 5 5" xfId="30505"/>
    <cellStyle name="Финансовый 3 3 5 3 2 5 6" xfId="34868"/>
    <cellStyle name="Финансовый 3 3 5 3 2 5 7" xfId="36204"/>
    <cellStyle name="Финансовый 3 3 5 3 3" xfId="12593"/>
    <cellStyle name="Финансовый 3 3 5 3 3 2" xfId="13039"/>
    <cellStyle name="Финансовый 3 3 5 3 3 3" xfId="15283"/>
    <cellStyle name="Финансовый 3 3 5 3 3 3 2" xfId="15697"/>
    <cellStyle name="Финансовый 3 3 5 3 3 3 3" xfId="19680"/>
    <cellStyle name="Финансовый 3 3 5 3 3 3 4" xfId="24416"/>
    <cellStyle name="Финансовый 3 3 5 3 3 3 5" xfId="25810"/>
    <cellStyle name="Финансовый 3 3 5 3 3 3 6" xfId="24034"/>
    <cellStyle name="Финансовый 3 3 5 3 3 3 7" xfId="25984"/>
    <cellStyle name="Финансовый 3 3 5 3 3 3 8" xfId="32853"/>
    <cellStyle name="Финансовый 3 3 5 3 3 3 9" xfId="31467"/>
    <cellStyle name="Финансовый 3 3 5 3 3 4" xfId="17955"/>
    <cellStyle name="Финансовый 3 3 5 3 3 5" xfId="19267"/>
    <cellStyle name="Финансовый 3 3 5 3 3 5 2" xfId="25475"/>
    <cellStyle name="Финансовый 3 3 5 3 3 5 3" xfId="28410"/>
    <cellStyle name="Финансовый 3 3 5 3 3 5 4" xfId="29847"/>
    <cellStyle name="Финансовый 3 3 5 3 3 5 5" xfId="31153"/>
    <cellStyle name="Финансовый 3 3 5 3 3 5 6" xfId="34220"/>
    <cellStyle name="Финансовый 3 3 5 3 3 5 7" xfId="35556"/>
    <cellStyle name="Финансовый 3 3 5 4" xfId="10150"/>
    <cellStyle name="Финансовый 3 3 5 4 2" xfId="13266"/>
    <cellStyle name="Финансовый 3 3 5 4 3" xfId="15056"/>
    <cellStyle name="Финансовый 3 3 5 4 3 2" xfId="15924"/>
    <cellStyle name="Финансовый 3 3 5 4 3 3" xfId="19907"/>
    <cellStyle name="Финансовый 3 3 5 4 3 4" xfId="22845"/>
    <cellStyle name="Финансовый 3 3 5 4 3 5" xfId="26150"/>
    <cellStyle name="Финансовый 3 3 5 4 3 6" xfId="25525"/>
    <cellStyle name="Финансовый 3 3 5 4 3 7" xfId="21842"/>
    <cellStyle name="Финансовый 3 3 5 4 3 8" xfId="33080"/>
    <cellStyle name="Финансовый 3 3 5 4 3 9" xfId="31954"/>
    <cellStyle name="Финансовый 3 3 5 4 4" xfId="17728"/>
    <cellStyle name="Финансовый 3 3 5 4 5" xfId="19040"/>
    <cellStyle name="Финансовый 3 3 5 4 5 2" xfId="23946"/>
    <cellStyle name="Финансовый 3 3 5 4 5 3" xfId="28183"/>
    <cellStyle name="Финансовый 3 3 5 4 5 4" xfId="29620"/>
    <cellStyle name="Финансовый 3 3 5 4 5 5" xfId="30926"/>
    <cellStyle name="Финансовый 3 3 5 4 5 6" xfId="34447"/>
    <cellStyle name="Финансовый 3 3 5 4 5 7" xfId="35783"/>
    <cellStyle name="Финансовый 3 3 5 5" xfId="11218"/>
    <cellStyle name="Финансовый 3 3 5 6" xfId="13914"/>
    <cellStyle name="Финансовый 3 3 5 7" xfId="14408"/>
    <cellStyle name="Финансовый 3 3 5 7 2" xfId="16572"/>
    <cellStyle name="Финансовый 3 3 5 7 3" xfId="20555"/>
    <cellStyle name="Финансовый 3 3 5 7 4" xfId="24437"/>
    <cellStyle name="Финансовый 3 3 5 7 5" xfId="21281"/>
    <cellStyle name="Финансовый 3 3 5 7 6" xfId="28691"/>
    <cellStyle name="Финансовый 3 3 5 7 7" xfId="30060"/>
    <cellStyle name="Финансовый 3 3 5 7 8" xfId="33728"/>
    <cellStyle name="Финансовый 3 3 5 7 9" xfId="32584"/>
    <cellStyle name="Финансовый 3 3 5 8" xfId="17080"/>
    <cellStyle name="Финансовый 3 3 5 9" xfId="18392"/>
    <cellStyle name="Финансовый 3 3 5 9 2" xfId="24744"/>
    <cellStyle name="Финансовый 3 3 5 9 3" xfId="27535"/>
    <cellStyle name="Финансовый 3 3 5 9 4" xfId="28972"/>
    <cellStyle name="Финансовый 3 3 5 9 5" xfId="30278"/>
    <cellStyle name="Финансовый 3 3 5 9 6" xfId="35095"/>
    <cellStyle name="Финансовый 3 3 5 9 7" xfId="36431"/>
    <cellStyle name="Финансовый 3 3 6" xfId="254"/>
    <cellStyle name="Финансовый 3 3 6 2" xfId="597"/>
    <cellStyle name="Финансовый 3 3 6 2 2" xfId="8999"/>
    <cellStyle name="Финансовый 3 3 6 2 3" xfId="10505"/>
    <cellStyle name="Финансовый 3 3 6 3" xfId="1345"/>
    <cellStyle name="Финансовый 3 3 6 3 2" xfId="7723"/>
    <cellStyle name="Финансовый 3 3 6 3 2 2" xfId="13788"/>
    <cellStyle name="Финансовый 3 3 6 3 2 3" xfId="14534"/>
    <cellStyle name="Финансовый 3 3 6 3 2 3 2" xfId="16446"/>
    <cellStyle name="Финансовый 3 3 6 3 2 3 3" xfId="20429"/>
    <cellStyle name="Финансовый 3 3 6 3 2 3 4" xfId="23550"/>
    <cellStyle name="Финансовый 3 3 6 3 2 3 5" xfId="26311"/>
    <cellStyle name="Финансовый 3 3 6 3 2 3 6" xfId="24732"/>
    <cellStyle name="Финансовый 3 3 6 3 2 3 7" xfId="24827"/>
    <cellStyle name="Финансовый 3 3 6 3 2 3 8" xfId="33602"/>
    <cellStyle name="Финансовый 3 3 6 3 2 3 9" xfId="31481"/>
    <cellStyle name="Финансовый 3 3 6 3 2 4" xfId="17206"/>
    <cellStyle name="Финансовый 3 3 6 3 2 5" xfId="18518"/>
    <cellStyle name="Финансовый 3 3 6 3 2 5 2" xfId="21645"/>
    <cellStyle name="Финансовый 3 3 6 3 2 5 3" xfId="27661"/>
    <cellStyle name="Финансовый 3 3 6 3 2 5 4" xfId="29098"/>
    <cellStyle name="Финансовый 3 3 6 3 2 5 5" xfId="30404"/>
    <cellStyle name="Финансовый 3 3 6 3 2 5 6" xfId="34969"/>
    <cellStyle name="Финансовый 3 3 6 3 2 5 7" xfId="36305"/>
    <cellStyle name="Финансовый 3 3 6 3 3" xfId="12492"/>
    <cellStyle name="Финансовый 3 3 6 3 3 2" xfId="13140"/>
    <cellStyle name="Финансовый 3 3 6 3 3 3" xfId="15182"/>
    <cellStyle name="Финансовый 3 3 6 3 3 3 2" xfId="15798"/>
    <cellStyle name="Финансовый 3 3 6 3 3 3 3" xfId="19781"/>
    <cellStyle name="Финансовый 3 3 6 3 3 3 4" xfId="24796"/>
    <cellStyle name="Финансовый 3 3 6 3 3 3 5" xfId="26428"/>
    <cellStyle name="Финансовый 3 3 6 3 3 3 6" xfId="26360"/>
    <cellStyle name="Финансовый 3 3 6 3 3 3 7" xfId="21044"/>
    <cellStyle name="Финансовый 3 3 6 3 3 3 8" xfId="32954"/>
    <cellStyle name="Финансовый 3 3 6 3 3 3 9" xfId="31687"/>
    <cellStyle name="Финансовый 3 3 6 3 3 4" xfId="17854"/>
    <cellStyle name="Финансовый 3 3 6 3 3 5" xfId="19166"/>
    <cellStyle name="Финансовый 3 3 6 3 3 5 2" xfId="24109"/>
    <cellStyle name="Финансовый 3 3 6 3 3 5 3" xfId="28309"/>
    <cellStyle name="Финансовый 3 3 6 3 3 5 4" xfId="29746"/>
    <cellStyle name="Финансовый 3 3 6 3 3 5 5" xfId="31052"/>
    <cellStyle name="Финансовый 3 3 6 3 3 5 6" xfId="34321"/>
    <cellStyle name="Финансовый 3 3 6 3 3 5 7" xfId="35657"/>
    <cellStyle name="Финансовый 3 3 6 4" xfId="10162"/>
    <cellStyle name="Финансовый 3 3 6 4 2" xfId="13262"/>
    <cellStyle name="Финансовый 3 3 6 4 3" xfId="15060"/>
    <cellStyle name="Финансовый 3 3 6 4 3 2" xfId="15920"/>
    <cellStyle name="Финансовый 3 3 6 4 3 3" xfId="19903"/>
    <cellStyle name="Финансовый 3 3 6 4 3 4" xfId="22512"/>
    <cellStyle name="Финансовый 3 3 6 4 3 5" xfId="26302"/>
    <cellStyle name="Финансовый 3 3 6 4 3 6" xfId="24745"/>
    <cellStyle name="Финансовый 3 3 6 4 3 7" xfId="26768"/>
    <cellStyle name="Финансовый 3 3 6 4 3 8" xfId="33076"/>
    <cellStyle name="Финансовый 3 3 6 4 3 9" xfId="32160"/>
    <cellStyle name="Финансовый 3 3 6 4 4" xfId="17732"/>
    <cellStyle name="Финансовый 3 3 6 4 5" xfId="19044"/>
    <cellStyle name="Финансовый 3 3 6 4 5 2" xfId="23022"/>
    <cellStyle name="Финансовый 3 3 6 4 5 3" xfId="28187"/>
    <cellStyle name="Финансовый 3 3 6 4 5 4" xfId="29624"/>
    <cellStyle name="Финансовый 3 3 6 4 5 5" xfId="30930"/>
    <cellStyle name="Финансовый 3 3 6 4 5 6" xfId="34443"/>
    <cellStyle name="Финансовый 3 3 6 4 5 7" xfId="35779"/>
    <cellStyle name="Финансовый 3 3 6 5" xfId="11230"/>
    <cellStyle name="Финансовый 3 3 6 6" xfId="13910"/>
    <cellStyle name="Финансовый 3 3 6 7" xfId="14412"/>
    <cellStyle name="Финансовый 3 3 6 7 2" xfId="16568"/>
    <cellStyle name="Финансовый 3 3 6 7 3" xfId="20551"/>
    <cellStyle name="Финансовый 3 3 6 7 4" xfId="23460"/>
    <cellStyle name="Финансовый 3 3 6 7 5" xfId="25600"/>
    <cellStyle name="Финансовый 3 3 6 7 6" xfId="24989"/>
    <cellStyle name="Финансовый 3 3 6 7 7" xfId="28647"/>
    <cellStyle name="Финансовый 3 3 6 7 8" xfId="33724"/>
    <cellStyle name="Финансовый 3 3 6 7 9" xfId="32057"/>
    <cellStyle name="Финансовый 3 3 6 8" xfId="17084"/>
    <cellStyle name="Финансовый 3 3 6 9" xfId="18396"/>
    <cellStyle name="Финансовый 3 3 6 9 2" xfId="23616"/>
    <cellStyle name="Финансовый 3 3 6 9 3" xfId="27539"/>
    <cellStyle name="Финансовый 3 3 6 9 4" xfId="28976"/>
    <cellStyle name="Финансовый 3 3 6 9 5" xfId="30282"/>
    <cellStyle name="Финансовый 3 3 6 9 6" xfId="35091"/>
    <cellStyle name="Финансовый 3 3 6 9 7" xfId="36427"/>
    <cellStyle name="Финансовый 3 3 7" xfId="257"/>
    <cellStyle name="Финансовый 3 3 7 2" xfId="600"/>
    <cellStyle name="Финансовый 3 3 7 2 2" xfId="9192"/>
    <cellStyle name="Финансовый 3 3 7 2 3" xfId="10508"/>
    <cellStyle name="Финансовый 3 3 7 3" xfId="1348"/>
    <cellStyle name="Финансовый 3 3 7 3 2" xfId="8834"/>
    <cellStyle name="Финансовый 3 3 7 3 2 2" xfId="13603"/>
    <cellStyle name="Финансовый 3 3 7 3 2 3" xfId="14719"/>
    <cellStyle name="Финансовый 3 3 7 3 2 3 2" xfId="16261"/>
    <cellStyle name="Финансовый 3 3 7 3 2 3 3" xfId="20244"/>
    <cellStyle name="Финансовый 3 3 7 3 2 3 4" xfId="22150"/>
    <cellStyle name="Финансовый 3 3 7 3 2 3 5" xfId="24037"/>
    <cellStyle name="Финансовый 3 3 7 3 2 3 6" xfId="26214"/>
    <cellStyle name="Финансовый 3 3 7 3 2 3 7" xfId="21424"/>
    <cellStyle name="Финансовый 3 3 7 3 2 3 8" xfId="33417"/>
    <cellStyle name="Финансовый 3 3 7 3 2 3 9" xfId="32074"/>
    <cellStyle name="Финансовый 3 3 7 3 2 4" xfId="17391"/>
    <cellStyle name="Финансовый 3 3 7 3 2 5" xfId="18703"/>
    <cellStyle name="Финансовый 3 3 7 3 2 5 2" xfId="21949"/>
    <cellStyle name="Финансовый 3 3 7 3 2 5 3" xfId="27846"/>
    <cellStyle name="Финансовый 3 3 7 3 2 5 4" xfId="29283"/>
    <cellStyle name="Финансовый 3 3 7 3 2 5 5" xfId="30589"/>
    <cellStyle name="Финансовый 3 3 7 3 2 5 6" xfId="34784"/>
    <cellStyle name="Финансовый 3 3 7 3 2 5 7" xfId="36120"/>
    <cellStyle name="Финансовый 3 3 7 3 3" xfId="12677"/>
    <cellStyle name="Финансовый 3 3 7 3 3 2" xfId="12955"/>
    <cellStyle name="Финансовый 3 3 7 3 3 3" xfId="15367"/>
    <cellStyle name="Финансовый 3 3 7 3 3 3 2" xfId="15613"/>
    <cellStyle name="Финансовый 3 3 7 3 3 3 3" xfId="19596"/>
    <cellStyle name="Финансовый 3 3 7 3 3 3 4" xfId="25105"/>
    <cellStyle name="Финансовый 3 3 7 3 3 3 5" xfId="27312"/>
    <cellStyle name="Финансовый 3 3 7 3 3 3 6" xfId="22906"/>
    <cellStyle name="Финансовый 3 3 7 3 3 3 7" xfId="25677"/>
    <cellStyle name="Финансовый 3 3 7 3 3 3 8" xfId="32769"/>
    <cellStyle name="Финансовый 3 3 7 3 3 3 9" xfId="31845"/>
    <cellStyle name="Финансовый 3 3 7 3 3 4" xfId="18039"/>
    <cellStyle name="Финансовый 3 3 7 3 3 5" xfId="19351"/>
    <cellStyle name="Финансовый 3 3 7 3 3 5 2" xfId="23298"/>
    <cellStyle name="Финансовый 3 3 7 3 3 5 3" xfId="28494"/>
    <cellStyle name="Финансовый 3 3 7 3 3 5 4" xfId="29931"/>
    <cellStyle name="Финансовый 3 3 7 3 3 5 5" xfId="31237"/>
    <cellStyle name="Финансовый 3 3 7 3 3 5 6" xfId="34136"/>
    <cellStyle name="Финансовый 3 3 7 3 3 5 7" xfId="35472"/>
    <cellStyle name="Финансовый 3 3 7 4" xfId="10165"/>
    <cellStyle name="Финансовый 3 3 7 4 2" xfId="13259"/>
    <cellStyle name="Финансовый 3 3 7 4 3" xfId="15063"/>
    <cellStyle name="Финансовый 3 3 7 4 3 2" xfId="15917"/>
    <cellStyle name="Финансовый 3 3 7 4 3 3" xfId="19900"/>
    <cellStyle name="Финансовый 3 3 7 4 3 4" xfId="22340"/>
    <cellStyle name="Финансовый 3 3 7 4 3 5" xfId="25811"/>
    <cellStyle name="Финансовый 3 3 7 4 3 6" xfId="24596"/>
    <cellStyle name="Финансовый 3 3 7 4 3 7" xfId="23786"/>
    <cellStyle name="Финансовый 3 3 7 4 3 8" xfId="33073"/>
    <cellStyle name="Финансовый 3 3 7 4 3 9" xfId="32321"/>
    <cellStyle name="Финансовый 3 3 7 4 4" xfId="17735"/>
    <cellStyle name="Финансовый 3 3 7 4 5" xfId="19047"/>
    <cellStyle name="Финансовый 3 3 7 4 5 2" xfId="21516"/>
    <cellStyle name="Финансовый 3 3 7 4 5 3" xfId="28190"/>
    <cellStyle name="Финансовый 3 3 7 4 5 4" xfId="29627"/>
    <cellStyle name="Финансовый 3 3 7 4 5 5" xfId="30933"/>
    <cellStyle name="Финансовый 3 3 7 4 5 6" xfId="34440"/>
    <cellStyle name="Финансовый 3 3 7 4 5 7" xfId="35776"/>
    <cellStyle name="Финансовый 3 3 7 5" xfId="11233"/>
    <cellStyle name="Финансовый 3 3 7 6" xfId="13907"/>
    <cellStyle name="Финансовый 3 3 7 7" xfId="14415"/>
    <cellStyle name="Финансовый 3 3 7 7 2" xfId="16565"/>
    <cellStyle name="Финансовый 3 3 7 7 3" xfId="20548"/>
    <cellStyle name="Финансовый 3 3 7 7 4" xfId="23079"/>
    <cellStyle name="Финансовый 3 3 7 7 5" xfId="24540"/>
    <cellStyle name="Финансовый 3 3 7 7 6" xfId="28724"/>
    <cellStyle name="Финансовый 3 3 7 7 7" xfId="30064"/>
    <cellStyle name="Финансовый 3 3 7 7 8" xfId="33721"/>
    <cellStyle name="Финансовый 3 3 7 7 9" xfId="32261"/>
    <cellStyle name="Финансовый 3 3 7 8" xfId="17087"/>
    <cellStyle name="Финансовый 3 3 7 9" xfId="18399"/>
    <cellStyle name="Финансовый 3 3 7 9 2" xfId="23032"/>
    <cellStyle name="Финансовый 3 3 7 9 3" xfId="27542"/>
    <cellStyle name="Финансовый 3 3 7 9 4" xfId="28979"/>
    <cellStyle name="Финансовый 3 3 7 9 5" xfId="30285"/>
    <cellStyle name="Финансовый 3 3 7 9 6" xfId="35088"/>
    <cellStyle name="Финансовый 3 3 7 9 7" xfId="36424"/>
    <cellStyle name="Финансовый 3 3 8" xfId="265"/>
    <cellStyle name="Финансовый 3 3 8 2" xfId="606"/>
    <cellStyle name="Финансовый 3 3 8 2 2" xfId="8983"/>
    <cellStyle name="Финансовый 3 3 8 2 3" xfId="10514"/>
    <cellStyle name="Финансовый 3 3 8 3" xfId="1357"/>
    <cellStyle name="Финансовый 3 3 8 3 2" xfId="8314"/>
    <cellStyle name="Финансовый 3 3 8 3 2 2" xfId="13640"/>
    <cellStyle name="Финансовый 3 3 8 3 2 3" xfId="14682"/>
    <cellStyle name="Финансовый 3 3 8 3 2 3 2" xfId="16298"/>
    <cellStyle name="Финансовый 3 3 8 3 2 3 3" xfId="20281"/>
    <cellStyle name="Финансовый 3 3 8 3 2 3 4" xfId="23489"/>
    <cellStyle name="Финансовый 3 3 8 3 2 3 5" xfId="20921"/>
    <cellStyle name="Финансовый 3 3 8 3 2 3 6" xfId="24667"/>
    <cellStyle name="Финансовый 3 3 8 3 2 3 7" xfId="26689"/>
    <cellStyle name="Финансовый 3 3 8 3 2 3 8" xfId="33454"/>
    <cellStyle name="Финансовый 3 3 8 3 2 3 9" xfId="31729"/>
    <cellStyle name="Финансовый 3 3 8 3 2 4" xfId="17354"/>
    <cellStyle name="Финансовый 3 3 8 3 2 5" xfId="18666"/>
    <cellStyle name="Финансовый 3 3 8 3 2 5 2" xfId="21622"/>
    <cellStyle name="Финансовый 3 3 8 3 2 5 3" xfId="27809"/>
    <cellStyle name="Финансовый 3 3 8 3 2 5 4" xfId="29246"/>
    <cellStyle name="Финансовый 3 3 8 3 2 5 5" xfId="30552"/>
    <cellStyle name="Финансовый 3 3 8 3 2 5 6" xfId="34821"/>
    <cellStyle name="Финансовый 3 3 8 3 2 5 7" xfId="36157"/>
    <cellStyle name="Финансовый 3 3 8 3 3" xfId="12640"/>
    <cellStyle name="Финансовый 3 3 8 3 3 2" xfId="12992"/>
    <cellStyle name="Финансовый 3 3 8 3 3 3" xfId="15330"/>
    <cellStyle name="Финансовый 3 3 8 3 3 3 2" xfId="15650"/>
    <cellStyle name="Финансовый 3 3 8 3 3 3 3" xfId="19633"/>
    <cellStyle name="Финансовый 3 3 8 3 3 3 4" xfId="23178"/>
    <cellStyle name="Финансовый 3 3 8 3 3 3 5" xfId="24962"/>
    <cellStyle name="Финансовый 3 3 8 3 3 3 6" xfId="24672"/>
    <cellStyle name="Финансовый 3 3 8 3 3 3 7" xfId="21160"/>
    <cellStyle name="Финансовый 3 3 8 3 3 3 8" xfId="32806"/>
    <cellStyle name="Финансовый 3 3 8 3 3 3 9" xfId="31646"/>
    <cellStyle name="Финансовый 3 3 8 3 3 4" xfId="18002"/>
    <cellStyle name="Финансовый 3 3 8 3 3 5" xfId="19314"/>
    <cellStyle name="Финансовый 3 3 8 3 3 5 2" xfId="21640"/>
    <cellStyle name="Финансовый 3 3 8 3 3 5 3" xfId="28457"/>
    <cellStyle name="Финансовый 3 3 8 3 3 5 4" xfId="29894"/>
    <cellStyle name="Финансовый 3 3 8 3 3 5 5" xfId="31200"/>
    <cellStyle name="Финансовый 3 3 8 3 3 5 6" xfId="34173"/>
    <cellStyle name="Финансовый 3 3 8 3 3 5 7" xfId="35509"/>
    <cellStyle name="Финансовый 3 3 8 4" xfId="10173"/>
    <cellStyle name="Финансовый 3 3 8 4 2" xfId="13256"/>
    <cellStyle name="Финансовый 3 3 8 4 3" xfId="15066"/>
    <cellStyle name="Финансовый 3 3 8 4 3 2" xfId="15914"/>
    <cellStyle name="Финансовый 3 3 8 4 3 3" xfId="19897"/>
    <cellStyle name="Финансовый 3 3 8 4 3 4" xfId="20982"/>
    <cellStyle name="Финансовый 3 3 8 4 3 5" xfId="26584"/>
    <cellStyle name="Финансовый 3 3 8 4 3 6" xfId="23541"/>
    <cellStyle name="Финансовый 3 3 8 4 3 7" xfId="26393"/>
    <cellStyle name="Финансовый 3 3 8 4 3 8" xfId="33070"/>
    <cellStyle name="Финансовый 3 3 8 4 3 9" xfId="32549"/>
    <cellStyle name="Финансовый 3 3 8 4 4" xfId="17738"/>
    <cellStyle name="Финансовый 3 3 8 4 5" xfId="19050"/>
    <cellStyle name="Финансовый 3 3 8 4 5 2" xfId="22798"/>
    <cellStyle name="Финансовый 3 3 8 4 5 3" xfId="28193"/>
    <cellStyle name="Финансовый 3 3 8 4 5 4" xfId="29630"/>
    <cellStyle name="Финансовый 3 3 8 4 5 5" xfId="30936"/>
    <cellStyle name="Финансовый 3 3 8 4 5 6" xfId="34437"/>
    <cellStyle name="Финансовый 3 3 8 4 5 7" xfId="35773"/>
    <cellStyle name="Финансовый 3 3 8 5" xfId="11242"/>
    <cellStyle name="Финансовый 3 3 8 6" xfId="13904"/>
    <cellStyle name="Финансовый 3 3 8 7" xfId="14418"/>
    <cellStyle name="Финансовый 3 3 8 7 2" xfId="16562"/>
    <cellStyle name="Финансовый 3 3 8 7 3" xfId="20545"/>
    <cellStyle name="Финансовый 3 3 8 7 4" xfId="21072"/>
    <cellStyle name="Финансовый 3 3 8 7 5" xfId="24418"/>
    <cellStyle name="Финансовый 3 3 8 7 6" xfId="25991"/>
    <cellStyle name="Финансовый 3 3 8 7 7" xfId="21474"/>
    <cellStyle name="Финансовый 3 3 8 7 8" xfId="33718"/>
    <cellStyle name="Финансовый 3 3 8 7 9" xfId="32450"/>
    <cellStyle name="Финансовый 3 3 8 8" xfId="17090"/>
    <cellStyle name="Финансовый 3 3 8 9" xfId="18402"/>
    <cellStyle name="Финансовый 3 3 8 9 2" xfId="21527"/>
    <cellStyle name="Финансовый 3 3 8 9 3" xfId="27545"/>
    <cellStyle name="Финансовый 3 3 8 9 4" xfId="28982"/>
    <cellStyle name="Финансовый 3 3 8 9 5" xfId="30288"/>
    <cellStyle name="Финансовый 3 3 8 9 6" xfId="35085"/>
    <cellStyle name="Финансовый 3 3 8 9 7" xfId="36421"/>
    <cellStyle name="Финансовый 3 3 9" xfId="272"/>
    <cellStyle name="Финансовый 3 3 9 2" xfId="611"/>
    <cellStyle name="Финансовый 3 3 9 2 2" xfId="9292"/>
    <cellStyle name="Финансовый 3 3 9 2 3" xfId="10519"/>
    <cellStyle name="Финансовый 3 3 9 3" xfId="1364"/>
    <cellStyle name="Финансовый 3 3 9 3 2" xfId="7785"/>
    <cellStyle name="Финансовый 3 3 9 3 2 2" xfId="13774"/>
    <cellStyle name="Финансовый 3 3 9 3 2 3" xfId="14548"/>
    <cellStyle name="Финансовый 3 3 9 3 2 3 2" xfId="16432"/>
    <cellStyle name="Финансовый 3 3 9 3 2 3 3" xfId="20415"/>
    <cellStyle name="Финансовый 3 3 9 3 2 3 4" xfId="21407"/>
    <cellStyle name="Финансовый 3 3 9 3 2 3 5" xfId="24822"/>
    <cellStyle name="Финансовый 3 3 9 3 2 3 6" xfId="21513"/>
    <cellStyle name="Финансовый 3 3 9 3 2 3 7" xfId="24640"/>
    <cellStyle name="Финансовый 3 3 9 3 2 3 8" xfId="33588"/>
    <cellStyle name="Финансовый 3 3 9 3 2 3 9" xfId="31503"/>
    <cellStyle name="Финансовый 3 3 9 3 2 4" xfId="17220"/>
    <cellStyle name="Финансовый 3 3 9 3 2 5" xfId="18532"/>
    <cellStyle name="Финансовый 3 3 9 3 2 5 2" xfId="21145"/>
    <cellStyle name="Финансовый 3 3 9 3 2 5 3" xfId="27675"/>
    <cellStyle name="Финансовый 3 3 9 3 2 5 4" xfId="29112"/>
    <cellStyle name="Финансовый 3 3 9 3 2 5 5" xfId="30418"/>
    <cellStyle name="Финансовый 3 3 9 3 2 5 6" xfId="34955"/>
    <cellStyle name="Финансовый 3 3 9 3 2 5 7" xfId="36291"/>
    <cellStyle name="Финансовый 3 3 9 3 3" xfId="12506"/>
    <cellStyle name="Финансовый 3 3 9 3 3 2" xfId="13126"/>
    <cellStyle name="Финансовый 3 3 9 3 3 3" xfId="15196"/>
    <cellStyle name="Финансовый 3 3 9 3 3 3 2" xfId="15784"/>
    <cellStyle name="Финансовый 3 3 9 3 3 3 3" xfId="19767"/>
    <cellStyle name="Финансовый 3 3 9 3 3 3 4" xfId="22700"/>
    <cellStyle name="Финансовый 3 3 9 3 3 3 5" xfId="24569"/>
    <cellStyle name="Финансовый 3 3 9 3 3 3 6" xfId="21797"/>
    <cellStyle name="Финансовый 3 3 9 3 3 3 7" xfId="25870"/>
    <cellStyle name="Финансовый 3 3 9 3 3 3 8" xfId="32940"/>
    <cellStyle name="Финансовый 3 3 9 3 3 3 9" xfId="31784"/>
    <cellStyle name="Финансовый 3 3 9 3 3 4" xfId="17868"/>
    <cellStyle name="Финансовый 3 3 9 3 3 5" xfId="19180"/>
    <cellStyle name="Финансовый 3 3 9 3 3 5 2" xfId="23218"/>
    <cellStyle name="Финансовый 3 3 9 3 3 5 3" xfId="28323"/>
    <cellStyle name="Финансовый 3 3 9 3 3 5 4" xfId="29760"/>
    <cellStyle name="Финансовый 3 3 9 3 3 5 5" xfId="31066"/>
    <cellStyle name="Финансовый 3 3 9 3 3 5 6" xfId="34307"/>
    <cellStyle name="Финансовый 3 3 9 3 3 5 7" xfId="35643"/>
    <cellStyle name="Финансовый 3 3 9 4" xfId="10180"/>
    <cellStyle name="Финансовый 3 3 9 4 2" xfId="13253"/>
    <cellStyle name="Финансовый 3 3 9 4 3" xfId="15069"/>
    <cellStyle name="Финансовый 3 3 9 4 3 2" xfId="15911"/>
    <cellStyle name="Финансовый 3 3 9 4 3 3" xfId="19894"/>
    <cellStyle name="Финансовый 3 3 9 4 3 4" xfId="23826"/>
    <cellStyle name="Финансовый 3 3 9 4 3 5" xfId="26671"/>
    <cellStyle name="Финансовый 3 3 9 4 3 6" xfId="25195"/>
    <cellStyle name="Финансовый 3 3 9 4 3 7" xfId="25971"/>
    <cellStyle name="Финансовый 3 3 9 4 3 8" xfId="33067"/>
    <cellStyle name="Финансовый 3 3 9 4 3 9" xfId="32595"/>
    <cellStyle name="Финансовый 3 3 9 4 4" xfId="17741"/>
    <cellStyle name="Финансовый 3 3 9 4 5" xfId="19053"/>
    <cellStyle name="Финансовый 3 3 9 4 5 2" xfId="22516"/>
    <cellStyle name="Финансовый 3 3 9 4 5 3" xfId="28196"/>
    <cellStyle name="Финансовый 3 3 9 4 5 4" xfId="29633"/>
    <cellStyle name="Финансовый 3 3 9 4 5 5" xfId="30939"/>
    <cellStyle name="Финансовый 3 3 9 4 5 6" xfId="34434"/>
    <cellStyle name="Финансовый 3 3 9 4 5 7" xfId="35770"/>
    <cellStyle name="Финансовый 3 3 9 5" xfId="11249"/>
    <cellStyle name="Финансовый 3 3 9 6" xfId="13901"/>
    <cellStyle name="Финансовый 3 3 9 7" xfId="14421"/>
    <cellStyle name="Финансовый 3 3 9 7 2" xfId="16559"/>
    <cellStyle name="Финансовый 3 3 9 7 3" xfId="20542"/>
    <cellStyle name="Финансовый 3 3 9 7 4" xfId="24436"/>
    <cellStyle name="Финансовый 3 3 9 7 5" xfId="22954"/>
    <cellStyle name="Финансовый 3 3 9 7 6" xfId="25659"/>
    <cellStyle name="Финансовый 3 3 9 7 7" xfId="24484"/>
    <cellStyle name="Финансовый 3 3 9 7 8" xfId="33715"/>
    <cellStyle name="Финансовый 3 3 9 7 9" xfId="32475"/>
    <cellStyle name="Финансовый 3 3 9 8" xfId="17093"/>
    <cellStyle name="Финансовый 3 3 9 9" xfId="18405"/>
    <cellStyle name="Финансовый 3 3 9 9 2" xfId="22805"/>
    <cellStyle name="Финансовый 3 3 9 9 3" xfId="27548"/>
    <cellStyle name="Финансовый 3 3 9 9 4" xfId="28985"/>
    <cellStyle name="Финансовый 3 3 9 9 5" xfId="30291"/>
    <cellStyle name="Финансовый 3 3 9 9 6" xfId="35082"/>
    <cellStyle name="Финансовый 3 3 9 9 7" xfId="36418"/>
    <cellStyle name="Финансовый 3 4" xfId="12795"/>
    <cellStyle name="Финансовый 3 4 2" xfId="12845"/>
    <cellStyle name="Финансовый 3 4 3" xfId="15477"/>
    <cellStyle name="Финансовый 3 4 3 2" xfId="15503"/>
    <cellStyle name="Финансовый 3 4 3 3" xfId="19486"/>
    <cellStyle name="Финансовый 3 4 3 4" xfId="21788"/>
    <cellStyle name="Финансовый 3 4 3 5" xfId="20864"/>
    <cellStyle name="Финансовый 3 4 3 6" xfId="22946"/>
    <cellStyle name="Финансовый 3 4 3 7" xfId="25715"/>
    <cellStyle name="Финансовый 3 4 3 8" xfId="32659"/>
    <cellStyle name="Финансовый 3 4 3 9" xfId="32079"/>
    <cellStyle name="Финансовый 3 4 4" xfId="18149"/>
    <cellStyle name="Финансовый 3 4 5" xfId="19461"/>
    <cellStyle name="Финансовый 3 4 5 2" xfId="21515"/>
    <cellStyle name="Финансовый 3 4 5 3" xfId="28604"/>
    <cellStyle name="Финансовый 3 4 5 4" xfId="30041"/>
    <cellStyle name="Финансовый 3 4 5 5" xfId="31347"/>
    <cellStyle name="Финансовый 3 4 5 6" xfId="34026"/>
    <cellStyle name="Финансовый 3 4 5 7" xfId="35362"/>
    <cellStyle name="Финансовый 4" xfId="203"/>
    <cellStyle name="Финансовый 4 10" xfId="213"/>
    <cellStyle name="Финансовый 4 10 2" xfId="378"/>
    <cellStyle name="Финансовый 4 10 2 2" xfId="7742"/>
    <cellStyle name="Финансовый 4 10 2 3" xfId="10286"/>
    <cellStyle name="Финансовый 4 10 3" xfId="1301"/>
    <cellStyle name="Финансовый 4 10 3 2" xfId="8249"/>
    <cellStyle name="Финансовый 4 10 3 2 2" xfId="13647"/>
    <cellStyle name="Финансовый 4 10 3 2 3" xfId="14675"/>
    <cellStyle name="Финансовый 4 10 3 2 3 2" xfId="16305"/>
    <cellStyle name="Финансовый 4 10 3 2 3 3" xfId="20288"/>
    <cellStyle name="Финансовый 4 10 3 2 3 4" xfId="25234"/>
    <cellStyle name="Финансовый 4 10 3 2 3 5" xfId="21172"/>
    <cellStyle name="Финансовый 4 10 3 2 3 6" xfId="24845"/>
    <cellStyle name="Финансовый 4 10 3 2 3 7" xfId="25982"/>
    <cellStyle name="Финансовый 4 10 3 2 3 8" xfId="33461"/>
    <cellStyle name="Финансовый 4 10 3 2 3 9" xfId="31606"/>
    <cellStyle name="Финансовый 4 10 3 2 4" xfId="17347"/>
    <cellStyle name="Финансовый 4 10 3 2 5" xfId="18659"/>
    <cellStyle name="Финансовый 4 10 3 2 5 2" xfId="22757"/>
    <cellStyle name="Финансовый 4 10 3 2 5 3" xfId="27802"/>
    <cellStyle name="Финансовый 4 10 3 2 5 4" xfId="29239"/>
    <cellStyle name="Финансовый 4 10 3 2 5 5" xfId="30545"/>
    <cellStyle name="Финансовый 4 10 3 2 5 6" xfId="34828"/>
    <cellStyle name="Финансовый 4 10 3 2 5 7" xfId="36164"/>
    <cellStyle name="Финансовый 4 10 3 3" xfId="12633"/>
    <cellStyle name="Финансовый 4 10 3 3 2" xfId="12999"/>
    <cellStyle name="Финансовый 4 10 3 3 3" xfId="15323"/>
    <cellStyle name="Финансовый 4 10 3 3 3 2" xfId="15657"/>
    <cellStyle name="Финансовый 4 10 3 3 3 3" xfId="19640"/>
    <cellStyle name="Финансовый 4 10 3 3 3 4" xfId="25035"/>
    <cellStyle name="Финансовый 4 10 3 3 3 5" xfId="26188"/>
    <cellStyle name="Финансовый 4 10 3 3 3 6" xfId="22156"/>
    <cellStyle name="Финансовый 4 10 3 3 3 7" xfId="24867"/>
    <cellStyle name="Финансовый 4 10 3 3 3 8" xfId="32813"/>
    <cellStyle name="Финансовый 4 10 3 3 3 9" xfId="32519"/>
    <cellStyle name="Финансовый 4 10 3 3 4" xfId="17995"/>
    <cellStyle name="Финансовый 4 10 3 3 5" xfId="19307"/>
    <cellStyle name="Финансовый 4 10 3 3 5 2" xfId="23327"/>
    <cellStyle name="Финансовый 4 10 3 3 5 3" xfId="28450"/>
    <cellStyle name="Финансовый 4 10 3 3 5 4" xfId="29887"/>
    <cellStyle name="Финансовый 4 10 3 3 5 5" xfId="31193"/>
    <cellStyle name="Финансовый 4 10 3 3 5 6" xfId="34180"/>
    <cellStyle name="Финансовый 4 10 3 3 5 7" xfId="35516"/>
    <cellStyle name="Финансовый 4 10 4" xfId="10121"/>
    <cellStyle name="Финансовый 4 10 4 2" xfId="13283"/>
    <cellStyle name="Финансовый 4 10 4 3" xfId="15039"/>
    <cellStyle name="Финансовый 4 10 4 3 2" xfId="15941"/>
    <cellStyle name="Финансовый 4 10 4 3 3" xfId="19924"/>
    <cellStyle name="Финансовый 4 10 4 3 4" xfId="23606"/>
    <cellStyle name="Финансовый 4 10 4 3 5" xfId="26019"/>
    <cellStyle name="Финансовый 4 10 4 3 6" xfId="23440"/>
    <cellStyle name="Финансовый 4 10 4 3 7" xfId="25921"/>
    <cellStyle name="Финансовый 4 10 4 3 8" xfId="33097"/>
    <cellStyle name="Финансовый 4 10 4 3 9" xfId="31405"/>
    <cellStyle name="Финансовый 4 10 4 4" xfId="17711"/>
    <cellStyle name="Финансовый 4 10 4 5" xfId="19023"/>
    <cellStyle name="Финансовый 4 10 4 5 2" xfId="23052"/>
    <cellStyle name="Финансовый 4 10 4 5 3" xfId="28166"/>
    <cellStyle name="Финансовый 4 10 4 5 4" xfId="29603"/>
    <cellStyle name="Финансовый 4 10 4 5 5" xfId="30909"/>
    <cellStyle name="Финансовый 4 10 4 5 6" xfId="34464"/>
    <cellStyle name="Финансовый 4 10 4 5 7" xfId="35800"/>
    <cellStyle name="Финансовый 4 10 5" xfId="11186"/>
    <cellStyle name="Финансовый 4 10 6" xfId="13931"/>
    <cellStyle name="Финансовый 4 10 7" xfId="14391"/>
    <cellStyle name="Финансовый 4 10 7 2" xfId="16589"/>
    <cellStyle name="Финансовый 4 10 7 3" xfId="20572"/>
    <cellStyle name="Финансовый 4 10 7 4" xfId="21491"/>
    <cellStyle name="Финансовый 4 10 7 5" xfId="27090"/>
    <cellStyle name="Финансовый 4 10 7 6" xfId="22084"/>
    <cellStyle name="Финансовый 4 10 7 7" xfId="26320"/>
    <cellStyle name="Финансовый 4 10 7 8" xfId="33745"/>
    <cellStyle name="Финансовый 4 10 7 9" xfId="33996"/>
    <cellStyle name="Финансовый 4 10 8" xfId="17063"/>
    <cellStyle name="Финансовый 4 10 9" xfId="18375"/>
    <cellStyle name="Финансовый 4 10 9 2" xfId="25275"/>
    <cellStyle name="Финансовый 4 10 9 3" xfId="27518"/>
    <cellStyle name="Финансовый 4 10 9 4" xfId="28955"/>
    <cellStyle name="Финансовый 4 10 9 5" xfId="30261"/>
    <cellStyle name="Финансовый 4 10 9 6" xfId="35112"/>
    <cellStyle name="Финансовый 4 10 9 7" xfId="36448"/>
    <cellStyle name="Финансовый 4 11" xfId="328"/>
    <cellStyle name="Финансовый 4 11 2" xfId="379"/>
    <cellStyle name="Финансовый 4 11 2 2" xfId="8850"/>
    <cellStyle name="Финансовый 4 11 2 3" xfId="10287"/>
    <cellStyle name="Финансовый 4 11 3" xfId="1612"/>
    <cellStyle name="Финансовый 4 11 3 2" xfId="8104"/>
    <cellStyle name="Финансовый 4 11 3 2 2" xfId="13685"/>
    <cellStyle name="Финансовый 4 11 3 2 3" xfId="14637"/>
    <cellStyle name="Финансовый 4 11 3 2 3 2" xfId="16343"/>
    <cellStyle name="Финансовый 4 11 3 2 3 3" xfId="20326"/>
    <cellStyle name="Финансовый 4 11 3 2 3 4" xfId="23785"/>
    <cellStyle name="Финансовый 4 11 3 2 3 5" xfId="24234"/>
    <cellStyle name="Финансовый 4 11 3 2 3 6" xfId="24138"/>
    <cellStyle name="Финансовый 4 11 3 2 3 7" xfId="22479"/>
    <cellStyle name="Финансовый 4 11 3 2 3 8" xfId="33499"/>
    <cellStyle name="Финансовый 4 11 3 2 3 9" xfId="32311"/>
    <cellStyle name="Финансовый 4 11 3 2 4" xfId="17309"/>
    <cellStyle name="Финансовый 4 11 3 2 5" xfId="18621"/>
    <cellStyle name="Финансовый 4 11 3 2 5 2" xfId="21827"/>
    <cellStyle name="Финансовый 4 11 3 2 5 3" xfId="27764"/>
    <cellStyle name="Финансовый 4 11 3 2 5 4" xfId="29201"/>
    <cellStyle name="Финансовый 4 11 3 2 5 5" xfId="30507"/>
    <cellStyle name="Финансовый 4 11 3 2 5 6" xfId="34866"/>
    <cellStyle name="Финансовый 4 11 3 2 5 7" xfId="36202"/>
    <cellStyle name="Финансовый 4 11 3 3" xfId="12595"/>
    <cellStyle name="Финансовый 4 11 3 3 2" xfId="13037"/>
    <cellStyle name="Финансовый 4 11 3 3 3" xfId="15285"/>
    <cellStyle name="Финансовый 4 11 3 3 3 2" xfId="15695"/>
    <cellStyle name="Финансовый 4 11 3 3 3 3" xfId="19678"/>
    <cellStyle name="Финансовый 4 11 3 3 3 4" xfId="21995"/>
    <cellStyle name="Финансовый 4 11 3 3 3 5" xfId="26487"/>
    <cellStyle name="Финансовый 4 11 3 3 3 6" xfId="21895"/>
    <cellStyle name="Финансовый 4 11 3 3 3 7" xfId="25628"/>
    <cellStyle name="Финансовый 4 11 3 3 3 8" xfId="32851"/>
    <cellStyle name="Финансовый 4 11 3 3 3 9" xfId="31477"/>
    <cellStyle name="Финансовый 4 11 3 3 4" xfId="17957"/>
    <cellStyle name="Финансовый 4 11 3 3 5" xfId="19269"/>
    <cellStyle name="Финансовый 4 11 3 3 5 2" xfId="25467"/>
    <cellStyle name="Финансовый 4 11 3 3 5 3" xfId="28412"/>
    <cellStyle name="Финансовый 4 11 3 3 5 4" xfId="29849"/>
    <cellStyle name="Финансовый 4 11 3 3 5 5" xfId="31155"/>
    <cellStyle name="Финансовый 4 11 3 3 5 6" xfId="34218"/>
    <cellStyle name="Финансовый 4 11 3 3 5 7" xfId="35554"/>
    <cellStyle name="Финансовый 4 11 4" xfId="10236"/>
    <cellStyle name="Финансовый 4 11 4 2" xfId="13245"/>
    <cellStyle name="Финансовый 4 11 4 3" xfId="15077"/>
    <cellStyle name="Финансовый 4 11 4 3 2" xfId="15903"/>
    <cellStyle name="Финансовый 4 11 4 3 3" xfId="19886"/>
    <cellStyle name="Финансовый 4 11 4 3 4" xfId="21790"/>
    <cellStyle name="Финансовый 4 11 4 3 5" xfId="26777"/>
    <cellStyle name="Финансовый 4 11 4 3 6" xfId="21026"/>
    <cellStyle name="Финансовый 4 11 4 3 7" xfId="25986"/>
    <cellStyle name="Финансовый 4 11 4 3 8" xfId="33059"/>
    <cellStyle name="Финансовый 4 11 4 3 9" xfId="32528"/>
    <cellStyle name="Финансовый 4 11 4 4" xfId="17749"/>
    <cellStyle name="Финансовый 4 11 4 5" xfId="19061"/>
    <cellStyle name="Финансовый 4 11 4 5 2" xfId="23737"/>
    <cellStyle name="Финансовый 4 11 4 5 3" xfId="28204"/>
    <cellStyle name="Финансовый 4 11 4 5 4" xfId="29641"/>
    <cellStyle name="Финансовый 4 11 4 5 5" xfId="30947"/>
    <cellStyle name="Финансовый 4 11 4 5 6" xfId="34426"/>
    <cellStyle name="Финансовый 4 11 4 5 7" xfId="35762"/>
    <cellStyle name="Финансовый 4 11 5" xfId="11494"/>
    <cellStyle name="Финансовый 4 11 6" xfId="13893"/>
    <cellStyle name="Финансовый 4 11 7" xfId="14429"/>
    <cellStyle name="Финансовый 4 11 7 2" xfId="16551"/>
    <cellStyle name="Финансовый 4 11 7 3" xfId="20534"/>
    <cellStyle name="Финансовый 4 11 7 4" xfId="22166"/>
    <cellStyle name="Финансовый 4 11 7 5" xfId="21905"/>
    <cellStyle name="Финансовый 4 11 7 6" xfId="25813"/>
    <cellStyle name="Финансовый 4 11 7 7" xfId="25235"/>
    <cellStyle name="Финансовый 4 11 7 8" xfId="33707"/>
    <cellStyle name="Финансовый 4 11 7 9" xfId="32175"/>
    <cellStyle name="Финансовый 4 11 8" xfId="17101"/>
    <cellStyle name="Финансовый 4 11 9" xfId="18413"/>
    <cellStyle name="Финансовый 4 11 9 2" xfId="22107"/>
    <cellStyle name="Финансовый 4 11 9 3" xfId="27556"/>
    <cellStyle name="Финансовый 4 11 9 4" xfId="28993"/>
    <cellStyle name="Финансовый 4 11 9 5" xfId="30299"/>
    <cellStyle name="Финансовый 4 11 9 6" xfId="35074"/>
    <cellStyle name="Финансовый 4 11 9 7" xfId="36410"/>
    <cellStyle name="Финансовый 4 12" xfId="329"/>
    <cellStyle name="Финансовый 4 12 2" xfId="380"/>
    <cellStyle name="Финансовый 4 12 2 2" xfId="7793"/>
    <cellStyle name="Финансовый 4 12 2 3" xfId="10288"/>
    <cellStyle name="Финансовый 4 12 3" xfId="1613"/>
    <cellStyle name="Финансовый 4 12 3 2" xfId="7993"/>
    <cellStyle name="Финансовый 4 12 3 2 2" xfId="13735"/>
    <cellStyle name="Финансовый 4 12 3 2 3" xfId="14587"/>
    <cellStyle name="Финансовый 4 12 3 2 3 2" xfId="16393"/>
    <cellStyle name="Финансовый 4 12 3 2 3 3" xfId="20376"/>
    <cellStyle name="Финансовый 4 12 3 2 3 4" xfId="23104"/>
    <cellStyle name="Финансовый 4 12 3 2 3 5" xfId="24915"/>
    <cellStyle name="Финансовый 4 12 3 2 3 6" xfId="24739"/>
    <cellStyle name="Финансовый 4 12 3 2 3 7" xfId="27208"/>
    <cellStyle name="Финансовый 4 12 3 2 3 8" xfId="33549"/>
    <cellStyle name="Финансовый 4 12 3 2 3 9" xfId="31726"/>
    <cellStyle name="Финансовый 4 12 3 2 4" xfId="17259"/>
    <cellStyle name="Финансовый 4 12 3 2 5" xfId="18571"/>
    <cellStyle name="Финансовый 4 12 3 2 5 2" xfId="22980"/>
    <cellStyle name="Финансовый 4 12 3 2 5 3" xfId="27714"/>
    <cellStyle name="Финансовый 4 12 3 2 5 4" xfId="29151"/>
    <cellStyle name="Финансовый 4 12 3 2 5 5" xfId="30457"/>
    <cellStyle name="Финансовый 4 12 3 2 5 6" xfId="34916"/>
    <cellStyle name="Финансовый 4 12 3 2 5 7" xfId="36252"/>
    <cellStyle name="Финансовый 4 12 3 3" xfId="12545"/>
    <cellStyle name="Финансовый 4 12 3 3 2" xfId="13087"/>
    <cellStyle name="Финансовый 4 12 3 3 3" xfId="15235"/>
    <cellStyle name="Финансовый 4 12 3 3 3 2" xfId="15745"/>
    <cellStyle name="Финансовый 4 12 3 3 3 3" xfId="19728"/>
    <cellStyle name="Финансовый 4 12 3 3 3 4" xfId="24123"/>
    <cellStyle name="Финансовый 4 12 3 3 3 5" xfId="26627"/>
    <cellStyle name="Финансовый 4 12 3 3 3 6" xfId="27025"/>
    <cellStyle name="Финансовый 4 12 3 3 3 7" xfId="26625"/>
    <cellStyle name="Финансовый 4 12 3 3 3 8" xfId="32901"/>
    <cellStyle name="Финансовый 4 12 3 3 3 9" xfId="31616"/>
    <cellStyle name="Финансовый 4 12 3 3 4" xfId="17907"/>
    <cellStyle name="Финансовый 4 12 3 3 5" xfId="19219"/>
    <cellStyle name="Финансовый 4 12 3 3 5 2" xfId="23030"/>
    <cellStyle name="Финансовый 4 12 3 3 5 3" xfId="28362"/>
    <cellStyle name="Финансовый 4 12 3 3 5 4" xfId="29799"/>
    <cellStyle name="Финансовый 4 12 3 3 5 5" xfId="31105"/>
    <cellStyle name="Финансовый 4 12 3 3 5 6" xfId="34268"/>
    <cellStyle name="Финансовый 4 12 3 3 5 7" xfId="35604"/>
    <cellStyle name="Финансовый 4 12 4" xfId="10237"/>
    <cellStyle name="Финансовый 4 12 4 2" xfId="13244"/>
    <cellStyle name="Финансовый 4 12 4 3" xfId="15078"/>
    <cellStyle name="Финансовый 4 12 4 3 2" xfId="15902"/>
    <cellStyle name="Финансовый 4 12 4 3 3" xfId="19885"/>
    <cellStyle name="Финансовый 4 12 4 3 4" xfId="21733"/>
    <cellStyle name="Финансовый 4 12 4 3 5" xfId="27185"/>
    <cellStyle name="Финансовый 4 12 4 3 6" xfId="21247"/>
    <cellStyle name="Финансовый 4 12 4 3 7" xfId="26288"/>
    <cellStyle name="Финансовый 4 12 4 3 8" xfId="33058"/>
    <cellStyle name="Финансовый 4 12 4 3 9" xfId="34009"/>
    <cellStyle name="Финансовый 4 12 4 4" xfId="17750"/>
    <cellStyle name="Финансовый 4 12 4 5" xfId="19062"/>
    <cellStyle name="Финансовый 4 12 4 5 2" xfId="23900"/>
    <cellStyle name="Финансовый 4 12 4 5 3" xfId="28205"/>
    <cellStyle name="Финансовый 4 12 4 5 4" xfId="29642"/>
    <cellStyle name="Финансовый 4 12 4 5 5" xfId="30948"/>
    <cellStyle name="Финансовый 4 12 4 5 6" xfId="34425"/>
    <cellStyle name="Финансовый 4 12 4 5 7" xfId="35761"/>
    <cellStyle name="Финансовый 4 12 5" xfId="11495"/>
    <cellStyle name="Финансовый 4 12 6" xfId="13892"/>
    <cellStyle name="Финансовый 4 12 7" xfId="14430"/>
    <cellStyle name="Финансовый 4 12 7 2" xfId="16550"/>
    <cellStyle name="Финансовый 4 12 7 3" xfId="20533"/>
    <cellStyle name="Финансовый 4 12 7 4" xfId="22049"/>
    <cellStyle name="Финансовый 4 12 7 5" xfId="21159"/>
    <cellStyle name="Финансовый 4 12 7 6" xfId="28693"/>
    <cellStyle name="Финансовый 4 12 7 7" xfId="30061"/>
    <cellStyle name="Финансовый 4 12 7 8" xfId="33706"/>
    <cellStyle name="Финансовый 4 12 7 9" xfId="32257"/>
    <cellStyle name="Финансовый 4 12 8" xfId="17102"/>
    <cellStyle name="Финансовый 4 12 9" xfId="18414"/>
    <cellStyle name="Финансовый 4 12 9 2" xfId="20995"/>
    <cellStyle name="Финансовый 4 12 9 3" xfId="27557"/>
    <cellStyle name="Финансовый 4 12 9 4" xfId="28994"/>
    <cellStyle name="Финансовый 4 12 9 5" xfId="30300"/>
    <cellStyle name="Финансовый 4 12 9 6" xfId="35073"/>
    <cellStyle name="Финансовый 4 12 9 7" xfId="36409"/>
    <cellStyle name="Финансовый 4 13" xfId="330"/>
    <cellStyle name="Финансовый 4 13 2" xfId="381"/>
    <cellStyle name="Финансовый 4 13 2 2" xfId="8887"/>
    <cellStyle name="Финансовый 4 13 2 3" xfId="10289"/>
    <cellStyle name="Финансовый 4 13 3" xfId="1614"/>
    <cellStyle name="Финансовый 4 13 3 2" xfId="7731"/>
    <cellStyle name="Финансовый 4 13 3 2 2" xfId="13786"/>
    <cellStyle name="Финансовый 4 13 3 2 3" xfId="14536"/>
    <cellStyle name="Финансовый 4 13 3 2 3 2" xfId="16444"/>
    <cellStyle name="Финансовый 4 13 3 2 3 3" xfId="20427"/>
    <cellStyle name="Финансовый 4 13 3 2 3 4" xfId="22982"/>
    <cellStyle name="Финансовый 4 13 3 2 3 5" xfId="22836"/>
    <cellStyle name="Финансовый 4 13 3 2 3 6" xfId="20915"/>
    <cellStyle name="Финансовый 4 13 3 2 3 7" xfId="25655"/>
    <cellStyle name="Финансовый 4 13 3 2 3 8" xfId="33600"/>
    <cellStyle name="Финансовый 4 13 3 2 3 9" xfId="31897"/>
    <cellStyle name="Финансовый 4 13 3 2 4" xfId="17208"/>
    <cellStyle name="Финансовый 4 13 3 2 5" xfId="18520"/>
    <cellStyle name="Финансовый 4 13 3 2 5 2" xfId="21176"/>
    <cellStyle name="Финансовый 4 13 3 2 5 3" xfId="27663"/>
    <cellStyle name="Финансовый 4 13 3 2 5 4" xfId="29100"/>
    <cellStyle name="Финансовый 4 13 3 2 5 5" xfId="30406"/>
    <cellStyle name="Финансовый 4 13 3 2 5 6" xfId="34967"/>
    <cellStyle name="Финансовый 4 13 3 2 5 7" xfId="36303"/>
    <cellStyle name="Финансовый 4 13 3 3" xfId="12494"/>
    <cellStyle name="Финансовый 4 13 3 3 2" xfId="13138"/>
    <cellStyle name="Финансовый 4 13 3 3 3" xfId="15184"/>
    <cellStyle name="Финансовый 4 13 3 3 3 2" xfId="15796"/>
    <cellStyle name="Финансовый 4 13 3 3 3 3" xfId="19779"/>
    <cellStyle name="Финансовый 4 13 3 3 3 4" xfId="21058"/>
    <cellStyle name="Финансовый 4 13 3 3 3 5" xfId="25637"/>
    <cellStyle name="Финансовый 4 13 3 3 3 6" xfId="23514"/>
    <cellStyle name="Финансовый 4 13 3 3 3 7" xfId="28685"/>
    <cellStyle name="Финансовый 4 13 3 3 3 8" xfId="32952"/>
    <cellStyle name="Финансовый 4 13 3 3 3 9" xfId="32505"/>
    <cellStyle name="Финансовый 4 13 3 3 4" xfId="17856"/>
    <cellStyle name="Финансовый 4 13 3 3 5" xfId="19168"/>
    <cellStyle name="Финансовый 4 13 3 3 5 2" xfId="23511"/>
    <cellStyle name="Финансовый 4 13 3 3 5 3" xfId="28311"/>
    <cellStyle name="Финансовый 4 13 3 3 5 4" xfId="29748"/>
    <cellStyle name="Финансовый 4 13 3 3 5 5" xfId="31054"/>
    <cellStyle name="Финансовый 4 13 3 3 5 6" xfId="34319"/>
    <cellStyle name="Финансовый 4 13 3 3 5 7" xfId="35655"/>
    <cellStyle name="Финансовый 4 13 4" xfId="10238"/>
    <cellStyle name="Финансовый 4 13 4 2" xfId="13243"/>
    <cellStyle name="Финансовый 4 13 4 3" xfId="15079"/>
    <cellStyle name="Финансовый 4 13 4 3 2" xfId="15901"/>
    <cellStyle name="Финансовый 4 13 4 3 3" xfId="19884"/>
    <cellStyle name="Финансовый 4 13 4 3 4" xfId="25240"/>
    <cellStyle name="Финансовый 4 13 4 3 5" xfId="24114"/>
    <cellStyle name="Финансовый 4 13 4 3 6" xfId="26752"/>
    <cellStyle name="Финансовый 4 13 4 3 7" xfId="20817"/>
    <cellStyle name="Финансовый 4 13 4 3 8" xfId="33057"/>
    <cellStyle name="Финансовый 4 13 4 3 9" xfId="31416"/>
    <cellStyle name="Финансовый 4 13 4 4" xfId="17751"/>
    <cellStyle name="Финансовый 4 13 4 5" xfId="19063"/>
    <cellStyle name="Финансовый 4 13 4 5 2" xfId="23578"/>
    <cellStyle name="Финансовый 4 13 4 5 3" xfId="28206"/>
    <cellStyle name="Финансовый 4 13 4 5 4" xfId="29643"/>
    <cellStyle name="Финансовый 4 13 4 5 5" xfId="30949"/>
    <cellStyle name="Финансовый 4 13 4 5 6" xfId="34424"/>
    <cellStyle name="Финансовый 4 13 4 5 7" xfId="35760"/>
    <cellStyle name="Финансовый 4 13 5" xfId="11496"/>
    <cellStyle name="Финансовый 4 13 6" xfId="13891"/>
    <cellStyle name="Финансовый 4 13 7" xfId="14431"/>
    <cellStyle name="Финансовый 4 13 7 2" xfId="16549"/>
    <cellStyle name="Финансовый 4 13 7 3" xfId="20532"/>
    <cellStyle name="Финансовый 4 13 7 4" xfId="21998"/>
    <cellStyle name="Финансовый 4 13 7 5" xfId="22040"/>
    <cellStyle name="Финансовый 4 13 7 6" xfId="26111"/>
    <cellStyle name="Финансовый 4 13 7 7" xfId="22621"/>
    <cellStyle name="Финансовый 4 13 7 8" xfId="33705"/>
    <cellStyle name="Финансовый 4 13 7 9" xfId="32293"/>
    <cellStyle name="Финансовый 4 13 8" xfId="17103"/>
    <cellStyle name="Финансовый 4 13 9" xfId="18415"/>
    <cellStyle name="Финансовый 4 13 9 2" xfId="21968"/>
    <cellStyle name="Финансовый 4 13 9 3" xfId="27558"/>
    <cellStyle name="Финансовый 4 13 9 4" xfId="28995"/>
    <cellStyle name="Финансовый 4 13 9 5" xfId="30301"/>
    <cellStyle name="Финансовый 4 13 9 6" xfId="35072"/>
    <cellStyle name="Финансовый 4 13 9 7" xfId="36408"/>
    <cellStyle name="Финансовый 4 14" xfId="331"/>
    <cellStyle name="Финансовый 4 14 2" xfId="382"/>
    <cellStyle name="Финансовый 4 14 2 2" xfId="8115"/>
    <cellStyle name="Финансовый 4 14 2 3" xfId="10290"/>
    <cellStyle name="Финансовый 4 14 3" xfId="1615"/>
    <cellStyle name="Финансовый 4 14 3 2" xfId="8044"/>
    <cellStyle name="Финансовый 4 14 3 2 2" xfId="13716"/>
    <cellStyle name="Финансовый 4 14 3 2 3" xfId="14606"/>
    <cellStyle name="Финансовый 4 14 3 2 3 2" xfId="16374"/>
    <cellStyle name="Финансовый 4 14 3 2 3 3" xfId="20357"/>
    <cellStyle name="Финансовый 4 14 3 2 3 4" xfId="21918"/>
    <cellStyle name="Финансовый 4 14 3 2 3 5" xfId="26343"/>
    <cellStyle name="Финансовый 4 14 3 2 3 6" xfId="25486"/>
    <cellStyle name="Финансовый 4 14 3 2 3 7" xfId="21756"/>
    <cellStyle name="Финансовый 4 14 3 2 3 8" xfId="33530"/>
    <cellStyle name="Финансовый 4 14 3 2 3 9" xfId="32298"/>
    <cellStyle name="Финансовый 4 14 3 2 4" xfId="17278"/>
    <cellStyle name="Финансовый 4 14 3 2 5" xfId="18590"/>
    <cellStyle name="Финансовый 4 14 3 2 5 2" xfId="21614"/>
    <cellStyle name="Финансовый 4 14 3 2 5 3" xfId="27733"/>
    <cellStyle name="Финансовый 4 14 3 2 5 4" xfId="29170"/>
    <cellStyle name="Финансовый 4 14 3 2 5 5" xfId="30476"/>
    <cellStyle name="Финансовый 4 14 3 2 5 6" xfId="34897"/>
    <cellStyle name="Финансовый 4 14 3 2 5 7" xfId="36233"/>
    <cellStyle name="Финансовый 4 14 3 3" xfId="12564"/>
    <cellStyle name="Финансовый 4 14 3 3 2" xfId="13068"/>
    <cellStyle name="Финансовый 4 14 3 3 3" xfId="15254"/>
    <cellStyle name="Финансовый 4 14 3 3 3 2" xfId="15726"/>
    <cellStyle name="Финансовый 4 14 3 3 3 3" xfId="19709"/>
    <cellStyle name="Финансовый 4 14 3 3 3 4" xfId="25084"/>
    <cellStyle name="Финансовый 4 14 3 3 3 5" xfId="27062"/>
    <cellStyle name="Финансовый 4 14 3 3 3 6" xfId="25757"/>
    <cellStyle name="Финансовый 4 14 3 3 3 7" xfId="26501"/>
    <cellStyle name="Финансовый 4 14 3 3 3 8" xfId="32882"/>
    <cellStyle name="Финансовый 4 14 3 3 3 9" xfId="32268"/>
    <cellStyle name="Финансовый 4 14 3 3 4" xfId="17926"/>
    <cellStyle name="Финансовый 4 14 3 3 5" xfId="19238"/>
    <cellStyle name="Финансовый 4 14 3 3 5 2" xfId="21747"/>
    <cellStyle name="Финансовый 4 14 3 3 5 3" xfId="28381"/>
    <cellStyle name="Финансовый 4 14 3 3 5 4" xfId="29818"/>
    <cellStyle name="Финансовый 4 14 3 3 5 5" xfId="31124"/>
    <cellStyle name="Финансовый 4 14 3 3 5 6" xfId="34249"/>
    <cellStyle name="Финансовый 4 14 3 3 5 7" xfId="35585"/>
    <cellStyle name="Финансовый 4 14 4" xfId="10239"/>
    <cellStyle name="Финансовый 4 14 4 2" xfId="13242"/>
    <cellStyle name="Финансовый 4 14 4 3" xfId="15080"/>
    <cellStyle name="Финансовый 4 14 4 3 2" xfId="15900"/>
    <cellStyle name="Финансовый 4 14 4 3 3" xfId="19883"/>
    <cellStyle name="Финансовый 4 14 4 3 4" xfId="21677"/>
    <cellStyle name="Финансовый 4 14 4 3 5" xfId="26267"/>
    <cellStyle name="Финансовый 4 14 4 3 6" xfId="21603"/>
    <cellStyle name="Финансовый 4 14 4 3 7" xfId="23268"/>
    <cellStyle name="Финансовый 4 14 4 3 8" xfId="33056"/>
    <cellStyle name="Финансовый 4 14 4 3 9" xfId="32561"/>
    <cellStyle name="Финансовый 4 14 4 4" xfId="17752"/>
    <cellStyle name="Финансовый 4 14 4 5" xfId="19064"/>
    <cellStyle name="Финансовый 4 14 4 5 2" xfId="23361"/>
    <cellStyle name="Финансовый 4 14 4 5 3" xfId="28207"/>
    <cellStyle name="Финансовый 4 14 4 5 4" xfId="29644"/>
    <cellStyle name="Финансовый 4 14 4 5 5" xfId="30950"/>
    <cellStyle name="Финансовый 4 14 4 5 6" xfId="34423"/>
    <cellStyle name="Финансовый 4 14 4 5 7" xfId="35759"/>
    <cellStyle name="Финансовый 4 14 5" xfId="11497"/>
    <cellStyle name="Финансовый 4 14 6" xfId="13890"/>
    <cellStyle name="Финансовый 4 14 7" xfId="14432"/>
    <cellStyle name="Финансовый 4 14 7 2" xfId="16548"/>
    <cellStyle name="Финансовый 4 14 7 3" xfId="20531"/>
    <cellStyle name="Финансовый 4 14 7 4" xfId="21861"/>
    <cellStyle name="Финансовый 4 14 7 5" xfId="26313"/>
    <cellStyle name="Финансовый 4 14 7 6" xfId="27066"/>
    <cellStyle name="Финансовый 4 14 7 7" xfId="22250"/>
    <cellStyle name="Финансовый 4 14 7 8" xfId="33704"/>
    <cellStyle name="Финансовый 4 14 7 9" xfId="31429"/>
    <cellStyle name="Финансовый 4 14 8" xfId="17104"/>
    <cellStyle name="Финансовый 4 14 9" xfId="18416"/>
    <cellStyle name="Финансовый 4 14 9 2" xfId="21914"/>
    <cellStyle name="Финансовый 4 14 9 3" xfId="27559"/>
    <cellStyle name="Финансовый 4 14 9 4" xfId="28996"/>
    <cellStyle name="Финансовый 4 14 9 5" xfId="30302"/>
    <cellStyle name="Финансовый 4 14 9 6" xfId="35071"/>
    <cellStyle name="Финансовый 4 14 9 7" xfId="36407"/>
    <cellStyle name="Финансовый 4 15" xfId="332"/>
    <cellStyle name="Финансовый 4 15 2" xfId="383"/>
    <cellStyle name="Финансовый 4 15 2 2" xfId="8847"/>
    <cellStyle name="Финансовый 4 15 2 3" xfId="10291"/>
    <cellStyle name="Финансовый 4 15 3" xfId="1616"/>
    <cellStyle name="Финансовый 4 15 3 2" xfId="8105"/>
    <cellStyle name="Финансовый 4 15 3 2 2" xfId="13684"/>
    <cellStyle name="Финансовый 4 15 3 2 3" xfId="14638"/>
    <cellStyle name="Финансовый 4 15 3 2 3 2" xfId="16342"/>
    <cellStyle name="Финансовый 4 15 3 2 3 3" xfId="20325"/>
    <cellStyle name="Финансовый 4 15 3 2 3 4" xfId="23811"/>
    <cellStyle name="Финансовый 4 15 3 2 3 5" xfId="26765"/>
    <cellStyle name="Финансовый 4 15 3 2 3 6" xfId="22422"/>
    <cellStyle name="Финансовый 4 15 3 2 3 7" xfId="21089"/>
    <cellStyle name="Финансовый 4 15 3 2 3 8" xfId="33498"/>
    <cellStyle name="Финансовый 4 15 3 2 3 9" xfId="32367"/>
    <cellStyle name="Финансовый 4 15 3 2 4" xfId="17310"/>
    <cellStyle name="Финансовый 4 15 3 2 5" xfId="18622"/>
    <cellStyle name="Финансовый 4 15 3 2 5 2" xfId="21768"/>
    <cellStyle name="Финансовый 4 15 3 2 5 3" xfId="27765"/>
    <cellStyle name="Финансовый 4 15 3 2 5 4" xfId="29202"/>
    <cellStyle name="Финансовый 4 15 3 2 5 5" xfId="30508"/>
    <cellStyle name="Финансовый 4 15 3 2 5 6" xfId="34865"/>
    <cellStyle name="Финансовый 4 15 3 2 5 7" xfId="36201"/>
    <cellStyle name="Финансовый 4 15 3 3" xfId="12596"/>
    <cellStyle name="Финансовый 4 15 3 3 2" xfId="13036"/>
    <cellStyle name="Финансовый 4 15 3 3 3" xfId="15286"/>
    <cellStyle name="Финансовый 4 15 3 3 3 2" xfId="15694"/>
    <cellStyle name="Финансовый 4 15 3 3 3 3" xfId="19677"/>
    <cellStyle name="Финансовый 4 15 3 3 3 4" xfId="21941"/>
    <cellStyle name="Финансовый 4 15 3 3 3 5" xfId="25738"/>
    <cellStyle name="Финансовый 4 15 3 3 3 6" xfId="21038"/>
    <cellStyle name="Финансовый 4 15 3 3 3 7" xfId="25530"/>
    <cellStyle name="Финансовый 4 15 3 3 3 8" xfId="32850"/>
    <cellStyle name="Финансовый 4 15 3 3 3 9" xfId="31515"/>
    <cellStyle name="Финансовый 4 15 3 3 4" xfId="17958"/>
    <cellStyle name="Финансовый 4 15 3 3 5" xfId="19270"/>
    <cellStyle name="Финансовый 4 15 3 3 5 2" xfId="24947"/>
    <cellStyle name="Финансовый 4 15 3 3 5 3" xfId="28413"/>
    <cellStyle name="Финансовый 4 15 3 3 5 4" xfId="29850"/>
    <cellStyle name="Финансовый 4 15 3 3 5 5" xfId="31156"/>
    <cellStyle name="Финансовый 4 15 3 3 5 6" xfId="34217"/>
    <cellStyle name="Финансовый 4 15 3 3 5 7" xfId="35553"/>
    <cellStyle name="Финансовый 4 15 4" xfId="10240"/>
    <cellStyle name="Финансовый 4 15 4 2" xfId="13241"/>
    <cellStyle name="Финансовый 4 15 4 3" xfId="15081"/>
    <cellStyle name="Финансовый 4 15 4 3 2" xfId="15899"/>
    <cellStyle name="Финансовый 4 15 4 3 3" xfId="19882"/>
    <cellStyle name="Финансовый 4 15 4 3 4" xfId="21308"/>
    <cellStyle name="Финансовый 4 15 4 3 5" xfId="26308"/>
    <cellStyle name="Финансовый 4 15 4 3 6" xfId="26862"/>
    <cellStyle name="Финансовый 4 15 4 3 7" xfId="27291"/>
    <cellStyle name="Финансовый 4 15 4 3 8" xfId="33055"/>
    <cellStyle name="Финансовый 4 15 4 3 9" xfId="31556"/>
    <cellStyle name="Финансовый 4 15 4 4" xfId="17753"/>
    <cellStyle name="Финансовый 4 15 4 5" xfId="19065"/>
    <cellStyle name="Финансовый 4 15 4 5 2" xfId="23159"/>
    <cellStyle name="Финансовый 4 15 4 5 3" xfId="28208"/>
    <cellStyle name="Финансовый 4 15 4 5 4" xfId="29645"/>
    <cellStyle name="Финансовый 4 15 4 5 5" xfId="30951"/>
    <cellStyle name="Финансовый 4 15 4 5 6" xfId="34422"/>
    <cellStyle name="Финансовый 4 15 4 5 7" xfId="35758"/>
    <cellStyle name="Финансовый 4 15 5" xfId="11498"/>
    <cellStyle name="Финансовый 4 15 6" xfId="13889"/>
    <cellStyle name="Финансовый 4 15 7" xfId="14433"/>
    <cellStyle name="Финансовый 4 15 7 2" xfId="16547"/>
    <cellStyle name="Финансовый 4 15 7 3" xfId="20530"/>
    <cellStyle name="Финансовый 4 15 7 4" xfId="21839"/>
    <cellStyle name="Финансовый 4 15 7 5" xfId="25402"/>
    <cellStyle name="Финансовый 4 15 7 6" xfId="25494"/>
    <cellStyle name="Финансовый 4 15 7 7" xfId="25833"/>
    <cellStyle name="Финансовый 4 15 7 8" xfId="33703"/>
    <cellStyle name="Финансовый 4 15 7 9" xfId="32542"/>
    <cellStyle name="Финансовый 4 15 8" xfId="17105"/>
    <cellStyle name="Финансовый 4 15 9" xfId="18417"/>
    <cellStyle name="Финансовый 4 15 9 2" xfId="21808"/>
    <cellStyle name="Финансовый 4 15 9 3" xfId="27560"/>
    <cellStyle name="Финансовый 4 15 9 4" xfId="28997"/>
    <cellStyle name="Финансовый 4 15 9 5" xfId="30303"/>
    <cellStyle name="Финансовый 4 15 9 6" xfId="35070"/>
    <cellStyle name="Финансовый 4 15 9 7" xfId="36406"/>
    <cellStyle name="Финансовый 4 16" xfId="333"/>
    <cellStyle name="Финансовый 4 16 2" xfId="384"/>
    <cellStyle name="Финансовый 4 16 2 2" xfId="7743"/>
    <cellStyle name="Финансовый 4 16 2 3" xfId="10292"/>
    <cellStyle name="Финансовый 4 16 3" xfId="1617"/>
    <cellStyle name="Финансовый 4 16 3 2" xfId="7994"/>
    <cellStyle name="Финансовый 4 16 3 2 2" xfId="13734"/>
    <cellStyle name="Финансовый 4 16 3 2 3" xfId="14588"/>
    <cellStyle name="Финансовый 4 16 3 2 3 2" xfId="16392"/>
    <cellStyle name="Финансовый 4 16 3 2 3 3" xfId="20375"/>
    <cellStyle name="Финансовый 4 16 3 2 3 4" xfId="21373"/>
    <cellStyle name="Финансовый 4 16 3 2 3 5" xfId="26843"/>
    <cellStyle name="Финансовый 4 16 3 2 3 6" xfId="22211"/>
    <cellStyle name="Финансовый 4 16 3 2 3 7" xfId="26435"/>
    <cellStyle name="Финансовый 4 16 3 2 3 8" xfId="33548"/>
    <cellStyle name="Финансовый 4 16 3 2 3 9" xfId="31742"/>
    <cellStyle name="Финансовый 4 16 3 2 4" xfId="17260"/>
    <cellStyle name="Финансовый 4 16 3 2 5" xfId="18572"/>
    <cellStyle name="Финансовый 4 16 3 2 5 2" xfId="22951"/>
    <cellStyle name="Финансовый 4 16 3 2 5 3" xfId="27715"/>
    <cellStyle name="Финансовый 4 16 3 2 5 4" xfId="29152"/>
    <cellStyle name="Финансовый 4 16 3 2 5 5" xfId="30458"/>
    <cellStyle name="Финансовый 4 16 3 2 5 6" xfId="34915"/>
    <cellStyle name="Финансовый 4 16 3 2 5 7" xfId="36251"/>
    <cellStyle name="Финансовый 4 16 3 3" xfId="12546"/>
    <cellStyle name="Финансовый 4 16 3 3 2" xfId="13086"/>
    <cellStyle name="Финансовый 4 16 3 3 3" xfId="15236"/>
    <cellStyle name="Финансовый 4 16 3 3 3 2" xfId="15744"/>
    <cellStyle name="Финансовый 4 16 3 3 3 3" xfId="19727"/>
    <cellStyle name="Финансовый 4 16 3 3 3 4" xfId="23722"/>
    <cellStyle name="Финансовый 4 16 3 3 3 5" xfId="27060"/>
    <cellStyle name="Финансовый 4 16 3 3 3 6" xfId="21012"/>
    <cellStyle name="Финансовый 4 16 3 3 3 7" xfId="28632"/>
    <cellStyle name="Финансовый 4 16 3 3 3 8" xfId="32900"/>
    <cellStyle name="Финансовый 4 16 3 3 3 9" xfId="31632"/>
    <cellStyle name="Финансовый 4 16 3 3 4" xfId="17908"/>
    <cellStyle name="Финансовый 4 16 3 3 5" xfId="19220"/>
    <cellStyle name="Финансовый 4 16 3 3 5 2" xfId="22907"/>
    <cellStyle name="Финансовый 4 16 3 3 5 3" xfId="28363"/>
    <cellStyle name="Финансовый 4 16 3 3 5 4" xfId="29800"/>
    <cellStyle name="Финансовый 4 16 3 3 5 5" xfId="31106"/>
    <cellStyle name="Финансовый 4 16 3 3 5 6" xfId="34267"/>
    <cellStyle name="Финансовый 4 16 3 3 5 7" xfId="35603"/>
    <cellStyle name="Финансовый 4 16 4" xfId="10241"/>
    <cellStyle name="Финансовый 4 16 4 2" xfId="13240"/>
    <cellStyle name="Финансовый 4 16 4 3" xfId="15082"/>
    <cellStyle name="Финансовый 4 16 4 3 2" xfId="15898"/>
    <cellStyle name="Финансовый 4 16 4 3 3" xfId="19881"/>
    <cellStyle name="Финансовый 4 16 4 3 4" xfId="24900"/>
    <cellStyle name="Финансовый 4 16 4 3 5" xfId="21264"/>
    <cellStyle name="Финансовый 4 16 4 3 6" xfId="25152"/>
    <cellStyle name="Финансовый 4 16 4 3 7" xfId="21094"/>
    <cellStyle name="Финансовый 4 16 4 3 8" xfId="33054"/>
    <cellStyle name="Финансовый 4 16 4 3 9" xfId="32017"/>
    <cellStyle name="Финансовый 4 16 4 4" xfId="17754"/>
    <cellStyle name="Финансовый 4 16 4 5" xfId="19066"/>
    <cellStyle name="Финансовый 4 16 4 5 2" xfId="22987"/>
    <cellStyle name="Финансовый 4 16 4 5 3" xfId="28209"/>
    <cellStyle name="Финансовый 4 16 4 5 4" xfId="29646"/>
    <cellStyle name="Финансовый 4 16 4 5 5" xfId="30952"/>
    <cellStyle name="Финансовый 4 16 4 5 6" xfId="34421"/>
    <cellStyle name="Финансовый 4 16 4 5 7" xfId="35757"/>
    <cellStyle name="Финансовый 4 16 5" xfId="11499"/>
    <cellStyle name="Финансовый 4 16 6" xfId="13888"/>
    <cellStyle name="Финансовый 4 16 7" xfId="14434"/>
    <cellStyle name="Финансовый 4 16 7 2" xfId="16546"/>
    <cellStyle name="Финансовый 4 16 7 3" xfId="20529"/>
    <cellStyle name="Финансовый 4 16 7 4" xfId="21880"/>
    <cellStyle name="Финансовый 4 16 7 5" xfId="25961"/>
    <cellStyle name="Финансовый 4 16 7 6" xfId="23765"/>
    <cellStyle name="Финансовый 4 16 7 7" xfId="26442"/>
    <cellStyle name="Финансовый 4 16 7 8" xfId="33702"/>
    <cellStyle name="Финансовый 4 16 7 9" xfId="32643"/>
    <cellStyle name="Финансовый 4 16 8" xfId="17106"/>
    <cellStyle name="Финансовый 4 16 9" xfId="18418"/>
    <cellStyle name="Финансовый 4 16 9 2" xfId="21749"/>
    <cellStyle name="Финансовый 4 16 9 3" xfId="27561"/>
    <cellStyle name="Финансовый 4 16 9 4" xfId="28998"/>
    <cellStyle name="Финансовый 4 16 9 5" xfId="30304"/>
    <cellStyle name="Финансовый 4 16 9 6" xfId="35069"/>
    <cellStyle name="Финансовый 4 16 9 7" xfId="36405"/>
    <cellStyle name="Финансовый 4 17" xfId="334"/>
    <cellStyle name="Финансовый 4 17 2" xfId="385"/>
    <cellStyle name="Финансовый 4 17 2 2" xfId="8884"/>
    <cellStyle name="Финансовый 4 17 2 3" xfId="10293"/>
    <cellStyle name="Финансовый 4 17 3" xfId="1618"/>
    <cellStyle name="Финансовый 4 17 3 2" xfId="7732"/>
    <cellStyle name="Финансовый 4 17 3 2 2" xfId="13785"/>
    <cellStyle name="Финансовый 4 17 3 2 3" xfId="14537"/>
    <cellStyle name="Финансовый 4 17 3 2 3 2" xfId="16443"/>
    <cellStyle name="Финансовый 4 17 3 2 3 3" xfId="20426"/>
    <cellStyle name="Финансовый 4 17 3 2 3 4" xfId="22945"/>
    <cellStyle name="Финансовый 4 17 3 2 3 5" xfId="26158"/>
    <cellStyle name="Финансовый 4 17 3 2 3 6" xfId="22678"/>
    <cellStyle name="Финансовый 4 17 3 2 3 7" xfId="28709"/>
    <cellStyle name="Финансовый 4 17 3 2 3 8" xfId="33599"/>
    <cellStyle name="Финансовый 4 17 3 2 3 9" xfId="31880"/>
    <cellStyle name="Финансовый 4 17 3 2 4" xfId="17209"/>
    <cellStyle name="Финансовый 4 17 3 2 5" xfId="18521"/>
    <cellStyle name="Финансовый 4 17 3 2 5 2" xfId="24878"/>
    <cellStyle name="Финансовый 4 17 3 2 5 3" xfId="27664"/>
    <cellStyle name="Финансовый 4 17 3 2 5 4" xfId="29101"/>
    <cellStyle name="Финансовый 4 17 3 2 5 5" xfId="30407"/>
    <cellStyle name="Финансовый 4 17 3 2 5 6" xfId="34966"/>
    <cellStyle name="Финансовый 4 17 3 2 5 7" xfId="36302"/>
    <cellStyle name="Финансовый 4 17 3 3" xfId="12495"/>
    <cellStyle name="Финансовый 4 17 3 3 2" xfId="13137"/>
    <cellStyle name="Финансовый 4 17 3 3 3" xfId="15185"/>
    <cellStyle name="Финансовый 4 17 3 3 3 2" xfId="15795"/>
    <cellStyle name="Финансовый 4 17 3 3 3 3" xfId="19778"/>
    <cellStyle name="Финансовый 4 17 3 3 3 4" xfId="22825"/>
    <cellStyle name="Финансовый 4 17 3 3 3 5" xfId="27141"/>
    <cellStyle name="Финансовый 4 17 3 3 3 6" xfId="27168"/>
    <cellStyle name="Финансовый 4 17 3 3 3 7" xfId="20844"/>
    <cellStyle name="Финансовый 4 17 3 3 3 8" xfId="32951"/>
    <cellStyle name="Финансовый 4 17 3 3 3 9" xfId="34008"/>
    <cellStyle name="Финансовый 4 17 3 3 4" xfId="17857"/>
    <cellStyle name="Финансовый 4 17 3 3 5" xfId="19169"/>
    <cellStyle name="Финансовый 4 17 3 3 5 2" xfId="23300"/>
    <cellStyle name="Финансовый 4 17 3 3 5 3" xfId="28312"/>
    <cellStyle name="Финансовый 4 17 3 3 5 4" xfId="29749"/>
    <cellStyle name="Финансовый 4 17 3 3 5 5" xfId="31055"/>
    <cellStyle name="Финансовый 4 17 3 3 5 6" xfId="34318"/>
    <cellStyle name="Финансовый 4 17 3 3 5 7" xfId="35654"/>
    <cellStyle name="Финансовый 4 17 4" xfId="10242"/>
    <cellStyle name="Финансовый 4 17 4 2" xfId="13239"/>
    <cellStyle name="Финансовый 4 17 4 3" xfId="15083"/>
    <cellStyle name="Финансовый 4 17 4 3 2" xfId="15897"/>
    <cellStyle name="Финансовый 4 17 4 3 3" xfId="19880"/>
    <cellStyle name="Финансовый 4 17 4 3 4" xfId="24517"/>
    <cellStyle name="Финансовый 4 17 4 3 5" xfId="26417"/>
    <cellStyle name="Финансовый 4 17 4 3 6" xfId="25329"/>
    <cellStyle name="Финансовый 4 17 4 3 7" xfId="23349"/>
    <cellStyle name="Финансовый 4 17 4 3 8" xfId="33053"/>
    <cellStyle name="Финансовый 4 17 4 3 9" xfId="32600"/>
    <cellStyle name="Финансовый 4 17 4 4" xfId="17755"/>
    <cellStyle name="Финансовый 4 17 4 5" xfId="19067"/>
    <cellStyle name="Финансовый 4 17 4 5 2" xfId="22864"/>
    <cellStyle name="Финансовый 4 17 4 5 3" xfId="28210"/>
    <cellStyle name="Финансовый 4 17 4 5 4" xfId="29647"/>
    <cellStyle name="Финансовый 4 17 4 5 5" xfId="30953"/>
    <cellStyle name="Финансовый 4 17 4 5 6" xfId="34420"/>
    <cellStyle name="Финансовый 4 17 4 5 7" xfId="35756"/>
    <cellStyle name="Финансовый 4 17 5" xfId="11500"/>
    <cellStyle name="Финансовый 4 17 6" xfId="13887"/>
    <cellStyle name="Финансовый 4 17 7" xfId="14435"/>
    <cellStyle name="Финансовый 4 17 7 2" xfId="16545"/>
    <cellStyle name="Финансовый 4 17 7 3" xfId="20528"/>
    <cellStyle name="Финансовый 4 17 7 4" xfId="21862"/>
    <cellStyle name="Финансовый 4 17 7 5" xfId="26075"/>
    <cellStyle name="Финансовый 4 17 7 6" xfId="24136"/>
    <cellStyle name="Финансовый 4 17 7 7" xfId="25063"/>
    <cellStyle name="Финансовый 4 17 7 8" xfId="33701"/>
    <cellStyle name="Финансовый 4 17 7 9" xfId="33988"/>
    <cellStyle name="Финансовый 4 17 8" xfId="17107"/>
    <cellStyle name="Финансовый 4 17 9" xfId="18419"/>
    <cellStyle name="Финансовый 4 17 9 2" xfId="21695"/>
    <cellStyle name="Финансовый 4 17 9 3" xfId="27562"/>
    <cellStyle name="Финансовый 4 17 9 4" xfId="28999"/>
    <cellStyle name="Финансовый 4 17 9 5" xfId="30305"/>
    <cellStyle name="Финансовый 4 17 9 6" xfId="35068"/>
    <cellStyle name="Финансовый 4 17 9 7" xfId="36404"/>
    <cellStyle name="Финансовый 4 18" xfId="335"/>
    <cellStyle name="Финансовый 4 18 2" xfId="386"/>
    <cellStyle name="Финансовый 4 18 2 2" xfId="8116"/>
    <cellStyle name="Финансовый 4 18 2 3" xfId="10294"/>
    <cellStyle name="Финансовый 4 18 3" xfId="1619"/>
    <cellStyle name="Финансовый 4 18 3 2" xfId="8045"/>
    <cellStyle name="Финансовый 4 18 3 2 2" xfId="13715"/>
    <cellStyle name="Финансовый 4 18 3 2 3" xfId="14607"/>
    <cellStyle name="Финансовый 4 18 3 2 3 2" xfId="16373"/>
    <cellStyle name="Финансовый 4 18 3 2 3 3" xfId="20356"/>
    <cellStyle name="Финансовый 4 18 3 2 3 4" xfId="21815"/>
    <cellStyle name="Финансовый 4 18 3 2 3 5" xfId="25672"/>
    <cellStyle name="Финансовый 4 18 3 2 3 6" xfId="22389"/>
    <cellStyle name="Финансовый 4 18 3 2 3 7" xfId="25100"/>
    <cellStyle name="Финансовый 4 18 3 2 3 8" xfId="33529"/>
    <cellStyle name="Финансовый 4 18 3 2 3 9" xfId="32354"/>
    <cellStyle name="Финансовый 4 18 3 2 4" xfId="17279"/>
    <cellStyle name="Финансовый 4 18 3 2 5" xfId="18591"/>
    <cellStyle name="Финансовый 4 18 3 2 5 2" xfId="25214"/>
    <cellStyle name="Финансовый 4 18 3 2 5 3" xfId="27734"/>
    <cellStyle name="Финансовый 4 18 3 2 5 4" xfId="29171"/>
    <cellStyle name="Финансовый 4 18 3 2 5 5" xfId="30477"/>
    <cellStyle name="Финансовый 4 18 3 2 5 6" xfId="34896"/>
    <cellStyle name="Финансовый 4 18 3 2 5 7" xfId="36232"/>
    <cellStyle name="Финансовый 4 18 3 3" xfId="12565"/>
    <cellStyle name="Финансовый 4 18 3 3 2" xfId="13067"/>
    <cellStyle name="Финансовый 4 18 3 3 3" xfId="15255"/>
    <cellStyle name="Финансовый 4 18 3 3 3 2" xfId="15725"/>
    <cellStyle name="Финансовый 4 18 3 3 3 3" xfId="19708"/>
    <cellStyle name="Финансовый 4 18 3 3 3 4" xfId="21129"/>
    <cellStyle name="Финансовый 4 18 3 3 3 5" xfId="23864"/>
    <cellStyle name="Финансовый 4 18 3 3 3 6" xfId="24866"/>
    <cellStyle name="Финансовый 4 18 3 3 3 7" xfId="25878"/>
    <cellStyle name="Финансовый 4 18 3 3 3 8" xfId="32881"/>
    <cellStyle name="Финансовый 4 18 3 3 3 9" xfId="32315"/>
    <cellStyle name="Финансовый 4 18 3 3 4" xfId="17927"/>
    <cellStyle name="Финансовый 4 18 3 3 5" xfId="19239"/>
    <cellStyle name="Финансовый 4 18 3 3 5 2" xfId="21693"/>
    <cellStyle name="Финансовый 4 18 3 3 5 3" xfId="28382"/>
    <cellStyle name="Финансовый 4 18 3 3 5 4" xfId="29819"/>
    <cellStyle name="Финансовый 4 18 3 3 5 5" xfId="31125"/>
    <cellStyle name="Финансовый 4 18 3 3 5 6" xfId="34248"/>
    <cellStyle name="Финансовый 4 18 3 3 5 7" xfId="35584"/>
    <cellStyle name="Финансовый 4 18 4" xfId="10243"/>
    <cellStyle name="Финансовый 4 18 4 2" xfId="13238"/>
    <cellStyle name="Финансовый 4 18 4 3" xfId="15084"/>
    <cellStyle name="Финансовый 4 18 4 3 2" xfId="15896"/>
    <cellStyle name="Финансовый 4 18 4 3 3" xfId="19879"/>
    <cellStyle name="Финансовый 4 18 4 3 4" xfId="24304"/>
    <cellStyle name="Финансовый 4 18 4 3 5" xfId="25812"/>
    <cellStyle name="Финансовый 4 18 4 3 6" xfId="22212"/>
    <cellStyle name="Финансовый 4 18 4 3 7" xfId="20823"/>
    <cellStyle name="Финансовый 4 18 4 3 8" xfId="33052"/>
    <cellStyle name="Финансовый 4 18 4 3 9" xfId="32070"/>
    <cellStyle name="Финансовый 4 18 4 4" xfId="17756"/>
    <cellStyle name="Финансовый 4 18 4 5" xfId="19068"/>
    <cellStyle name="Финансовый 4 18 4 5 2" xfId="22814"/>
    <cellStyle name="Финансовый 4 18 4 5 3" xfId="28211"/>
    <cellStyle name="Финансовый 4 18 4 5 4" xfId="29648"/>
    <cellStyle name="Финансовый 4 18 4 5 5" xfId="30954"/>
    <cellStyle name="Финансовый 4 18 4 5 6" xfId="34419"/>
    <cellStyle name="Финансовый 4 18 4 5 7" xfId="35755"/>
    <cellStyle name="Финансовый 4 18 5" xfId="11501"/>
    <cellStyle name="Финансовый 4 18 6" xfId="13886"/>
    <cellStyle name="Финансовый 4 18 7" xfId="14436"/>
    <cellStyle name="Финансовый 4 18 7 2" xfId="16544"/>
    <cellStyle name="Финансовый 4 18 7 3" xfId="20527"/>
    <cellStyle name="Финансовый 4 18 7 4" xfId="21668"/>
    <cellStyle name="Финансовый 4 18 7 5" xfId="24895"/>
    <cellStyle name="Финансовый 4 18 7 6" xfId="28725"/>
    <cellStyle name="Финансовый 4 18 7 7" xfId="30065"/>
    <cellStyle name="Финансовый 4 18 7 8" xfId="33700"/>
    <cellStyle name="Финансовый 4 18 7 9" xfId="31505"/>
    <cellStyle name="Финансовый 4 18 8" xfId="17108"/>
    <cellStyle name="Финансовый 4 18 9" xfId="18420"/>
    <cellStyle name="Финансовый 4 18 9 2" xfId="21634"/>
    <cellStyle name="Финансовый 4 18 9 3" xfId="27563"/>
    <cellStyle name="Финансовый 4 18 9 4" xfId="29000"/>
    <cellStyle name="Финансовый 4 18 9 5" xfId="30306"/>
    <cellStyle name="Финансовый 4 18 9 6" xfId="35067"/>
    <cellStyle name="Финансовый 4 18 9 7" xfId="36403"/>
    <cellStyle name="Финансовый 4 19" xfId="336"/>
    <cellStyle name="Финансовый 4 19 2" xfId="387"/>
    <cellStyle name="Финансовый 4 19 2 2" xfId="8757"/>
    <cellStyle name="Финансовый 4 19 2 3" xfId="10295"/>
    <cellStyle name="Финансовый 4 19 3" xfId="1620"/>
    <cellStyle name="Финансовый 4 19 3 2" xfId="7792"/>
    <cellStyle name="Финансовый 4 19 3 2 2" xfId="13772"/>
    <cellStyle name="Финансовый 4 19 3 2 3" xfId="14550"/>
    <cellStyle name="Финансовый 4 19 3 2 3 2" xfId="16430"/>
    <cellStyle name="Финансовый 4 19 3 2 3 3" xfId="20413"/>
    <cellStyle name="Финансовый 4 19 3 2 3 4" xfId="21069"/>
    <cellStyle name="Финансовый 4 19 3 2 3 5" xfId="24600"/>
    <cellStyle name="Финансовый 4 19 3 2 3 6" xfId="21872"/>
    <cellStyle name="Финансовый 4 19 3 2 3 7" xfId="20909"/>
    <cellStyle name="Финансовый 4 19 3 2 3 8" xfId="33586"/>
    <cellStyle name="Финансовый 4 19 3 2 3 9" xfId="31509"/>
    <cellStyle name="Финансовый 4 19 3 2 4" xfId="17222"/>
    <cellStyle name="Финансовый 4 19 3 2 5" xfId="18534"/>
    <cellStyle name="Финансовый 4 19 3 2 5 2" xfId="24728"/>
    <cellStyle name="Финансовый 4 19 3 2 5 3" xfId="27677"/>
    <cellStyle name="Финансовый 4 19 3 2 5 4" xfId="29114"/>
    <cellStyle name="Финансовый 4 19 3 2 5 5" xfId="30420"/>
    <cellStyle name="Финансовый 4 19 3 2 5 6" xfId="34953"/>
    <cellStyle name="Финансовый 4 19 3 2 5 7" xfId="36289"/>
    <cellStyle name="Финансовый 4 19 3 3" xfId="12508"/>
    <cellStyle name="Финансовый 4 19 3 3 2" xfId="13124"/>
    <cellStyle name="Финансовый 4 19 3 3 3" xfId="15198"/>
    <cellStyle name="Финансовый 4 19 3 3 3 2" xfId="15782"/>
    <cellStyle name="Финансовый 4 19 3 3 3 3" xfId="19765"/>
    <cellStyle name="Финансовый 4 19 3 3 3 4" xfId="22485"/>
    <cellStyle name="Финансовый 4 19 3 3 3 5" xfId="23472"/>
    <cellStyle name="Финансовый 4 19 3 3 3 6" xfId="26686"/>
    <cellStyle name="Финансовый 4 19 3 3 3 7" xfId="23158"/>
    <cellStyle name="Финансовый 4 19 3 3 3 8" xfId="32938"/>
    <cellStyle name="Финансовый 4 19 3 3 3 9" xfId="31806"/>
    <cellStyle name="Финансовый 4 19 3 3 4" xfId="17870"/>
    <cellStyle name="Финансовый 4 19 3 3 5" xfId="19182"/>
    <cellStyle name="Финансовый 4 19 3 3 5 2" xfId="24923"/>
    <cellStyle name="Финансовый 4 19 3 3 5 3" xfId="28325"/>
    <cellStyle name="Финансовый 4 19 3 3 5 4" xfId="29762"/>
    <cellStyle name="Финансовый 4 19 3 3 5 5" xfId="31068"/>
    <cellStyle name="Финансовый 4 19 3 3 5 6" xfId="34305"/>
    <cellStyle name="Финансовый 4 19 3 3 5 7" xfId="35641"/>
    <cellStyle name="Финансовый 4 19 4" xfId="10244"/>
    <cellStyle name="Финансовый 4 19 4 2" xfId="13237"/>
    <cellStyle name="Финансовый 4 19 4 3" xfId="15085"/>
    <cellStyle name="Финансовый 4 19 4 3 2" xfId="15895"/>
    <cellStyle name="Финансовый 4 19 4 3 3" xfId="19878"/>
    <cellStyle name="Финансовый 4 19 4 3 4" xfId="24118"/>
    <cellStyle name="Финансовый 4 19 4 3 5" xfId="27039"/>
    <cellStyle name="Финансовый 4 19 4 3 6" xfId="25762"/>
    <cellStyle name="Финансовый 4 19 4 3 7" xfId="20984"/>
    <cellStyle name="Финансовый 4 19 4 3 8" xfId="33051"/>
    <cellStyle name="Финансовый 4 19 4 3 9" xfId="32131"/>
    <cellStyle name="Финансовый 4 19 4 4" xfId="17757"/>
    <cellStyle name="Финансовый 4 19 4 5" xfId="19069"/>
    <cellStyle name="Финансовый 4 19 4 5 2" xfId="22756"/>
    <cellStyle name="Финансовый 4 19 4 5 3" xfId="28212"/>
    <cellStyle name="Финансовый 4 19 4 5 4" xfId="29649"/>
    <cellStyle name="Финансовый 4 19 4 5 5" xfId="30955"/>
    <cellStyle name="Финансовый 4 19 4 5 6" xfId="34418"/>
    <cellStyle name="Финансовый 4 19 4 5 7" xfId="35754"/>
    <cellStyle name="Финансовый 4 19 5" xfId="11502"/>
    <cellStyle name="Финансовый 4 19 6" xfId="13885"/>
    <cellStyle name="Финансовый 4 19 7" xfId="14437"/>
    <cellStyle name="Финансовый 4 19 7 2" xfId="16543"/>
    <cellStyle name="Финансовый 4 19 7 3" xfId="20526"/>
    <cellStyle name="Финансовый 4 19 7 4" xfId="21589"/>
    <cellStyle name="Финансовый 4 19 7 5" xfId="25181"/>
    <cellStyle name="Финансовый 4 19 7 6" xfId="25708"/>
    <cellStyle name="Финансовый 4 19 7 7" xfId="27267"/>
    <cellStyle name="Финансовый 4 19 7 8" xfId="33699"/>
    <cellStyle name="Финансовый 4 19 7 9" xfId="32024"/>
    <cellStyle name="Финансовый 4 19 8" xfId="17109"/>
    <cellStyle name="Финансовый 4 19 9" xfId="18421"/>
    <cellStyle name="Финансовый 4 19 9 2" xfId="21556"/>
    <cellStyle name="Финансовый 4 19 9 3" xfId="27564"/>
    <cellStyle name="Финансовый 4 19 9 4" xfId="29001"/>
    <cellStyle name="Финансовый 4 19 9 5" xfId="30307"/>
    <cellStyle name="Финансовый 4 19 9 6" xfId="35066"/>
    <cellStyle name="Финансовый 4 19 9 7" xfId="36402"/>
    <cellStyle name="Финансовый 4 2" xfId="214"/>
    <cellStyle name="Финансовый 4 2 2" xfId="388"/>
    <cellStyle name="Финансовый 4 2 2 2" xfId="7744"/>
    <cellStyle name="Финансовый 4 2 2 3" xfId="10296"/>
    <cellStyle name="Финансовый 4 2 3" xfId="1302"/>
    <cellStyle name="Финансовый 4 2 3 2" xfId="7714"/>
    <cellStyle name="Финансовый 4 2 3 2 2" xfId="13792"/>
    <cellStyle name="Финансовый 4 2 3 2 3" xfId="14530"/>
    <cellStyle name="Финансовый 4 2 3 2 3 2" xfId="16450"/>
    <cellStyle name="Финансовый 4 2 3 2 3 3" xfId="20433"/>
    <cellStyle name="Финансовый 4 2 3 2 3 4" xfId="24616"/>
    <cellStyle name="Финансовый 4 2 3 2 3 5" xfId="23763"/>
    <cellStyle name="Финансовый 4 2 3 2 3 6" xfId="26243"/>
    <cellStyle name="Финансовый 4 2 3 2 3 7" xfId="27174"/>
    <cellStyle name="Финансовый 4 2 3 2 3 8" xfId="33606"/>
    <cellStyle name="Финансовый 4 2 3 2 3 9" xfId="31756"/>
    <cellStyle name="Финансовый 4 2 3 2 4" xfId="17202"/>
    <cellStyle name="Финансовый 4 2 3 2 5" xfId="18514"/>
    <cellStyle name="Финансовый 4 2 3 2 5 2" xfId="23526"/>
    <cellStyle name="Финансовый 4 2 3 2 5 3" xfId="27657"/>
    <cellStyle name="Финансовый 4 2 3 2 5 4" xfId="29094"/>
    <cellStyle name="Финансовый 4 2 3 2 5 5" xfId="30400"/>
    <cellStyle name="Финансовый 4 2 3 2 5 6" xfId="34973"/>
    <cellStyle name="Финансовый 4 2 3 2 5 7" xfId="36309"/>
    <cellStyle name="Финансовый 4 2 3 3" xfId="12488"/>
    <cellStyle name="Финансовый 4 2 3 3 2" xfId="13144"/>
    <cellStyle name="Финансовый 4 2 3 3 3" xfId="15178"/>
    <cellStyle name="Финансовый 4 2 3 3 3 2" xfId="15802"/>
    <cellStyle name="Финансовый 4 2 3 3 3 3" xfId="19785"/>
    <cellStyle name="Финансовый 4 2 3 3 3 4" xfId="23371"/>
    <cellStyle name="Финансовый 4 2 3 3 3 5" xfId="24548"/>
    <cellStyle name="Финансовый 4 2 3 3 3 6" xfId="27004"/>
    <cellStyle name="Финансовый 4 2 3 3 3 7" xfId="26588"/>
    <cellStyle name="Финансовый 4 2 3 3 3 8" xfId="32958"/>
    <cellStyle name="Финансовый 4 2 3 3 3 9" xfId="32578"/>
    <cellStyle name="Финансовый 4 2 3 3 4" xfId="17850"/>
    <cellStyle name="Финансовый 4 2 3 3 5" xfId="19162"/>
    <cellStyle name="Финансовый 4 2 3 3 5 2" xfId="21186"/>
    <cellStyle name="Финансовый 4 2 3 3 5 3" xfId="28305"/>
    <cellStyle name="Финансовый 4 2 3 3 5 4" xfId="29742"/>
    <cellStyle name="Финансовый 4 2 3 3 5 5" xfId="31048"/>
    <cellStyle name="Финансовый 4 2 3 3 5 6" xfId="34325"/>
    <cellStyle name="Финансовый 4 2 3 3 5 7" xfId="35661"/>
    <cellStyle name="Финансовый 4 2 4" xfId="10122"/>
    <cellStyle name="Финансовый 4 2 4 2" xfId="13282"/>
    <cellStyle name="Финансовый 4 2 4 3" xfId="15040"/>
    <cellStyle name="Финансовый 4 2 4 3 2" xfId="15940"/>
    <cellStyle name="Финансовый 4 2 4 3 3" xfId="19923"/>
    <cellStyle name="Финансовый 4 2 4 3 4" xfId="23396"/>
    <cellStyle name="Финансовый 4 2 4 3 5" xfId="21278"/>
    <cellStyle name="Финансовый 4 2 4 3 6" xfId="24741"/>
    <cellStyle name="Финансовый 4 2 4 3 7" xfId="20942"/>
    <cellStyle name="Финансовый 4 2 4 3 8" xfId="33096"/>
    <cellStyle name="Финансовый 4 2 4 3 9" xfId="32529"/>
    <cellStyle name="Финансовый 4 2 4 4" xfId="17712"/>
    <cellStyle name="Финансовый 4 2 4 5" xfId="19024"/>
    <cellStyle name="Финансовый 4 2 4 5 2" xfId="21479"/>
    <cellStyle name="Финансовый 4 2 4 5 3" xfId="28167"/>
    <cellStyle name="Финансовый 4 2 4 5 4" xfId="29604"/>
    <cellStyle name="Финансовый 4 2 4 5 5" xfId="30910"/>
    <cellStyle name="Финансовый 4 2 4 5 6" xfId="34463"/>
    <cellStyle name="Финансовый 4 2 4 5 7" xfId="35799"/>
    <cellStyle name="Финансовый 4 2 5" xfId="11187"/>
    <cellStyle name="Финансовый 4 2 6" xfId="13930"/>
    <cellStyle name="Финансовый 4 2 7" xfId="14392"/>
    <cellStyle name="Финансовый 4 2 7 2" xfId="16588"/>
    <cellStyle name="Финансовый 4 2 7 3" xfId="20571"/>
    <cellStyle name="Финансовый 4 2 7 4" xfId="25148"/>
    <cellStyle name="Финансовый 4 2 7 5" xfId="21484"/>
    <cellStyle name="Финансовый 4 2 7 6" xfId="23749"/>
    <cellStyle name="Финансовый 4 2 7 7" xfId="25311"/>
    <cellStyle name="Финансовый 4 2 7 8" xfId="33744"/>
    <cellStyle name="Финансовый 4 2 7 9" xfId="32535"/>
    <cellStyle name="Финансовый 4 2 8" xfId="17064"/>
    <cellStyle name="Финансовый 4 2 9" xfId="18376"/>
    <cellStyle name="Финансовый 4 2 9 2" xfId="23058"/>
    <cellStyle name="Финансовый 4 2 9 3" xfId="27519"/>
    <cellStyle name="Финансовый 4 2 9 4" xfId="28956"/>
    <cellStyle name="Финансовый 4 2 9 5" xfId="30262"/>
    <cellStyle name="Финансовый 4 2 9 6" xfId="35111"/>
    <cellStyle name="Финансовый 4 2 9 7" xfId="36447"/>
    <cellStyle name="Финансовый 4 20" xfId="337"/>
    <cellStyle name="Финансовый 4 20 2" xfId="389"/>
    <cellStyle name="Финансовый 4 20 2 2" xfId="7876"/>
    <cellStyle name="Финансовый 4 20 2 3" xfId="10297"/>
    <cellStyle name="Финансовый 4 20 3" xfId="1621"/>
    <cellStyle name="Финансовый 4 20 3 2" xfId="7995"/>
    <cellStyle name="Финансовый 4 20 3 2 2" xfId="13733"/>
    <cellStyle name="Финансовый 4 20 3 2 3" xfId="14589"/>
    <cellStyle name="Финансовый 4 20 3 2 3 2" xfId="16391"/>
    <cellStyle name="Финансовый 4 20 3 2 3 3" xfId="20374"/>
    <cellStyle name="Финансовый 4 20 3 2 3 4" xfId="25070"/>
    <cellStyle name="Финансовый 4 20 3 2 3 5" xfId="22151"/>
    <cellStyle name="Финансовый 4 20 3 2 3 6" xfId="25310"/>
    <cellStyle name="Финансовый 4 20 3 2 3 7" xfId="26191"/>
    <cellStyle name="Финансовый 4 20 3 2 3 8" xfId="33547"/>
    <cellStyle name="Финансовый 4 20 3 2 3 9" xfId="31801"/>
    <cellStyle name="Финансовый 4 20 3 2 4" xfId="17261"/>
    <cellStyle name="Финансовый 4 20 3 2 5" xfId="18573"/>
    <cellStyle name="Финансовый 4 20 3 2 5 2" xfId="22603"/>
    <cellStyle name="Финансовый 4 20 3 2 5 3" xfId="27716"/>
    <cellStyle name="Финансовый 4 20 3 2 5 4" xfId="29153"/>
    <cellStyle name="Финансовый 4 20 3 2 5 5" xfId="30459"/>
    <cellStyle name="Финансовый 4 20 3 2 5 6" xfId="34914"/>
    <cellStyle name="Финансовый 4 20 3 2 5 7" xfId="36250"/>
    <cellStyle name="Финансовый 4 20 3 3" xfId="12547"/>
    <cellStyle name="Финансовый 4 20 3 3 2" xfId="13085"/>
    <cellStyle name="Финансовый 4 20 3 3 3" xfId="15237"/>
    <cellStyle name="Финансовый 4 20 3 3 3 2" xfId="15743"/>
    <cellStyle name="Финансовый 4 20 3 3 3 3" xfId="19726"/>
    <cellStyle name="Финансовый 4 20 3 3 3 4" xfId="23521"/>
    <cellStyle name="Финансовый 4 20 3 3 3 5" xfId="26888"/>
    <cellStyle name="Финансовый 4 20 3 3 3 6" xfId="24247"/>
    <cellStyle name="Финансовый 4 20 3 3 3 7" xfId="24110"/>
    <cellStyle name="Финансовый 4 20 3 3 3 8" xfId="32899"/>
    <cellStyle name="Финансовый 4 20 3 3 3 9" xfId="31670"/>
    <cellStyle name="Финансовый 4 20 3 3 4" xfId="17909"/>
    <cellStyle name="Финансовый 4 20 3 3 5" xfId="19221"/>
    <cellStyle name="Финансовый 4 20 3 3 5 2" xfId="25177"/>
    <cellStyle name="Финансовый 4 20 3 3 5 3" xfId="28364"/>
    <cellStyle name="Финансовый 4 20 3 3 5 4" xfId="29801"/>
    <cellStyle name="Финансовый 4 20 3 3 5 5" xfId="31107"/>
    <cellStyle name="Финансовый 4 20 3 3 5 6" xfId="34266"/>
    <cellStyle name="Финансовый 4 20 3 3 5 7" xfId="35602"/>
    <cellStyle name="Финансовый 4 20 4" xfId="10245"/>
    <cellStyle name="Финансовый 4 20 4 2" xfId="13236"/>
    <cellStyle name="Финансовый 4 20 4 3" xfId="15086"/>
    <cellStyle name="Финансовый 4 20 4 3 2" xfId="15894"/>
    <cellStyle name="Финансовый 4 20 4 3 3" xfId="19877"/>
    <cellStyle name="Финансовый 4 20 4 3 4" xfId="23718"/>
    <cellStyle name="Финансовый 4 20 4 3 5" xfId="27279"/>
    <cellStyle name="Финансовый 4 20 4 3 6" xfId="23859"/>
    <cellStyle name="Финансовый 4 20 4 3 7" xfId="24983"/>
    <cellStyle name="Финансовый 4 20 4 3 8" xfId="33050"/>
    <cellStyle name="Финансовый 4 20 4 3 9" xfId="32191"/>
    <cellStyle name="Финансовый 4 20 4 4" xfId="17758"/>
    <cellStyle name="Финансовый 4 20 4 5" xfId="19070"/>
    <cellStyle name="Финансовый 4 20 4 5 2" xfId="21956"/>
    <cellStyle name="Финансовый 4 20 4 5 3" xfId="28213"/>
    <cellStyle name="Финансовый 4 20 4 5 4" xfId="29650"/>
    <cellStyle name="Финансовый 4 20 4 5 5" xfId="30956"/>
    <cellStyle name="Финансовый 4 20 4 5 6" xfId="34417"/>
    <cellStyle name="Финансовый 4 20 4 5 7" xfId="35753"/>
    <cellStyle name="Финансовый 4 20 5" xfId="11503"/>
    <cellStyle name="Финансовый 4 20 6" xfId="13884"/>
    <cellStyle name="Финансовый 4 20 7" xfId="14438"/>
    <cellStyle name="Финансовый 4 20 7 2" xfId="16542"/>
    <cellStyle name="Финансовый 4 20 7 3" xfId="20525"/>
    <cellStyle name="Финансовый 4 20 7 4" xfId="25059"/>
    <cellStyle name="Финансовый 4 20 7 5" xfId="22878"/>
    <cellStyle name="Финансовый 4 20 7 6" xfId="26414"/>
    <cellStyle name="Финансовый 4 20 7 7" xfId="22999"/>
    <cellStyle name="Финансовый 4 20 7 8" xfId="33698"/>
    <cellStyle name="Финансовый 4 20 7 9" xfId="32607"/>
    <cellStyle name="Финансовый 4 20 8" xfId="17110"/>
    <cellStyle name="Финансовый 4 20 9" xfId="18422"/>
    <cellStyle name="Финансовый 4 20 9 2" xfId="25034"/>
    <cellStyle name="Финансовый 4 20 9 3" xfId="27565"/>
    <cellStyle name="Финансовый 4 20 9 4" xfId="29002"/>
    <cellStyle name="Финансовый 4 20 9 5" xfId="30308"/>
    <cellStyle name="Финансовый 4 20 9 6" xfId="35065"/>
    <cellStyle name="Финансовый 4 20 9 7" xfId="36401"/>
    <cellStyle name="Финансовый 4 21" xfId="377"/>
    <cellStyle name="Финансовый 4 21 2" xfId="667"/>
    <cellStyle name="Финансовый 4 21 2 10" xfId="14444"/>
    <cellStyle name="Финансовый 4 21 2 10 2" xfId="16536"/>
    <cellStyle name="Финансовый 4 21 2 10 3" xfId="20519"/>
    <cellStyle name="Финансовый 4 21 2 10 4" xfId="23976"/>
    <cellStyle name="Финансовый 4 21 2 10 5" xfId="23271"/>
    <cellStyle name="Финансовый 4 21 2 10 6" xfId="21690"/>
    <cellStyle name="Финансовый 4 21 2 10 7" xfId="26177"/>
    <cellStyle name="Финансовый 4 21 2 10 8" xfId="33692"/>
    <cellStyle name="Финансовый 4 21 2 10 9" xfId="32396"/>
    <cellStyle name="Финансовый 4 21 2 11" xfId="17116"/>
    <cellStyle name="Финансовый 4 21 2 12" xfId="18428"/>
    <cellStyle name="Финансовый 4 21 2 12 2" xfId="23380"/>
    <cellStyle name="Финансовый 4 21 2 12 3" xfId="27571"/>
    <cellStyle name="Финансовый 4 21 2 12 4" xfId="29008"/>
    <cellStyle name="Финансовый 4 21 2 12 5" xfId="30314"/>
    <cellStyle name="Финансовый 4 21 2 12 6" xfId="35059"/>
    <cellStyle name="Финансовый 4 21 2 12 7" xfId="36395"/>
    <cellStyle name="Финансовый 4 21 2 2" xfId="1118"/>
    <cellStyle name="Финансовый 4 21 2 2 2" xfId="1119"/>
    <cellStyle name="Финансовый 4 21 2 2 2 2" xfId="6169"/>
    <cellStyle name="Финансовый 4 21 2 2 2 2 2" xfId="9780"/>
    <cellStyle name="Финансовый 4 21 2 2 2 2 2 2" xfId="13523"/>
    <cellStyle name="Финансовый 4 21 2 2 2 2 2 3" xfId="14799"/>
    <cellStyle name="Финансовый 4 21 2 2 2 2 2 3 2" xfId="16181"/>
    <cellStyle name="Финансовый 4 21 2 2 2 2 2 3 3" xfId="20164"/>
    <cellStyle name="Финансовый 4 21 2 2 2 2 2 3 4" xfId="22538"/>
    <cellStyle name="Финансовый 4 21 2 2 2 2 2 3 5" xfId="26947"/>
    <cellStyle name="Финансовый 4 21 2 2 2 2 2 3 6" xfId="26870"/>
    <cellStyle name="Финансовый 4 21 2 2 2 2 2 3 7" xfId="26911"/>
    <cellStyle name="Финансовый 4 21 2 2 2 2 2 3 8" xfId="33337"/>
    <cellStyle name="Финансовый 4 21 2 2 2 2 2 3 9" xfId="32346"/>
    <cellStyle name="Финансовый 4 21 2 2 2 2 2 4" xfId="17471"/>
    <cellStyle name="Финансовый 4 21 2 2 2 2 2 5" xfId="18783"/>
    <cellStyle name="Финансовый 4 21 2 2 2 2 2 5 2" xfId="23434"/>
    <cellStyle name="Финансовый 4 21 2 2 2 2 2 5 3" xfId="27926"/>
    <cellStyle name="Финансовый 4 21 2 2 2 2 2 5 4" xfId="29363"/>
    <cellStyle name="Финансовый 4 21 2 2 2 2 2 5 5" xfId="30669"/>
    <cellStyle name="Финансовый 4 21 2 2 2 2 2 5 6" xfId="34704"/>
    <cellStyle name="Финансовый 4 21 2 2 2 2 2 5 7" xfId="36040"/>
    <cellStyle name="Финансовый 4 21 2 2 2 2 3" xfId="12748"/>
    <cellStyle name="Финансовый 4 21 2 2 2 2 3 2" xfId="12884"/>
    <cellStyle name="Финансовый 4 21 2 2 2 2 3 3" xfId="15438"/>
    <cellStyle name="Финансовый 4 21 2 2 2 2 3 3 2" xfId="15542"/>
    <cellStyle name="Финансовый 4 21 2 2 2 2 3 3 3" xfId="19525"/>
    <cellStyle name="Финансовый 4 21 2 2 2 2 3 3 4" xfId="23940"/>
    <cellStyle name="Финансовый 4 21 2 2 2 2 3 3 5" xfId="20932"/>
    <cellStyle name="Финансовый 4 21 2 2 2 2 3 3 6" xfId="22891"/>
    <cellStyle name="Финансовый 4 21 2 2 2 2 3 3 7" xfId="23350"/>
    <cellStyle name="Финансовый 4 21 2 2 2 2 3 3 8" xfId="32698"/>
    <cellStyle name="Финансовый 4 21 2 2 2 2 3 3 9" xfId="32539"/>
    <cellStyle name="Финансовый 4 21 2 2 2 2 3 4" xfId="18110"/>
    <cellStyle name="Финансовый 4 21 2 2 2 2 3 5" xfId="19422"/>
    <cellStyle name="Финансовый 4 21 2 2 2 2 3 5 2" xfId="23510"/>
    <cellStyle name="Финансовый 4 21 2 2 2 2 3 5 3" xfId="28565"/>
    <cellStyle name="Финансовый 4 21 2 2 2 2 3 5 4" xfId="30002"/>
    <cellStyle name="Финансовый 4 21 2 2 2 2 3 5 5" xfId="31308"/>
    <cellStyle name="Финансовый 4 21 2 2 2 2 3 5 6" xfId="34065"/>
    <cellStyle name="Финансовый 4 21 2 2 2 2 3 5 7" xfId="35401"/>
    <cellStyle name="Финансовый 4 21 2 2 2 3" xfId="11011"/>
    <cellStyle name="Финансовый 4 21 2 2 2 3 2" xfId="13206"/>
    <cellStyle name="Финансовый 4 21 2 2 2 3 3" xfId="15116"/>
    <cellStyle name="Финансовый 4 21 2 2 2 3 3 2" xfId="15864"/>
    <cellStyle name="Финансовый 4 21 2 2 2 3 3 3" xfId="19847"/>
    <cellStyle name="Финансовый 4 21 2 2 2 3 3 4" xfId="25139"/>
    <cellStyle name="Финансовый 4 21 2 2 2 3 3 5" xfId="24934"/>
    <cellStyle name="Финансовый 4 21 2 2 2 3 3 6" xfId="22224"/>
    <cellStyle name="Финансовый 4 21 2 2 2 3 3 7" xfId="26049"/>
    <cellStyle name="Финансовый 4 21 2 2 2 3 3 8" xfId="33020"/>
    <cellStyle name="Финансовый 4 21 2 2 2 3 3 9" xfId="32239"/>
    <cellStyle name="Финансовый 4 21 2 2 2 3 4" xfId="17788"/>
    <cellStyle name="Финансовый 4 21 2 2 2 3 5" xfId="19100"/>
    <cellStyle name="Финансовый 4 21 2 2 2 3 5 2" xfId="22377"/>
    <cellStyle name="Финансовый 4 21 2 2 2 3 5 3" xfId="28243"/>
    <cellStyle name="Финансовый 4 21 2 2 2 3 5 4" xfId="29680"/>
    <cellStyle name="Финансовый 4 21 2 2 2 3 5 5" xfId="30986"/>
    <cellStyle name="Финансовый 4 21 2 2 2 3 5 6" xfId="34387"/>
    <cellStyle name="Финансовый 4 21 2 2 2 3 5 7" xfId="35723"/>
    <cellStyle name="Финансовый 4 21 2 2 2 4" xfId="12338"/>
    <cellStyle name="Финансовый 4 21 2 2 2 5" xfId="13854"/>
    <cellStyle name="Финансовый 4 21 2 2 2 6" xfId="14468"/>
    <cellStyle name="Финансовый 4 21 2 2 2 6 2" xfId="16512"/>
    <cellStyle name="Финансовый 4 21 2 2 2 6 3" xfId="20495"/>
    <cellStyle name="Финансовый 4 21 2 2 2 6 4" xfId="23783"/>
    <cellStyle name="Финансовый 4 21 2 2 2 6 5" xfId="25985"/>
    <cellStyle name="Финансовый 4 21 2 2 2 6 6" xfId="24482"/>
    <cellStyle name="Финансовый 4 21 2 2 2 6 7" xfId="27226"/>
    <cellStyle name="Финансовый 4 21 2 2 2 6 8" xfId="33668"/>
    <cellStyle name="Финансовый 4 21 2 2 2 6 9" xfId="31452"/>
    <cellStyle name="Финансовый 4 21 2 2 2 7" xfId="17140"/>
    <cellStyle name="Финансовый 4 21 2 2 2 8" xfId="18452"/>
    <cellStyle name="Финансовый 4 21 2 2 2 8 2" xfId="21550"/>
    <cellStyle name="Финансовый 4 21 2 2 2 8 3" xfId="27595"/>
    <cellStyle name="Финансовый 4 21 2 2 2 8 4" xfId="29032"/>
    <cellStyle name="Финансовый 4 21 2 2 2 8 5" xfId="30338"/>
    <cellStyle name="Финансовый 4 21 2 2 2 8 6" xfId="35035"/>
    <cellStyle name="Финансовый 4 21 2 2 2 8 7" xfId="36371"/>
    <cellStyle name="Финансовый 4 21 2 2 3" xfId="1217"/>
    <cellStyle name="Финансовый 4 21 2 2 3 2" xfId="6234"/>
    <cellStyle name="Финансовый 4 21 2 2 3 2 2" xfId="9874"/>
    <cellStyle name="Финансовый 4 21 2 2 3 2 2 2" xfId="13501"/>
    <cellStyle name="Финансовый 4 21 2 2 3 2 2 3" xfId="14821"/>
    <cellStyle name="Финансовый 4 21 2 2 3 2 2 3 2" xfId="16159"/>
    <cellStyle name="Финансовый 4 21 2 2 3 2 2 3 3" xfId="20142"/>
    <cellStyle name="Финансовый 4 21 2 2 3 2 2 3 4" xfId="22177"/>
    <cellStyle name="Финансовый 4 21 2 2 3 2 2 3 5" xfId="26856"/>
    <cellStyle name="Финансовый 4 21 2 2 3 2 2 3 6" xfId="26299"/>
    <cellStyle name="Финансовый 4 21 2 2 3 2 2 3 7" xfId="23151"/>
    <cellStyle name="Финансовый 4 21 2 2 3 2 2 3 8" xfId="33315"/>
    <cellStyle name="Финансовый 4 21 2 2 3 2 2 3 9" xfId="31454"/>
    <cellStyle name="Финансовый 4 21 2 2 3 2 2 4" xfId="17493"/>
    <cellStyle name="Финансовый 4 21 2 2 3 2 2 5" xfId="18805"/>
    <cellStyle name="Финансовый 4 21 2 2 3 2 2 5 2" xfId="23953"/>
    <cellStyle name="Финансовый 4 21 2 2 3 2 2 5 3" xfId="27948"/>
    <cellStyle name="Финансовый 4 21 2 2 3 2 2 5 4" xfId="29385"/>
    <cellStyle name="Финансовый 4 21 2 2 3 2 2 5 5" xfId="30691"/>
    <cellStyle name="Финансовый 4 21 2 2 3 2 2 5 6" xfId="34682"/>
    <cellStyle name="Финансовый 4 21 2 2 3 2 2 5 7" xfId="36018"/>
    <cellStyle name="Финансовый 4 21 2 2 3 2 3" xfId="12767"/>
    <cellStyle name="Финансовый 4 21 2 2 3 2 3 2" xfId="12865"/>
    <cellStyle name="Финансовый 4 21 2 2 3 2 3 3" xfId="15457"/>
    <cellStyle name="Финансовый 4 21 2 2 3 2 3 3 2" xfId="15523"/>
    <cellStyle name="Финансовый 4 21 2 2 3 2 3 3 3" xfId="19506"/>
    <cellStyle name="Финансовый 4 21 2 2 3 2 3 3 4" xfId="22792"/>
    <cellStyle name="Финансовый 4 21 2 2 3 2 3 3 5" xfId="25611"/>
    <cellStyle name="Финансовый 4 21 2 2 3 2 3 3 6" xfId="22239"/>
    <cellStyle name="Финансовый 4 21 2 2 3 2 3 3 7" xfId="23678"/>
    <cellStyle name="Финансовый 4 21 2 2 3 2 3 3 8" xfId="32679"/>
    <cellStyle name="Финансовый 4 21 2 2 3 2 3 3 9" xfId="32319"/>
    <cellStyle name="Финансовый 4 21 2 2 3 2 3 4" xfId="18129"/>
    <cellStyle name="Финансовый 4 21 2 2 3 2 3 5" xfId="19441"/>
    <cellStyle name="Финансовый 4 21 2 2 3 2 3 5 2" xfId="25015"/>
    <cellStyle name="Финансовый 4 21 2 2 3 2 3 5 3" xfId="28584"/>
    <cellStyle name="Финансовый 4 21 2 2 3 2 3 5 4" xfId="30021"/>
    <cellStyle name="Финансовый 4 21 2 2 3 2 3 5 5" xfId="31327"/>
    <cellStyle name="Финансовый 4 21 2 2 3 2 3 5 6" xfId="34046"/>
    <cellStyle name="Финансовый 4 21 2 2 3 2 3 5 7" xfId="35382"/>
    <cellStyle name="Финансовый 4 21 2 2 3 3" xfId="11103"/>
    <cellStyle name="Финансовый 4 21 2 2 3 3 2" xfId="13186"/>
    <cellStyle name="Финансовый 4 21 2 2 3 3 3" xfId="15136"/>
    <cellStyle name="Финансовый 4 21 2 2 3 3 3 2" xfId="15844"/>
    <cellStyle name="Финансовый 4 21 2 2 3 3 3 3" xfId="19827"/>
    <cellStyle name="Финансовый 4 21 2 2 3 3 3 4" xfId="22904"/>
    <cellStyle name="Финансовый 4 21 2 2 3 3 3 5" xfId="26708"/>
    <cellStyle name="Финансовый 4 21 2 2 3 3 3 6" xfId="21866"/>
    <cellStyle name="Финансовый 4 21 2 2 3 3 3 7" xfId="27009"/>
    <cellStyle name="Финансовый 4 21 2 2 3 3 3 8" xfId="33000"/>
    <cellStyle name="Финансовый 4 21 2 2 3 3 3 9" xfId="32127"/>
    <cellStyle name="Финансовый 4 21 2 2 3 3 4" xfId="17808"/>
    <cellStyle name="Финансовый 4 21 2 2 3 3 5" xfId="19120"/>
    <cellStyle name="Финансовый 4 21 2 2 3 3 5 2" xfId="22249"/>
    <cellStyle name="Финансовый 4 21 2 2 3 3 5 3" xfId="28263"/>
    <cellStyle name="Финансовый 4 21 2 2 3 3 5 4" xfId="29700"/>
    <cellStyle name="Финансовый 4 21 2 2 3 3 5 5" xfId="31006"/>
    <cellStyle name="Финансовый 4 21 2 2 3 3 5 6" xfId="34367"/>
    <cellStyle name="Финансовый 4 21 2 2 3 3 5 7" xfId="35703"/>
    <cellStyle name="Финансовый 4 21 2 2 3 4" xfId="12403"/>
    <cellStyle name="Финансовый 4 21 2 2 3 5" xfId="13834"/>
    <cellStyle name="Финансовый 4 21 2 2 3 6" xfId="14488"/>
    <cellStyle name="Финансовый 4 21 2 2 3 6 2" xfId="16492"/>
    <cellStyle name="Финансовый 4 21 2 2 3 6 3" xfId="20475"/>
    <cellStyle name="Финансовый 4 21 2 2 3 6 4" xfId="22586"/>
    <cellStyle name="Финансовый 4 21 2 2 3 6 5" xfId="21051"/>
    <cellStyle name="Финансовый 4 21 2 2 3 6 6" xfId="27094"/>
    <cellStyle name="Финансовый 4 21 2 2 3 6 7" xfId="21893"/>
    <cellStyle name="Финансовый 4 21 2 2 3 6 8" xfId="33648"/>
    <cellStyle name="Финансовый 4 21 2 2 3 6 9" xfId="32646"/>
    <cellStyle name="Финансовый 4 21 2 2 3 7" xfId="17160"/>
    <cellStyle name="Финансовый 4 21 2 2 3 8" xfId="18472"/>
    <cellStyle name="Финансовый 4 21 2 2 3 8 2" xfId="22245"/>
    <cellStyle name="Финансовый 4 21 2 2 3 8 3" xfId="27615"/>
    <cellStyle name="Финансовый 4 21 2 2 3 8 4" xfId="29052"/>
    <cellStyle name="Финансовый 4 21 2 2 3 8 5" xfId="30358"/>
    <cellStyle name="Финансовый 4 21 2 2 3 8 6" xfId="35015"/>
    <cellStyle name="Финансовый 4 21 2 2 3 8 7" xfId="36351"/>
    <cellStyle name="Финансовый 4 21 2 2 4" xfId="1255"/>
    <cellStyle name="Финансовый 4 21 2 2 4 2" xfId="6258"/>
    <cellStyle name="Финансовый 4 21 2 2 4 2 2" xfId="9912"/>
    <cellStyle name="Финансовый 4 21 2 2 4 2 2 2" xfId="13486"/>
    <cellStyle name="Финансовый 4 21 2 2 4 2 2 3" xfId="14836"/>
    <cellStyle name="Финансовый 4 21 2 2 4 2 2 3 2" xfId="16144"/>
    <cellStyle name="Финансовый 4 21 2 2 4 2 2 3 3" xfId="20127"/>
    <cellStyle name="Финансовый 4 21 2 2 4 2 2 3 4" xfId="23719"/>
    <cellStyle name="Финансовый 4 21 2 2 4 2 2 3 5" xfId="26178"/>
    <cellStyle name="Финансовый 4 21 2 2 4 2 2 3 6" xfId="22641"/>
    <cellStyle name="Финансовый 4 21 2 2 4 2 2 3 7" xfId="27300"/>
    <cellStyle name="Финансовый 4 21 2 2 4 2 2 3 8" xfId="33300"/>
    <cellStyle name="Финансовый 4 21 2 2 4 2 2 3 9" xfId="31504"/>
    <cellStyle name="Финансовый 4 21 2 2 4 2 2 4" xfId="17508"/>
    <cellStyle name="Финансовый 4 21 2 2 4 2 2 5" xfId="18820"/>
    <cellStyle name="Финансовый 4 21 2 2 4 2 2 5 2" xfId="22415"/>
    <cellStyle name="Финансовый 4 21 2 2 4 2 2 5 3" xfId="27963"/>
    <cellStyle name="Финансовый 4 21 2 2 4 2 2 5 4" xfId="29400"/>
    <cellStyle name="Финансовый 4 21 2 2 4 2 2 5 5" xfId="30706"/>
    <cellStyle name="Финансовый 4 21 2 2 4 2 2 5 6" xfId="34667"/>
    <cellStyle name="Финансовый 4 21 2 2 4 2 2 5 7" xfId="36003"/>
    <cellStyle name="Финансовый 4 21 2 2 4 2 3" xfId="12780"/>
    <cellStyle name="Финансовый 4 21 2 2 4 2 3 2" xfId="12852"/>
    <cellStyle name="Финансовый 4 21 2 2 4 2 3 3" xfId="15470"/>
    <cellStyle name="Финансовый 4 21 2 2 4 2 3 3 2" xfId="15510"/>
    <cellStyle name="Финансовый 4 21 2 2 4 2 3 3 3" xfId="19493"/>
    <cellStyle name="Финансовый 4 21 2 2 4 2 3 3 4" xfId="23557"/>
    <cellStyle name="Финансовый 4 21 2 2 4 2 3 3 5" xfId="26405"/>
    <cellStyle name="Финансовый 4 21 2 2 4 2 3 3 6" xfId="23020"/>
    <cellStyle name="Финансовый 4 21 2 2 4 2 3 3 7" xfId="22402"/>
    <cellStyle name="Финансовый 4 21 2 2 4 2 3 3 8" xfId="32666"/>
    <cellStyle name="Финансовый 4 21 2 2 4 2 3 3 9" xfId="32381"/>
    <cellStyle name="Финансовый 4 21 2 2 4 2 3 4" xfId="18142"/>
    <cellStyle name="Финансовый 4 21 2 2 4 2 3 5" xfId="19454"/>
    <cellStyle name="Финансовый 4 21 2 2 4 2 3 5 2" xfId="23945"/>
    <cellStyle name="Финансовый 4 21 2 2 4 2 3 5 3" xfId="28597"/>
    <cellStyle name="Финансовый 4 21 2 2 4 2 3 5 4" xfId="30034"/>
    <cellStyle name="Финансовый 4 21 2 2 4 2 3 5 5" xfId="31340"/>
    <cellStyle name="Финансовый 4 21 2 2 4 2 3 5 6" xfId="34033"/>
    <cellStyle name="Финансовый 4 21 2 2 4 2 3 5 7" xfId="35369"/>
    <cellStyle name="Финансовый 4 21 2 2 4 3" xfId="11140"/>
    <cellStyle name="Финансовый 4 21 2 2 4 3 2" xfId="13172"/>
    <cellStyle name="Финансовый 4 21 2 2 4 3 3" xfId="15150"/>
    <cellStyle name="Финансовый 4 21 2 2 4 3 3 2" xfId="15830"/>
    <cellStyle name="Финансовый 4 21 2 2 4 3 3 3" xfId="19813"/>
    <cellStyle name="Финансовый 4 21 2 2 4 3 3 4" xfId="20990"/>
    <cellStyle name="Финансовый 4 21 2 2 4 3 3 5" xfId="20956"/>
    <cellStyle name="Финансовый 4 21 2 2 4 3 3 6" xfId="23332"/>
    <cellStyle name="Финансовый 4 21 2 2 4 3 3 7" xfId="26372"/>
    <cellStyle name="Финансовый 4 21 2 2 4 3 3 8" xfId="32986"/>
    <cellStyle name="Финансовый 4 21 2 2 4 3 3 9" xfId="32435"/>
    <cellStyle name="Финансовый 4 21 2 2 4 3 4" xfId="17822"/>
    <cellStyle name="Финансовый 4 21 2 2 4 3 5" xfId="19134"/>
    <cellStyle name="Финансовый 4 21 2 2 4 3 5 2" xfId="21889"/>
    <cellStyle name="Финансовый 4 21 2 2 4 3 5 3" xfId="28277"/>
    <cellStyle name="Финансовый 4 21 2 2 4 3 5 4" xfId="29714"/>
    <cellStyle name="Финансовый 4 21 2 2 4 3 5 5" xfId="31020"/>
    <cellStyle name="Финансовый 4 21 2 2 4 3 5 6" xfId="34353"/>
    <cellStyle name="Финансовый 4 21 2 2 4 3 5 7" xfId="35689"/>
    <cellStyle name="Финансовый 4 21 2 2 4 4" xfId="12427"/>
    <cellStyle name="Финансовый 4 21 2 2 4 5" xfId="13820"/>
    <cellStyle name="Финансовый 4 21 2 2 4 6" xfId="14502"/>
    <cellStyle name="Финансовый 4 21 2 2 4 6 2" xfId="16478"/>
    <cellStyle name="Финансовый 4 21 2 2 4 6 3" xfId="20461"/>
    <cellStyle name="Финансовый 4 21 2 2 4 6 4" xfId="25160"/>
    <cellStyle name="Финансовый 4 21 2 2 4 6 5" xfId="26759"/>
    <cellStyle name="Финансовый 4 21 2 2 4 6 6" xfId="24464"/>
    <cellStyle name="Финансовый 4 21 2 2 4 6 7" xfId="26217"/>
    <cellStyle name="Финансовый 4 21 2 2 4 6 8" xfId="33634"/>
    <cellStyle name="Финансовый 4 21 2 2 4 6 9" xfId="31478"/>
    <cellStyle name="Финансовый 4 21 2 2 4 7" xfId="17174"/>
    <cellStyle name="Финансовый 4 21 2 2 4 8" xfId="18486"/>
    <cellStyle name="Финансовый 4 21 2 2 4 8 2" xfId="22685"/>
    <cellStyle name="Финансовый 4 21 2 2 4 8 3" xfId="27629"/>
    <cellStyle name="Финансовый 4 21 2 2 4 8 4" xfId="29066"/>
    <cellStyle name="Финансовый 4 21 2 2 4 8 5" xfId="30372"/>
    <cellStyle name="Финансовый 4 21 2 2 4 8 6" xfId="35001"/>
    <cellStyle name="Финансовый 4 21 2 2 4 8 7" xfId="36337"/>
    <cellStyle name="Финансовый 4 21 2 2 5" xfId="9779"/>
    <cellStyle name="Финансовый 4 21 2 2 6" xfId="11010"/>
    <cellStyle name="Финансовый 4 21 2 3" xfId="1120"/>
    <cellStyle name="Финансовый 4 21 2 3 2" xfId="6170"/>
    <cellStyle name="Финансовый 4 21 2 3 2 2" xfId="9781"/>
    <cellStyle name="Финансовый 4 21 2 3 2 2 2" xfId="13522"/>
    <cellStyle name="Финансовый 4 21 2 3 2 2 3" xfId="14800"/>
    <cellStyle name="Финансовый 4 21 2 3 2 2 3 2" xfId="16180"/>
    <cellStyle name="Финансовый 4 21 2 3 2 2 3 3" xfId="20163"/>
    <cellStyle name="Финансовый 4 21 2 3 2 2 3 4" xfId="22487"/>
    <cellStyle name="Финансовый 4 21 2 3 2 2 3 5" xfId="25580"/>
    <cellStyle name="Финансовый 4 21 2 3 2 2 3 6" xfId="23326"/>
    <cellStyle name="Финансовый 4 21 2 3 2 2 3 7" xfId="25573"/>
    <cellStyle name="Финансовый 4 21 2 3 2 2 3 8" xfId="33336"/>
    <cellStyle name="Финансовый 4 21 2 3 2 2 3 9" xfId="32405"/>
    <cellStyle name="Финансовый 4 21 2 3 2 2 4" xfId="17472"/>
    <cellStyle name="Финансовый 4 21 2 3 2 2 5" xfId="18784"/>
    <cellStyle name="Финансовый 4 21 2 3 2 2 5 2" xfId="23227"/>
    <cellStyle name="Финансовый 4 21 2 3 2 2 5 3" xfId="27927"/>
    <cellStyle name="Финансовый 4 21 2 3 2 2 5 4" xfId="29364"/>
    <cellStyle name="Финансовый 4 21 2 3 2 2 5 5" xfId="30670"/>
    <cellStyle name="Финансовый 4 21 2 3 2 2 5 6" xfId="34703"/>
    <cellStyle name="Финансовый 4 21 2 3 2 2 5 7" xfId="36039"/>
    <cellStyle name="Финансовый 4 21 2 3 2 3" xfId="12749"/>
    <cellStyle name="Финансовый 4 21 2 3 2 3 2" xfId="12883"/>
    <cellStyle name="Финансовый 4 21 2 3 2 3 3" xfId="15439"/>
    <cellStyle name="Финансовый 4 21 2 3 2 3 3 2" xfId="15541"/>
    <cellStyle name="Финансовый 4 21 2 3 2 3 3 3" xfId="19524"/>
    <cellStyle name="Финансовый 4 21 2 3 2 3 3 4" xfId="23604"/>
    <cellStyle name="Финансовый 4 21 2 3 2 3 3 5" xfId="26193"/>
    <cellStyle name="Финансовый 4 21 2 3 2 3 3 6" xfId="22289"/>
    <cellStyle name="Финансовый 4 21 2 3 2 3 3 7" xfId="24647"/>
    <cellStyle name="Финансовый 4 21 2 3 2 3 3 8" xfId="32697"/>
    <cellStyle name="Финансовый 4 21 2 3 2 3 3 9" xfId="31563"/>
    <cellStyle name="Финансовый 4 21 2 3 2 3 4" xfId="18111"/>
    <cellStyle name="Финансовый 4 21 2 3 2 3 5" xfId="19423"/>
    <cellStyle name="Финансовый 4 21 2 3 2 3 5 2" xfId="23299"/>
    <cellStyle name="Финансовый 4 21 2 3 2 3 5 3" xfId="28566"/>
    <cellStyle name="Финансовый 4 21 2 3 2 3 5 4" xfId="30003"/>
    <cellStyle name="Финансовый 4 21 2 3 2 3 5 5" xfId="31309"/>
    <cellStyle name="Финансовый 4 21 2 3 2 3 5 6" xfId="34064"/>
    <cellStyle name="Финансовый 4 21 2 3 2 3 5 7" xfId="35400"/>
    <cellStyle name="Финансовый 4 21 2 3 3" xfId="11012"/>
    <cellStyle name="Финансовый 4 21 2 3 3 2" xfId="13205"/>
    <cellStyle name="Финансовый 4 21 2 3 3 3" xfId="15117"/>
    <cellStyle name="Финансовый 4 21 2 3 3 3 2" xfId="15863"/>
    <cellStyle name="Финансовый 4 21 2 3 3 3 3" xfId="19846"/>
    <cellStyle name="Финансовый 4 21 2 3 3 3 4" xfId="21057"/>
    <cellStyle name="Финансовый 4 21 2 3 3 3 5" xfId="21596"/>
    <cellStyle name="Финансовый 4 21 2 3 3 3 6" xfId="24666"/>
    <cellStyle name="Финансовый 4 21 2 3 3 3 7" xfId="22175"/>
    <cellStyle name="Финансовый 4 21 2 3 3 3 8" xfId="33019"/>
    <cellStyle name="Финансовый 4 21 2 3 3 3 9" xfId="32212"/>
    <cellStyle name="Финансовый 4 21 2 3 3 4" xfId="17789"/>
    <cellStyle name="Финансовый 4 21 2 3 3 5" xfId="19101"/>
    <cellStyle name="Финансовый 4 21 2 3 3 5 2" xfId="22309"/>
    <cellStyle name="Финансовый 4 21 2 3 3 5 3" xfId="28244"/>
    <cellStyle name="Финансовый 4 21 2 3 3 5 4" xfId="29681"/>
    <cellStyle name="Финансовый 4 21 2 3 3 5 5" xfId="30987"/>
    <cellStyle name="Финансовый 4 21 2 3 3 5 6" xfId="34386"/>
    <cellStyle name="Финансовый 4 21 2 3 3 5 7" xfId="35722"/>
    <cellStyle name="Финансовый 4 21 2 3 4" xfId="12339"/>
    <cellStyle name="Финансовый 4 21 2 3 5" xfId="13853"/>
    <cellStyle name="Финансовый 4 21 2 3 6" xfId="14469"/>
    <cellStyle name="Финансовый 4 21 2 3 6 2" xfId="16511"/>
    <cellStyle name="Финансовый 4 21 2 3 6 3" xfId="20494"/>
    <cellStyle name="Финансовый 4 21 2 3 6 4" xfId="23815"/>
    <cellStyle name="Финансовый 4 21 2 3 6 5" xfId="22297"/>
    <cellStyle name="Финансовый 4 21 2 3 6 6" xfId="26701"/>
    <cellStyle name="Финансовый 4 21 2 3 6 7" xfId="21140"/>
    <cellStyle name="Финансовый 4 21 2 3 6 8" xfId="33667"/>
    <cellStyle name="Финансовый 4 21 2 3 6 9" xfId="31510"/>
    <cellStyle name="Финансовый 4 21 2 3 7" xfId="17141"/>
    <cellStyle name="Финансовый 4 21 2 3 8" xfId="18453"/>
    <cellStyle name="Финансовый 4 21 2 3 8 2" xfId="21464"/>
    <cellStyle name="Финансовый 4 21 2 3 8 3" xfId="27596"/>
    <cellStyle name="Финансовый 4 21 2 3 8 4" xfId="29033"/>
    <cellStyle name="Финансовый 4 21 2 3 8 5" xfId="30339"/>
    <cellStyle name="Финансовый 4 21 2 3 8 6" xfId="35034"/>
    <cellStyle name="Финансовый 4 21 2 3 8 7" xfId="36370"/>
    <cellStyle name="Финансовый 4 21 2 4" xfId="1216"/>
    <cellStyle name="Финансовый 4 21 2 4 2" xfId="9873"/>
    <cellStyle name="Финансовый 4 21 2 4 3" xfId="11102"/>
    <cellStyle name="Финансовый 4 21 2 5" xfId="1254"/>
    <cellStyle name="Финансовый 4 21 2 5 2" xfId="9911"/>
    <cellStyle name="Финансовый 4 21 2 5 3" xfId="11139"/>
    <cellStyle name="Финансовый 4 21 2 6" xfId="1692"/>
    <cellStyle name="Финансовый 4 21 2 6 2" xfId="9247"/>
    <cellStyle name="Финансовый 4 21 2 6 2 2" xfId="13577"/>
    <cellStyle name="Финансовый 4 21 2 6 2 3" xfId="14745"/>
    <cellStyle name="Финансовый 4 21 2 6 2 3 2" xfId="16235"/>
    <cellStyle name="Финансовый 4 21 2 6 2 3 3" xfId="20218"/>
    <cellStyle name="Финансовый 4 21 2 6 2 3 4" xfId="25257"/>
    <cellStyle name="Финансовый 4 21 2 6 2 3 5" xfId="26663"/>
    <cellStyle name="Финансовый 4 21 2 6 2 3 6" xfId="22334"/>
    <cellStyle name="Финансовый 4 21 2 6 2 3 7" xfId="23066"/>
    <cellStyle name="Финансовый 4 21 2 6 2 3 8" xfId="33391"/>
    <cellStyle name="Финансовый 4 21 2 6 2 3 9" xfId="31389"/>
    <cellStyle name="Финансовый 4 21 2 6 2 4" xfId="17417"/>
    <cellStyle name="Финансовый 4 21 2 6 2 5" xfId="18729"/>
    <cellStyle name="Финансовый 4 21 2 6 2 5 2" xfId="25477"/>
    <cellStyle name="Финансовый 4 21 2 6 2 5 3" xfId="27872"/>
    <cellStyle name="Финансовый 4 21 2 6 2 5 4" xfId="29309"/>
    <cellStyle name="Финансовый 4 21 2 6 2 5 5" xfId="30615"/>
    <cellStyle name="Финансовый 4 21 2 6 2 5 6" xfId="34758"/>
    <cellStyle name="Финансовый 4 21 2 6 2 5 7" xfId="36094"/>
    <cellStyle name="Финансовый 4 21 2 6 3" xfId="12703"/>
    <cellStyle name="Финансовый 4 21 2 6 3 2" xfId="12929"/>
    <cellStyle name="Финансовый 4 21 2 6 3 3" xfId="15393"/>
    <cellStyle name="Финансовый 4 21 2 6 3 3 2" xfId="15587"/>
    <cellStyle name="Финансовый 4 21 2 6 3 3 3" xfId="19570"/>
    <cellStyle name="Финансовый 4 21 2 6 3 3 4" xfId="21467"/>
    <cellStyle name="Финансовый 4 21 2 6 3 3 5" xfId="26596"/>
    <cellStyle name="Финансовый 4 21 2 6 3 3 6" xfId="22481"/>
    <cellStyle name="Финансовый 4 21 2 6 3 3 7" xfId="25919"/>
    <cellStyle name="Финансовый 4 21 2 6 3 3 8" xfId="32743"/>
    <cellStyle name="Финансовый 4 21 2 6 3 3 9" xfId="32532"/>
    <cellStyle name="Финансовый 4 21 2 6 3 4" xfId="18065"/>
    <cellStyle name="Финансовый 4 21 2 6 3 5" xfId="19377"/>
    <cellStyle name="Финансовый 4 21 2 6 3 5 2" xfId="25163"/>
    <cellStyle name="Финансовый 4 21 2 6 3 5 3" xfId="28520"/>
    <cellStyle name="Финансовый 4 21 2 6 3 5 4" xfId="29957"/>
    <cellStyle name="Финансовый 4 21 2 6 3 5 5" xfId="31263"/>
    <cellStyle name="Финансовый 4 21 2 6 3 5 6" xfId="34110"/>
    <cellStyle name="Финансовый 4 21 2 6 3 5 7" xfId="35446"/>
    <cellStyle name="Финансовый 4 21 2 7" xfId="10575"/>
    <cellStyle name="Финансовый 4 21 2 7 2" xfId="13230"/>
    <cellStyle name="Финансовый 4 21 2 7 3" xfId="15092"/>
    <cellStyle name="Финансовый 4 21 2 7 3 2" xfId="15888"/>
    <cellStyle name="Финансовый 4 21 2 7 3 3" xfId="19871"/>
    <cellStyle name="Финансовый 4 21 2 7 3 4" xfId="25216"/>
    <cellStyle name="Финансовый 4 21 2 7 3 5" xfId="23093"/>
    <cellStyle name="Финансовый 4 21 2 7 3 6" xfId="26657"/>
    <cellStyle name="Финансовый 4 21 2 7 3 7" xfId="23013"/>
    <cellStyle name="Финансовый 4 21 2 7 3 8" xfId="33044"/>
    <cellStyle name="Финансовый 4 21 2 7 3 9" xfId="32567"/>
    <cellStyle name="Финансовый 4 21 2 7 4" xfId="17764"/>
    <cellStyle name="Финансовый 4 21 2 7 5" xfId="19076"/>
    <cellStyle name="Финансовый 4 21 2 7 5 2" xfId="21621"/>
    <cellStyle name="Финансовый 4 21 2 7 5 3" xfId="28219"/>
    <cellStyle name="Финансовый 4 21 2 7 5 4" xfId="29656"/>
    <cellStyle name="Финансовый 4 21 2 7 5 5" xfId="30962"/>
    <cellStyle name="Финансовый 4 21 2 7 5 6" xfId="34411"/>
    <cellStyle name="Финансовый 4 21 2 7 5 7" xfId="35747"/>
    <cellStyle name="Финансовый 4 21 2 8" xfId="11574"/>
    <cellStyle name="Финансовый 4 21 2 9" xfId="13878"/>
    <cellStyle name="Финансовый 4 21 3" xfId="1117"/>
    <cellStyle name="Финансовый 4 21 3 10" xfId="17139"/>
    <cellStyle name="Финансовый 4 21 3 11" xfId="18451"/>
    <cellStyle name="Финансовый 4 21 3 11 2" xfId="21679"/>
    <cellStyle name="Финансовый 4 21 3 11 3" xfId="27594"/>
    <cellStyle name="Финансовый 4 21 3 11 4" xfId="29031"/>
    <cellStyle name="Финансовый 4 21 3 11 5" xfId="30337"/>
    <cellStyle name="Финансовый 4 21 3 11 6" xfId="35036"/>
    <cellStyle name="Финансовый 4 21 3 11 7" xfId="36372"/>
    <cellStyle name="Финансовый 4 21 3 2" xfId="1121"/>
    <cellStyle name="Финансовый 4 21 3 2 2" xfId="9782"/>
    <cellStyle name="Финансовый 4 21 3 2 3" xfId="11013"/>
    <cellStyle name="Финансовый 4 21 3 3" xfId="1218"/>
    <cellStyle name="Финансовый 4 21 3 3 2" xfId="9875"/>
    <cellStyle name="Финансовый 4 21 3 3 3" xfId="11104"/>
    <cellStyle name="Финансовый 4 21 3 4" xfId="1256"/>
    <cellStyle name="Финансовый 4 21 3 4 2" xfId="9913"/>
    <cellStyle name="Финансовый 4 21 3 4 3" xfId="11141"/>
    <cellStyle name="Финансовый 4 21 3 5" xfId="6168"/>
    <cellStyle name="Финансовый 4 21 3 5 2" xfId="9778"/>
    <cellStyle name="Финансовый 4 21 3 5 2 2" xfId="13524"/>
    <cellStyle name="Финансовый 4 21 3 5 2 3" xfId="14798"/>
    <cellStyle name="Финансовый 4 21 3 5 2 3 2" xfId="16182"/>
    <cellStyle name="Финансовый 4 21 3 5 2 3 3" xfId="20165"/>
    <cellStyle name="Финансовый 4 21 3 5 2 3 4" xfId="22702"/>
    <cellStyle name="Финансовый 4 21 3 5 2 3 5" xfId="24462"/>
    <cellStyle name="Финансовый 4 21 3 5 2 3 6" xfId="26093"/>
    <cellStyle name="Финансовый 4 21 3 5 2 3 7" xfId="21384"/>
    <cellStyle name="Финансовый 4 21 3 5 2 3 8" xfId="33338"/>
    <cellStyle name="Финансовый 4 21 3 5 2 3 9" xfId="32305"/>
    <cellStyle name="Финансовый 4 21 3 5 2 4" xfId="17470"/>
    <cellStyle name="Финансовый 4 21 3 5 2 5" xfId="18782"/>
    <cellStyle name="Финансовый 4 21 3 5 2 5 2" xfId="23638"/>
    <cellStyle name="Финансовый 4 21 3 5 2 5 3" xfId="27925"/>
    <cellStyle name="Финансовый 4 21 3 5 2 5 4" xfId="29362"/>
    <cellStyle name="Финансовый 4 21 3 5 2 5 5" xfId="30668"/>
    <cellStyle name="Финансовый 4 21 3 5 2 5 6" xfId="34705"/>
    <cellStyle name="Финансовый 4 21 3 5 2 5 7" xfId="36041"/>
    <cellStyle name="Финансовый 4 21 3 5 3" xfId="12747"/>
    <cellStyle name="Финансовый 4 21 3 5 3 2" xfId="12885"/>
    <cellStyle name="Финансовый 4 21 3 5 3 3" xfId="15437"/>
    <cellStyle name="Финансовый 4 21 3 5 3 3 2" xfId="15543"/>
    <cellStyle name="Финансовый 4 21 3 5 3 3 3" xfId="19526"/>
    <cellStyle name="Финансовый 4 21 3 5 3 3 4" xfId="24128"/>
    <cellStyle name="Финансовый 4 21 3 5 3 3 5" xfId="21273"/>
    <cellStyle name="Финансовый 4 21 3 5 3 3 6" xfId="23688"/>
    <cellStyle name="Финансовый 4 21 3 5 3 3 7" xfId="24582"/>
    <cellStyle name="Финансовый 4 21 3 5 3 3 8" xfId="32699"/>
    <cellStyle name="Финансовый 4 21 3 5 3 3 9" xfId="32437"/>
    <cellStyle name="Финансовый 4 21 3 5 3 4" xfId="18109"/>
    <cellStyle name="Финансовый 4 21 3 5 3 5" xfId="19421"/>
    <cellStyle name="Финансовый 4 21 3 5 3 5 2" xfId="23713"/>
    <cellStyle name="Финансовый 4 21 3 5 3 5 3" xfId="28564"/>
    <cellStyle name="Финансовый 4 21 3 5 3 5 4" xfId="30001"/>
    <cellStyle name="Финансовый 4 21 3 5 3 5 5" xfId="31307"/>
    <cellStyle name="Финансовый 4 21 3 5 3 5 6" xfId="34066"/>
    <cellStyle name="Финансовый 4 21 3 5 3 5 7" xfId="35402"/>
    <cellStyle name="Финансовый 4 21 3 6" xfId="11009"/>
    <cellStyle name="Финансовый 4 21 3 6 2" xfId="13207"/>
    <cellStyle name="Финансовый 4 21 3 6 3" xfId="15115"/>
    <cellStyle name="Финансовый 4 21 3 6 3 2" xfId="15865"/>
    <cellStyle name="Финансовый 4 21 3 6 3 3" xfId="19848"/>
    <cellStyle name="Финансовый 4 21 3 6 3 4" xfId="21481"/>
    <cellStyle name="Финансовый 4 21 3 6 3 5" xfId="25426"/>
    <cellStyle name="Финансовый 4 21 3 6 3 6" xfId="25944"/>
    <cellStyle name="Финансовый 4 21 3 6 3 7" xfId="26282"/>
    <cellStyle name="Финансовый 4 21 3 6 3 8" xfId="33021"/>
    <cellStyle name="Финансовый 4 21 3 6 3 9" xfId="32159"/>
    <cellStyle name="Финансовый 4 21 3 6 4" xfId="17787"/>
    <cellStyle name="Финансовый 4 21 3 6 5" xfId="19099"/>
    <cellStyle name="Финансовый 4 21 3 6 5 2" xfId="22439"/>
    <cellStyle name="Финансовый 4 21 3 6 5 3" xfId="28242"/>
    <cellStyle name="Финансовый 4 21 3 6 5 4" xfId="29679"/>
    <cellStyle name="Финансовый 4 21 3 6 5 5" xfId="30985"/>
    <cellStyle name="Финансовый 4 21 3 6 5 6" xfId="34388"/>
    <cellStyle name="Финансовый 4 21 3 6 5 7" xfId="35724"/>
    <cellStyle name="Финансовый 4 21 3 7" xfId="12337"/>
    <cellStyle name="Финансовый 4 21 3 8" xfId="13855"/>
    <cellStyle name="Финансовый 4 21 3 9" xfId="14467"/>
    <cellStyle name="Финансовый 4 21 3 9 2" xfId="16513"/>
    <cellStyle name="Финансовый 4 21 3 9 3" xfId="20496"/>
    <cellStyle name="Финансовый 4 21 3 9 4" xfId="23767"/>
    <cellStyle name="Финансовый 4 21 3 9 5" xfId="25839"/>
    <cellStyle name="Финансовый 4 21 3 9 6" xfId="21955"/>
    <cellStyle name="Финансовый 4 21 3 9 7" xfId="28617"/>
    <cellStyle name="Финансовый 4 21 3 9 8" xfId="33669"/>
    <cellStyle name="Финансовый 4 21 3 9 9" xfId="33999"/>
    <cellStyle name="Финансовый 4 21 4" xfId="1215"/>
    <cellStyle name="Финансовый 4 21 4 2" xfId="6233"/>
    <cellStyle name="Финансовый 4 21 4 2 2" xfId="9872"/>
    <cellStyle name="Финансовый 4 21 4 2 2 2" xfId="13502"/>
    <cellStyle name="Финансовый 4 21 4 2 2 3" xfId="14820"/>
    <cellStyle name="Финансовый 4 21 4 2 2 3 2" xfId="16160"/>
    <cellStyle name="Финансовый 4 21 4 2 2 3 3" xfId="20143"/>
    <cellStyle name="Финансовый 4 21 4 2 2 3 4" xfId="22284"/>
    <cellStyle name="Финансовый 4 21 4 2 2 3 5" xfId="26719"/>
    <cellStyle name="Финансовый 4 21 4 2 2 3 6" xfId="22120"/>
    <cellStyle name="Финансовый 4 21 4 2 2 3 7" xfId="25720"/>
    <cellStyle name="Финансовый 4 21 4 2 2 3 8" xfId="33316"/>
    <cellStyle name="Финансовый 4 21 4 2 2 3 9" xfId="31899"/>
    <cellStyle name="Финансовый 4 21 4 2 2 4" xfId="17492"/>
    <cellStyle name="Финансовый 4 21 4 2 2 5" xfId="18804"/>
    <cellStyle name="Финансовый 4 21 4 2 2 5 2" xfId="23995"/>
    <cellStyle name="Финансовый 4 21 4 2 2 5 3" xfId="27947"/>
    <cellStyle name="Финансовый 4 21 4 2 2 5 4" xfId="29384"/>
    <cellStyle name="Финансовый 4 21 4 2 2 5 5" xfId="30690"/>
    <cellStyle name="Финансовый 4 21 4 2 2 5 6" xfId="34683"/>
    <cellStyle name="Финансовый 4 21 4 2 2 5 7" xfId="36019"/>
    <cellStyle name="Финансовый 4 21 4 2 3" xfId="12766"/>
    <cellStyle name="Финансовый 4 21 4 2 3 2" xfId="12866"/>
    <cellStyle name="Финансовый 4 21 4 2 3 3" xfId="15456"/>
    <cellStyle name="Финансовый 4 21 4 2 3 3 2" xfId="15524"/>
    <cellStyle name="Финансовый 4 21 4 2 3 3 3" xfId="19507"/>
    <cellStyle name="Финансовый 4 21 4 2 3 3 4" xfId="22844"/>
    <cellStyle name="Финансовый 4 21 4 2 3 3 5" xfId="26276"/>
    <cellStyle name="Финансовый 4 21 4 2 3 3 6" xfId="26289"/>
    <cellStyle name="Финансовый 4 21 4 2 3 3 7" xfId="26143"/>
    <cellStyle name="Финансовый 4 21 4 2 3 3 8" xfId="32680"/>
    <cellStyle name="Финансовый 4 21 4 2 3 3 9" xfId="32273"/>
    <cellStyle name="Финансовый 4 21 4 2 3 4" xfId="18128"/>
    <cellStyle name="Финансовый 4 21 4 2 3 5" xfId="19440"/>
    <cellStyle name="Финансовый 4 21 4 2 3 5 2" xfId="21015"/>
    <cellStyle name="Финансовый 4 21 4 2 3 5 3" xfId="28583"/>
    <cellStyle name="Финансовый 4 21 4 2 3 5 4" xfId="30020"/>
    <cellStyle name="Финансовый 4 21 4 2 3 5 5" xfId="31326"/>
    <cellStyle name="Финансовый 4 21 4 2 3 5 6" xfId="34047"/>
    <cellStyle name="Финансовый 4 21 4 2 3 5 7" xfId="35383"/>
    <cellStyle name="Финансовый 4 21 4 3" xfId="11101"/>
    <cellStyle name="Финансовый 4 21 4 3 2" xfId="13187"/>
    <cellStyle name="Финансовый 4 21 4 3 3" xfId="15135"/>
    <cellStyle name="Финансовый 4 21 4 3 3 2" xfId="15845"/>
    <cellStyle name="Финансовый 4 21 4 3 3 3" xfId="19828"/>
    <cellStyle name="Финансовый 4 21 4 3 3 4" xfId="23025"/>
    <cellStyle name="Финансовый 4 21 4 3 3 5" xfId="24562"/>
    <cellStyle name="Финансовый 4 21 4 3 3 6" xfId="24847"/>
    <cellStyle name="Финансовый 4 21 4 3 3 7" xfId="23264"/>
    <cellStyle name="Финансовый 4 21 4 3 3 8" xfId="33001"/>
    <cellStyle name="Финансовый 4 21 4 3 3 9" xfId="32066"/>
    <cellStyle name="Финансовый 4 21 4 3 4" xfId="17807"/>
    <cellStyle name="Финансовый 4 21 4 3 5" xfId="19119"/>
    <cellStyle name="Финансовый 4 21 4 3 5 2" xfId="22179"/>
    <cellStyle name="Финансовый 4 21 4 3 5 3" xfId="28262"/>
    <cellStyle name="Финансовый 4 21 4 3 5 4" xfId="29699"/>
    <cellStyle name="Финансовый 4 21 4 3 5 5" xfId="31005"/>
    <cellStyle name="Финансовый 4 21 4 3 5 6" xfId="34368"/>
    <cellStyle name="Финансовый 4 21 4 3 5 7" xfId="35704"/>
    <cellStyle name="Финансовый 4 21 4 4" xfId="12402"/>
    <cellStyle name="Финансовый 4 21 4 5" xfId="13835"/>
    <cellStyle name="Финансовый 4 21 4 6" xfId="14487"/>
    <cellStyle name="Финансовый 4 21 4 6 2" xfId="16493"/>
    <cellStyle name="Финансовый 4 21 4 6 3" xfId="20476"/>
    <cellStyle name="Финансовый 4 21 4 6 4" xfId="22592"/>
    <cellStyle name="Финансовый 4 21 4 6 5" xfId="27140"/>
    <cellStyle name="Финансовый 4 21 4 6 6" xfId="25935"/>
    <cellStyle name="Финансовый 4 21 4 6 7" xfId="21886"/>
    <cellStyle name="Финансовый 4 21 4 6 8" xfId="33649"/>
    <cellStyle name="Финансовый 4 21 4 6 9" xfId="32502"/>
    <cellStyle name="Финансовый 4 21 4 7" xfId="17159"/>
    <cellStyle name="Финансовый 4 21 4 8" xfId="18471"/>
    <cellStyle name="Финансовый 4 21 4 8 2" xfId="22650"/>
    <cellStyle name="Финансовый 4 21 4 8 3" xfId="27614"/>
    <cellStyle name="Финансовый 4 21 4 8 4" xfId="29051"/>
    <cellStyle name="Финансовый 4 21 4 8 5" xfId="30357"/>
    <cellStyle name="Финансовый 4 21 4 8 6" xfId="35016"/>
    <cellStyle name="Финансовый 4 21 4 8 7" xfId="36352"/>
    <cellStyle name="Финансовый 4 21 5" xfId="1253"/>
    <cellStyle name="Финансовый 4 21 5 2" xfId="6257"/>
    <cellStyle name="Финансовый 4 21 5 2 2" xfId="9910"/>
    <cellStyle name="Финансовый 4 21 5 2 2 2" xfId="13487"/>
    <cellStyle name="Финансовый 4 21 5 2 2 3" xfId="14835"/>
    <cellStyle name="Финансовый 4 21 5 2 2 3 2" xfId="16145"/>
    <cellStyle name="Финансовый 4 21 5 2 2 3 3" xfId="20128"/>
    <cellStyle name="Финансовый 4 21 5 2 2 3 4" xfId="24119"/>
    <cellStyle name="Финансовый 4 21 5 2 2 3 5" xfId="27110"/>
    <cellStyle name="Финансовый 4 21 5 2 2 3 6" xfId="26069"/>
    <cellStyle name="Финансовый 4 21 5 2 2 3 7" xfId="23385"/>
    <cellStyle name="Финансовый 4 21 5 2 2 3 8" xfId="33301"/>
    <cellStyle name="Финансовый 4 21 5 2 2 3 9" xfId="32503"/>
    <cellStyle name="Финансовый 4 21 5 2 2 4" xfId="17507"/>
    <cellStyle name="Финансовый 4 21 5 2 2 5" xfId="18819"/>
    <cellStyle name="Финансовый 4 21 5 2 2 5 2" xfId="22473"/>
    <cellStyle name="Финансовый 4 21 5 2 2 5 3" xfId="27962"/>
    <cellStyle name="Финансовый 4 21 5 2 2 5 4" xfId="29399"/>
    <cellStyle name="Финансовый 4 21 5 2 2 5 5" xfId="30705"/>
    <cellStyle name="Финансовый 4 21 5 2 2 5 6" xfId="34668"/>
    <cellStyle name="Финансовый 4 21 5 2 2 5 7" xfId="36004"/>
    <cellStyle name="Финансовый 4 21 5 2 3" xfId="12779"/>
    <cellStyle name="Финансовый 4 21 5 2 3 2" xfId="12853"/>
    <cellStyle name="Финансовый 4 21 5 2 3 3" xfId="15469"/>
    <cellStyle name="Финансовый 4 21 5 2 3 3 2" xfId="15511"/>
    <cellStyle name="Финансовый 4 21 5 2 3 3 3" xfId="19494"/>
    <cellStyle name="Финансовый 4 21 5 2 3 3 4" xfId="23825"/>
    <cellStyle name="Финансовый 4 21 5 2 3 3 5" xfId="27059"/>
    <cellStyle name="Финансовый 4 21 5 2 3 3 6" xfId="23515"/>
    <cellStyle name="Финансовый 4 21 5 2 3 3 7" xfId="28699"/>
    <cellStyle name="Финансовый 4 21 5 2 3 3 8" xfId="32667"/>
    <cellStyle name="Финансовый 4 21 5 2 3 3 9" xfId="32326"/>
    <cellStyle name="Финансовый 4 21 5 2 3 4" xfId="18141"/>
    <cellStyle name="Финансовый 4 21 5 2 3 5" xfId="19453"/>
    <cellStyle name="Финансовый 4 21 5 2 3 5 2" xfId="24131"/>
    <cellStyle name="Финансовый 4 21 5 2 3 5 3" xfId="28596"/>
    <cellStyle name="Финансовый 4 21 5 2 3 5 4" xfId="30033"/>
    <cellStyle name="Финансовый 4 21 5 2 3 5 5" xfId="31339"/>
    <cellStyle name="Финансовый 4 21 5 2 3 5 6" xfId="34034"/>
    <cellStyle name="Финансовый 4 21 5 2 3 5 7" xfId="35370"/>
    <cellStyle name="Финансовый 4 21 5 3" xfId="11138"/>
    <cellStyle name="Финансовый 4 21 5 3 2" xfId="13173"/>
    <cellStyle name="Финансовый 4 21 5 3 3" xfId="15149"/>
    <cellStyle name="Финансовый 4 21 5 3 3 2" xfId="15831"/>
    <cellStyle name="Финансовый 4 21 5 3 3 3" xfId="19814"/>
    <cellStyle name="Финансовый 4 21 5 3 3 4" xfId="22103"/>
    <cellStyle name="Финансовый 4 21 5 3 3 5" xfId="26256"/>
    <cellStyle name="Финансовый 4 21 5 3 3 6" xfId="21736"/>
    <cellStyle name="Финансовый 4 21 5 3 3 7" xfId="26709"/>
    <cellStyle name="Финансовый 4 21 5 3 3 8" xfId="32987"/>
    <cellStyle name="Финансовый 4 21 5 3 3 9" xfId="32334"/>
    <cellStyle name="Финансовый 4 21 5 3 4" xfId="17821"/>
    <cellStyle name="Финансовый 4 21 5 3 5" xfId="19133"/>
    <cellStyle name="Финансовый 4 21 5 3 5 2" xfId="22017"/>
    <cellStyle name="Финансовый 4 21 5 3 5 3" xfId="28276"/>
    <cellStyle name="Финансовый 4 21 5 3 5 4" xfId="29713"/>
    <cellStyle name="Финансовый 4 21 5 3 5 5" xfId="31019"/>
    <cellStyle name="Финансовый 4 21 5 3 5 6" xfId="34354"/>
    <cellStyle name="Финансовый 4 21 5 3 5 7" xfId="35690"/>
    <cellStyle name="Финансовый 4 21 5 4" xfId="12426"/>
    <cellStyle name="Финансовый 4 21 5 5" xfId="13821"/>
    <cellStyle name="Финансовый 4 21 5 6" xfId="14501"/>
    <cellStyle name="Финансовый 4 21 5 6 2" xfId="16479"/>
    <cellStyle name="Финансовый 4 21 5 6 3" xfId="20462"/>
    <cellStyle name="Финансовый 4 21 5 6 4" xfId="21604"/>
    <cellStyle name="Финансовый 4 21 5 6 5" xfId="25964"/>
    <cellStyle name="Финансовый 4 21 5 6 6" xfId="23500"/>
    <cellStyle name="Финансовый 4 21 5 6 7" xfId="27138"/>
    <cellStyle name="Финансовый 4 21 5 6 8" xfId="33635"/>
    <cellStyle name="Финансовый 4 21 5 6 9" xfId="31457"/>
    <cellStyle name="Финансовый 4 21 5 7" xfId="17173"/>
    <cellStyle name="Финансовый 4 21 5 8" xfId="18485"/>
    <cellStyle name="Финансовый 4 21 5 8 2" xfId="22937"/>
    <cellStyle name="Финансовый 4 21 5 8 3" xfId="27628"/>
    <cellStyle name="Финансовый 4 21 5 8 4" xfId="29065"/>
    <cellStyle name="Финансовый 4 21 5 8 5" xfId="30371"/>
    <cellStyle name="Финансовый 4 21 5 8 6" xfId="35002"/>
    <cellStyle name="Финансовый 4 21 5 8 7" xfId="36338"/>
    <cellStyle name="Финансовый 4 21 6" xfId="8756"/>
    <cellStyle name="Финансовый 4 21 7" xfId="10285"/>
    <cellStyle name="Финансовый 4 22" xfId="1122"/>
    <cellStyle name="Финансовый 4 22 2" xfId="6171"/>
    <cellStyle name="Финансовый 4 22 2 2" xfId="9783"/>
    <cellStyle name="Финансовый 4 22 2 2 2" xfId="13521"/>
    <cellStyle name="Финансовый 4 22 2 2 3" xfId="14801"/>
    <cellStyle name="Финансовый 4 22 2 2 3 2" xfId="16179"/>
    <cellStyle name="Финансовый 4 22 2 2 3 3" xfId="20162"/>
    <cellStyle name="Финансовый 4 22 2 2 3 4" xfId="22433"/>
    <cellStyle name="Финансовый 4 22 2 2 3 5" xfId="23037"/>
    <cellStyle name="Финансовый 4 22 2 2 3 6" xfId="26325"/>
    <cellStyle name="Финансовый 4 22 2 2 3 7" xfId="24252"/>
    <cellStyle name="Финансовый 4 22 2 2 3 8" xfId="33335"/>
    <cellStyle name="Финансовый 4 22 2 2 3 9" xfId="32489"/>
    <cellStyle name="Финансовый 4 22 2 2 4" xfId="17473"/>
    <cellStyle name="Финансовый 4 22 2 2 5" xfId="18785"/>
    <cellStyle name="Финансовый 4 22 2 2 5 2" xfId="25271"/>
    <cellStyle name="Финансовый 4 22 2 2 5 3" xfId="27928"/>
    <cellStyle name="Финансовый 4 22 2 2 5 4" xfId="29365"/>
    <cellStyle name="Финансовый 4 22 2 2 5 5" xfId="30671"/>
    <cellStyle name="Финансовый 4 22 2 2 5 6" xfId="34702"/>
    <cellStyle name="Финансовый 4 22 2 2 5 7" xfId="36038"/>
    <cellStyle name="Финансовый 4 22 2 3" xfId="12750"/>
    <cellStyle name="Финансовый 4 22 2 3 2" xfId="12882"/>
    <cellStyle name="Финансовый 4 22 2 3 3" xfId="15440"/>
    <cellStyle name="Финансовый 4 22 2 3 3 2" xfId="15540"/>
    <cellStyle name="Финансовый 4 22 2 3 3 3" xfId="19523"/>
    <cellStyle name="Финансовый 4 22 2 3 3 4" xfId="23393"/>
    <cellStyle name="Финансовый 4 22 2 3 3 5" xfId="24159"/>
    <cellStyle name="Финансовый 4 22 2 3 3 6" xfId="22203"/>
    <cellStyle name="Финансовый 4 22 2 3 3 7" xfId="20952"/>
    <cellStyle name="Финансовый 4 22 2 3 3 8" xfId="32696"/>
    <cellStyle name="Финансовый 4 22 2 3 3 9" xfId="31584"/>
    <cellStyle name="Финансовый 4 22 2 3 4" xfId="18112"/>
    <cellStyle name="Финансовый 4 22 2 3 5" xfId="19424"/>
    <cellStyle name="Финансовый 4 22 2 3 5 2" xfId="25343"/>
    <cellStyle name="Финансовый 4 22 2 3 5 3" xfId="28567"/>
    <cellStyle name="Финансовый 4 22 2 3 5 4" xfId="30004"/>
    <cellStyle name="Финансовый 4 22 2 3 5 5" xfId="31310"/>
    <cellStyle name="Финансовый 4 22 2 3 5 6" xfId="34063"/>
    <cellStyle name="Финансовый 4 22 2 3 5 7" xfId="35399"/>
    <cellStyle name="Финансовый 4 22 3" xfId="11014"/>
    <cellStyle name="Финансовый 4 22 3 2" xfId="13204"/>
    <cellStyle name="Финансовый 4 22 3 3" xfId="15118"/>
    <cellStyle name="Финансовый 4 22 3 3 2" xfId="15862"/>
    <cellStyle name="Финансовый 4 22 3 3 3" xfId="19845"/>
    <cellStyle name="Финансовый 4 22 3 3 4" xfId="25019"/>
    <cellStyle name="Финансовый 4 22 3 3 5" xfId="26773"/>
    <cellStyle name="Финансовый 4 22 3 3 6" xfId="21721"/>
    <cellStyle name="Финансовый 4 22 3 3 7" xfId="26543"/>
    <cellStyle name="Финансовый 4 22 3 3 8" xfId="33018"/>
    <cellStyle name="Финансовый 4 22 3 3 9" xfId="32325"/>
    <cellStyle name="Финансовый 4 22 3 4" xfId="17790"/>
    <cellStyle name="Финансовый 4 22 3 5" xfId="19102"/>
    <cellStyle name="Финансовый 4 22 3 5 2" xfId="22125"/>
    <cellStyle name="Финансовый 4 22 3 5 3" xfId="28245"/>
    <cellStyle name="Финансовый 4 22 3 5 4" xfId="29682"/>
    <cellStyle name="Финансовый 4 22 3 5 5" xfId="30988"/>
    <cellStyle name="Финансовый 4 22 3 5 6" xfId="34385"/>
    <cellStyle name="Финансовый 4 22 3 5 7" xfId="35721"/>
    <cellStyle name="Финансовый 4 22 4" xfId="12340"/>
    <cellStyle name="Финансовый 4 22 5" xfId="13852"/>
    <cellStyle name="Финансовый 4 22 6" xfId="14470"/>
    <cellStyle name="Финансовый 4 22 6 2" xfId="16510"/>
    <cellStyle name="Финансовый 4 22 6 3" xfId="20493"/>
    <cellStyle name="Финансовый 4 22 6 4" xfId="23551"/>
    <cellStyle name="Финансовый 4 22 6 5" xfId="26530"/>
    <cellStyle name="Финансовый 4 22 6 6" xfId="25447"/>
    <cellStyle name="Финансовый 4 22 6 7" xfId="23972"/>
    <cellStyle name="Финансовый 4 22 6 8" xfId="33666"/>
    <cellStyle name="Финансовый 4 22 6 9" xfId="32543"/>
    <cellStyle name="Финансовый 4 22 7" xfId="17142"/>
    <cellStyle name="Финансовый 4 22 8" xfId="18454"/>
    <cellStyle name="Финансовый 4 22 8 2" xfId="21358"/>
    <cellStyle name="Финансовый 4 22 8 3" xfId="27597"/>
    <cellStyle name="Финансовый 4 22 8 4" xfId="29034"/>
    <cellStyle name="Финансовый 4 22 8 5" xfId="30340"/>
    <cellStyle name="Финансовый 4 22 8 6" xfId="35033"/>
    <cellStyle name="Финансовый 4 22 8 7" xfId="36369"/>
    <cellStyle name="Финансовый 4 23" xfId="1268"/>
    <cellStyle name="Финансовый 4 23 2" xfId="7914"/>
    <cellStyle name="Финансовый 4 23 2 2" xfId="13742"/>
    <cellStyle name="Финансовый 4 23 2 3" xfId="14580"/>
    <cellStyle name="Финансовый 4 23 2 3 2" xfId="16400"/>
    <cellStyle name="Финансовый 4 23 2 3 3" xfId="20383"/>
    <cellStyle name="Финансовый 4 23 2 3 4" xfId="24474"/>
    <cellStyle name="Финансовый 4 23 2 3 5" xfId="25936"/>
    <cellStyle name="Финансовый 4 23 2 3 6" xfId="26745"/>
    <cellStyle name="Финансовый 4 23 2 3 7" xfId="24936"/>
    <cellStyle name="Финансовый 4 23 2 3 8" xfId="33556"/>
    <cellStyle name="Финансовый 4 23 2 3 9" xfId="31558"/>
    <cellStyle name="Финансовый 4 23 2 4" xfId="17252"/>
    <cellStyle name="Финансовый 4 23 2 5" xfId="18564"/>
    <cellStyle name="Финансовый 4 23 2 5 2" xfId="22093"/>
    <cellStyle name="Финансовый 4 23 2 5 3" xfId="27707"/>
    <cellStyle name="Финансовый 4 23 2 5 4" xfId="29144"/>
    <cellStyle name="Финансовый 4 23 2 5 5" xfId="30450"/>
    <cellStyle name="Финансовый 4 23 2 5 6" xfId="34923"/>
    <cellStyle name="Финансовый 4 23 2 5 7" xfId="36259"/>
    <cellStyle name="Финансовый 4 23 3" xfId="12538"/>
    <cellStyle name="Финансовый 4 23 3 2" xfId="13094"/>
    <cellStyle name="Финансовый 4 23 3 3" xfId="15228"/>
    <cellStyle name="Финансовый 4 23 3 3 2" xfId="15752"/>
    <cellStyle name="Финансовый 4 23 3 3 3" xfId="19735"/>
    <cellStyle name="Финансовый 4 23 3 3 4" xfId="20865"/>
    <cellStyle name="Финансовый 4 23 3 3 5" xfId="27192"/>
    <cellStyle name="Финансовый 4 23 3 3 6" xfId="22015"/>
    <cellStyle name="Финансовый 4 23 3 3 7" xfId="25487"/>
    <cellStyle name="Финансовый 4 23 3 3 8" xfId="32908"/>
    <cellStyle name="Финансовый 4 23 3 3 9" xfId="32344"/>
    <cellStyle name="Финансовый 4 23 3 4" xfId="17900"/>
    <cellStyle name="Финансовый 4 23 3 5" xfId="19212"/>
    <cellStyle name="Финансовый 4 23 3 5 2" xfId="24742"/>
    <cellStyle name="Финансовый 4 23 3 5 3" xfId="28355"/>
    <cellStyle name="Финансовый 4 23 3 5 4" xfId="29792"/>
    <cellStyle name="Финансовый 4 23 3 5 5" xfId="31098"/>
    <cellStyle name="Финансовый 4 23 3 5 6" xfId="34275"/>
    <cellStyle name="Финансовый 4 23 3 5 7" xfId="35611"/>
    <cellStyle name="Финансовый 4 24" xfId="10113"/>
    <cellStyle name="Финансовый 4 24 2" xfId="13289"/>
    <cellStyle name="Финансовый 4 24 3" xfId="15033"/>
    <cellStyle name="Финансовый 4 24 3 2" xfId="15947"/>
    <cellStyle name="Финансовый 4 24 3 3" xfId="19930"/>
    <cellStyle name="Финансовый 4 24 3 4" xfId="21124"/>
    <cellStyle name="Финансовый 4 24 3 5" xfId="20846"/>
    <cellStyle name="Финансовый 4 24 3 6" xfId="23951"/>
    <cellStyle name="Финансовый 4 24 3 7" xfId="27006"/>
    <cellStyle name="Финансовый 4 24 3 8" xfId="33103"/>
    <cellStyle name="Финансовый 4 24 3 9" xfId="31808"/>
    <cellStyle name="Финансовый 4 24 4" xfId="17705"/>
    <cellStyle name="Финансовый 4 24 5" xfId="19017"/>
    <cellStyle name="Финансовый 4 24 5 2" xfId="24178"/>
    <cellStyle name="Финансовый 4 24 5 3" xfId="28160"/>
    <cellStyle name="Финансовый 4 24 5 4" xfId="29597"/>
    <cellStyle name="Финансовый 4 24 5 5" xfId="30903"/>
    <cellStyle name="Финансовый 4 24 5 6" xfId="34470"/>
    <cellStyle name="Финансовый 4 24 5 7" xfId="35806"/>
    <cellStyle name="Финансовый 4 25" xfId="11153"/>
    <cellStyle name="Финансовый 4 26" xfId="13937"/>
    <cellStyle name="Финансовый 4 27" xfId="14150"/>
    <cellStyle name="Финансовый 4 27 2" xfId="16595"/>
    <cellStyle name="Финансовый 4 27 3" xfId="20578"/>
    <cellStyle name="Финансовый 4 27 4" xfId="23484"/>
    <cellStyle name="Финансовый 4 27 5" xfId="21091"/>
    <cellStyle name="Финансовый 4 27 6" xfId="26968"/>
    <cellStyle name="Финансовый 4 27 7" xfId="24957"/>
    <cellStyle name="Финансовый 4 27 8" xfId="33751"/>
    <cellStyle name="Финансовый 4 27 9" xfId="33991"/>
    <cellStyle name="Финансовый 4 28" xfId="14385"/>
    <cellStyle name="Финансовый 4 28 2" xfId="17057"/>
    <cellStyle name="Финансовый 4 28 3" xfId="20809"/>
    <cellStyle name="Финансовый 4 28 4" xfId="24075"/>
    <cellStyle name="Финансовый 4 28 5" xfId="26711"/>
    <cellStyle name="Финансовый 4 28 6" xfId="22459"/>
    <cellStyle name="Финансовый 4 28 7" xfId="25429"/>
    <cellStyle name="Финансовый 4 28 8" xfId="33982"/>
    <cellStyle name="Финансовый 4 28 9" xfId="35343"/>
    <cellStyle name="Финансовый 4 29" xfId="18369"/>
    <cellStyle name="Финансовый 4 29 2" xfId="24400"/>
    <cellStyle name="Финансовый 4 29 3" xfId="27512"/>
    <cellStyle name="Финансовый 4 29 4" xfId="28949"/>
    <cellStyle name="Финансовый 4 29 5" xfId="30255"/>
    <cellStyle name="Финансовый 4 29 6" xfId="35118"/>
    <cellStyle name="Финансовый 4 29 7" xfId="36454"/>
    <cellStyle name="Финансовый 4 3" xfId="215"/>
    <cellStyle name="Финансовый 4 3 2" xfId="390"/>
    <cellStyle name="Финансовый 4 3 2 2" xfId="8117"/>
    <cellStyle name="Финансовый 4 3 2 3" xfId="10298"/>
    <cellStyle name="Финансовый 4 3 3" xfId="1303"/>
    <cellStyle name="Финансовый 4 3 3 2" xfId="7932"/>
    <cellStyle name="Финансовый 4 3 3 2 2" xfId="13739"/>
    <cellStyle name="Финансовый 4 3 3 2 3" xfId="14583"/>
    <cellStyle name="Финансовый 4 3 3 2 3 2" xfId="16397"/>
    <cellStyle name="Финансовый 4 3 3 2 3 3" xfId="20380"/>
    <cellStyle name="Финансовый 4 3 3 2 3 4" xfId="23697"/>
    <cellStyle name="Финансовый 4 3 3 2 3 5" xfId="26107"/>
    <cellStyle name="Финансовый 4 3 3 2 3 6" xfId="24111"/>
    <cellStyle name="Финансовый 4 3 3 2 3 7" xfId="26969"/>
    <cellStyle name="Финансовый 4 3 3 2 3 8" xfId="33553"/>
    <cellStyle name="Финансовый 4 3 3 2 3 9" xfId="31614"/>
    <cellStyle name="Финансовый 4 3 3 2 4" xfId="17255"/>
    <cellStyle name="Финансовый 4 3 3 2 5" xfId="18567"/>
    <cellStyle name="Финансовый 4 3 3 2 5 2" xfId="23884"/>
    <cellStyle name="Финансовый 4 3 3 2 5 3" xfId="27710"/>
    <cellStyle name="Финансовый 4 3 3 2 5 4" xfId="29147"/>
    <cellStyle name="Финансовый 4 3 3 2 5 5" xfId="30453"/>
    <cellStyle name="Финансовый 4 3 3 2 5 6" xfId="34920"/>
    <cellStyle name="Финансовый 4 3 3 2 5 7" xfId="36256"/>
    <cellStyle name="Финансовый 4 3 3 3" xfId="12541"/>
    <cellStyle name="Финансовый 4 3 3 3 2" xfId="13091"/>
    <cellStyle name="Финансовый 4 3 3 3 3" xfId="15231"/>
    <cellStyle name="Финансовый 4 3 3 3 3 2" xfId="15749"/>
    <cellStyle name="Финансовый 4 3 3 3 3 3" xfId="19732"/>
    <cellStyle name="Финансовый 4 3 3 3 3 4" xfId="21224"/>
    <cellStyle name="Финансовый 4 3 3 3 3 5" xfId="23891"/>
    <cellStyle name="Финансовый 4 3 3 3 3 6" xfId="23354"/>
    <cellStyle name="Финансовый 4 3 3 3 3 7" xfId="20838"/>
    <cellStyle name="Финансовый 4 3 3 3 3 8" xfId="32905"/>
    <cellStyle name="Финансовый 4 3 3 3 3 9" xfId="32508"/>
    <cellStyle name="Финансовый 4 3 3 3 4" xfId="17903"/>
    <cellStyle name="Финансовый 4 3 3 3 5" xfId="19215"/>
    <cellStyle name="Финансовый 4 3 3 3 5 2" xfId="23952"/>
    <cellStyle name="Финансовый 4 3 3 3 5 3" xfId="28358"/>
    <cellStyle name="Финансовый 4 3 3 3 5 4" xfId="29795"/>
    <cellStyle name="Финансовый 4 3 3 3 5 5" xfId="31101"/>
    <cellStyle name="Финансовый 4 3 3 3 5 6" xfId="34272"/>
    <cellStyle name="Финансовый 4 3 3 3 5 7" xfId="35608"/>
    <cellStyle name="Финансовый 4 3 4" xfId="10123"/>
    <cellStyle name="Финансовый 4 3 4 2" xfId="13281"/>
    <cellStyle name="Финансовый 4 3 4 3" xfId="15041"/>
    <cellStyle name="Финансовый 4 3 4 3 2" xfId="15939"/>
    <cellStyle name="Финансовый 4 3 4 3 3" xfId="19922"/>
    <cellStyle name="Финансовый 4 3 4 3 4" xfId="23189"/>
    <cellStyle name="Финансовый 4 3 4 3 5" xfId="26982"/>
    <cellStyle name="Финансовый 4 3 4 3 6" xfId="26086"/>
    <cellStyle name="Финансовый 4 3 4 3 7" xfId="26437"/>
    <cellStyle name="Финансовый 4 3 4 3 8" xfId="33095"/>
    <cellStyle name="Финансовый 4 3 4 3 9" xfId="34010"/>
    <cellStyle name="Финансовый 4 3 4 4" xfId="17713"/>
    <cellStyle name="Финансовый 4 3 4 5" xfId="19025"/>
    <cellStyle name="Финансовый 4 3 4 5 2" xfId="25137"/>
    <cellStyle name="Финансовый 4 3 4 5 3" xfId="28168"/>
    <cellStyle name="Финансовый 4 3 4 5 4" xfId="29605"/>
    <cellStyle name="Финансовый 4 3 4 5 5" xfId="30911"/>
    <cellStyle name="Финансовый 4 3 4 5 6" xfId="34462"/>
    <cellStyle name="Финансовый 4 3 4 5 7" xfId="35798"/>
    <cellStyle name="Финансовый 4 3 5" xfId="11188"/>
    <cellStyle name="Финансовый 4 3 6" xfId="13929"/>
    <cellStyle name="Финансовый 4 3 7" xfId="14393"/>
    <cellStyle name="Финансовый 4 3 7 2" xfId="16587"/>
    <cellStyle name="Финансовый 4 3 7 3" xfId="20570"/>
    <cellStyle name="Финансовый 4 3 7 4" xfId="21117"/>
    <cellStyle name="Финансовый 4 3 7 5" xfId="23715"/>
    <cellStyle name="Финансовый 4 3 7 6" xfId="28721"/>
    <cellStyle name="Финансовый 4 3 7 7" xfId="30063"/>
    <cellStyle name="Финансовый 4 3 7 8" xfId="33743"/>
    <cellStyle name="Финансовый 4 3 7 9" xfId="32645"/>
    <cellStyle name="Финансовый 4 3 8" xfId="17065"/>
    <cellStyle name="Финансовый 4 3 9" xfId="18377"/>
    <cellStyle name="Финансовый 4 3 9 2" xfId="23055"/>
    <cellStyle name="Финансовый 4 3 9 3" xfId="27520"/>
    <cellStyle name="Финансовый 4 3 9 4" xfId="28957"/>
    <cellStyle name="Финансовый 4 3 9 5" xfId="30263"/>
    <cellStyle name="Финансовый 4 3 9 6" xfId="35110"/>
    <cellStyle name="Финансовый 4 3 9 7" xfId="36446"/>
    <cellStyle name="Финансовый 4 30" xfId="36657"/>
    <cellStyle name="Финансовый 4 4" xfId="216"/>
    <cellStyle name="Финансовый 4 4 2" xfId="391"/>
    <cellStyle name="Финансовый 4 4 2 2" xfId="8051"/>
    <cellStyle name="Финансовый 4 4 2 3" xfId="10299"/>
    <cellStyle name="Финансовый 4 4 3" xfId="1304"/>
    <cellStyle name="Финансовый 4 4 3 2" xfId="8089"/>
    <cellStyle name="Финансовый 4 4 3 2 2" xfId="13691"/>
    <cellStyle name="Финансовый 4 4 3 2 3" xfId="14631"/>
    <cellStyle name="Финансовый 4 4 3 2 3 2" xfId="16349"/>
    <cellStyle name="Финансовый 4 4 3 2 3 3" xfId="20332"/>
    <cellStyle name="Финансовый 4 4 3 2 3 4" xfId="22396"/>
    <cellStyle name="Финансовый 4 4 3 2 3 5" xfId="20855"/>
    <cellStyle name="Финансовый 4 4 3 2 3 6" xfId="21624"/>
    <cellStyle name="Финансовый 4 4 3 2 3 7" xfId="24680"/>
    <cellStyle name="Финансовый 4 4 3 2 3 8" xfId="33505"/>
    <cellStyle name="Финансовый 4 4 3 2 3 9" xfId="32005"/>
    <cellStyle name="Финансовый 4 4 3 2 4" xfId="17303"/>
    <cellStyle name="Финансовый 4 4 3 2 5" xfId="18615"/>
    <cellStyle name="Финансовый 4 4 3 2 5 2" xfId="25138"/>
    <cellStyle name="Финансовый 4 4 3 2 5 3" xfId="27758"/>
    <cellStyle name="Финансовый 4 4 3 2 5 4" xfId="29195"/>
    <cellStyle name="Финансовый 4 4 3 2 5 5" xfId="30501"/>
    <cellStyle name="Финансовый 4 4 3 2 5 6" xfId="34872"/>
    <cellStyle name="Финансовый 4 4 3 2 5 7" xfId="36208"/>
    <cellStyle name="Финансовый 4 4 3 3" xfId="12589"/>
    <cellStyle name="Финансовый 4 4 3 3 2" xfId="13043"/>
    <cellStyle name="Финансовый 4 4 3 3 3" xfId="15279"/>
    <cellStyle name="Финансовый 4 4 3 3 3 2" xfId="15701"/>
    <cellStyle name="Финансовый 4 4 3 3 3 3" xfId="19684"/>
    <cellStyle name="Финансовый 4 4 3 3 3 4" xfId="25280"/>
    <cellStyle name="Финансовый 4 4 3 3 3 5" xfId="23482"/>
    <cellStyle name="Финансовый 4 4 3 3 3 6" xfId="22331"/>
    <cellStyle name="Финансовый 4 4 3 3 3 7" xfId="27311"/>
    <cellStyle name="Финансовый 4 4 3 3 3 8" xfId="32857"/>
    <cellStyle name="Финансовый 4 4 3 3 3 9" xfId="32343"/>
    <cellStyle name="Финансовый 4 4 3 3 4" xfId="17951"/>
    <cellStyle name="Финансовый 4 4 3 3 5" xfId="19263"/>
    <cellStyle name="Финансовый 4 4 3 3 5 2" xfId="22134"/>
    <cellStyle name="Финансовый 4 4 3 3 5 3" xfId="28406"/>
    <cellStyle name="Финансовый 4 4 3 3 5 4" xfId="29843"/>
    <cellStyle name="Финансовый 4 4 3 3 5 5" xfId="31149"/>
    <cellStyle name="Финансовый 4 4 3 3 5 6" xfId="34224"/>
    <cellStyle name="Финансовый 4 4 3 3 5 7" xfId="35560"/>
    <cellStyle name="Финансовый 4 4 4" xfId="10124"/>
    <cellStyle name="Финансовый 4 4 4 2" xfId="13280"/>
    <cellStyle name="Финансовый 4 4 4 3" xfId="15042"/>
    <cellStyle name="Финансовый 4 4 4 3 2" xfId="15938"/>
    <cellStyle name="Финансовый 4 4 4 3 3" xfId="19921"/>
    <cellStyle name="Финансовый 4 4 4 3 4" xfId="23018"/>
    <cellStyle name="Финансовый 4 4 4 3 5" xfId="25375"/>
    <cellStyle name="Финансовый 4 4 4 3 6" xfId="24603"/>
    <cellStyle name="Финансовый 4 4 4 3 7" xfId="25302"/>
    <cellStyle name="Финансовый 4 4 4 3 8" xfId="33094"/>
    <cellStyle name="Финансовый 4 4 4 3 9" xfId="31483"/>
    <cellStyle name="Финансовый 4 4 4 4" xfId="17714"/>
    <cellStyle name="Финансовый 4 4 4 5" xfId="19026"/>
    <cellStyle name="Финансовый 4 4 4 5 2" xfId="21023"/>
    <cellStyle name="Финансовый 4 4 4 5 3" xfId="28169"/>
    <cellStyle name="Финансовый 4 4 4 5 4" xfId="29606"/>
    <cellStyle name="Финансовый 4 4 4 5 5" xfId="30912"/>
    <cellStyle name="Финансовый 4 4 4 5 6" xfId="34461"/>
    <cellStyle name="Финансовый 4 4 4 5 7" xfId="35797"/>
    <cellStyle name="Финансовый 4 4 5" xfId="11189"/>
    <cellStyle name="Финансовый 4 4 6" xfId="13928"/>
    <cellStyle name="Финансовый 4 4 7" xfId="14394"/>
    <cellStyle name="Финансовый 4 4 7 2" xfId="16586"/>
    <cellStyle name="Финансовый 4 4 7 3" xfId="20569"/>
    <cellStyle name="Финансовый 4 4 7 4" xfId="24214"/>
    <cellStyle name="Финансовый 4 4 7 5" xfId="23063"/>
    <cellStyle name="Финансовый 4 4 7 6" xfId="26123"/>
    <cellStyle name="Финансовый 4 4 7 7" xfId="26035"/>
    <cellStyle name="Финансовый 4 4 7 8" xfId="33742"/>
    <cellStyle name="Финансовый 4 4 7 9" xfId="33986"/>
    <cellStyle name="Финансовый 4 4 8" xfId="17066"/>
    <cellStyle name="Финансовый 4 4 9" xfId="18378"/>
    <cellStyle name="Финансовый 4 4 9 2" xfId="25272"/>
    <cellStyle name="Финансовый 4 4 9 3" xfId="27521"/>
    <cellStyle name="Финансовый 4 4 9 4" xfId="28958"/>
    <cellStyle name="Финансовый 4 4 9 5" xfId="30264"/>
    <cellStyle name="Финансовый 4 4 9 6" xfId="35109"/>
    <cellStyle name="Финансовый 4 4 9 7" xfId="36445"/>
    <cellStyle name="Финансовый 4 5" xfId="217"/>
    <cellStyle name="Финансовый 4 5 2" xfId="392"/>
    <cellStyle name="Финансовый 4 5 2 2" xfId="7745"/>
    <cellStyle name="Финансовый 4 5 2 3" xfId="10300"/>
    <cellStyle name="Финансовый 4 5 3" xfId="1305"/>
    <cellStyle name="Финансовый 4 5 3 2" xfId="8254"/>
    <cellStyle name="Финансовый 4 5 3 2 2" xfId="13646"/>
    <cellStyle name="Финансовый 4 5 3 2 3" xfId="14676"/>
    <cellStyle name="Финансовый 4 5 3 2 3 2" xfId="16304"/>
    <cellStyle name="Финансовый 4 5 3 2 3 3" xfId="20287"/>
    <cellStyle name="Финансовый 4 5 3 2 3 4" xfId="21007"/>
    <cellStyle name="Финансовый 4 5 3 2 3 5" xfId="26001"/>
    <cellStyle name="Финансовый 4 5 3 2 3 6" xfId="26735"/>
    <cellStyle name="Финансовый 4 5 3 2 3 7" xfId="21965"/>
    <cellStyle name="Финансовый 4 5 3 2 3 8" xfId="33460"/>
    <cellStyle name="Финансовый 4 5 3 2 3 9" xfId="32579"/>
    <cellStyle name="Финансовый 4 5 3 2 4" xfId="17348"/>
    <cellStyle name="Финансовый 4 5 3 2 5" xfId="18660"/>
    <cellStyle name="Финансовый 4 5 3 2 5 2" xfId="21957"/>
    <cellStyle name="Финансовый 4 5 3 2 5 3" xfId="27803"/>
    <cellStyle name="Финансовый 4 5 3 2 5 4" xfId="29240"/>
    <cellStyle name="Финансовый 4 5 3 2 5 5" xfId="30546"/>
    <cellStyle name="Финансовый 4 5 3 2 5 6" xfId="34827"/>
    <cellStyle name="Финансовый 4 5 3 2 5 7" xfId="36163"/>
    <cellStyle name="Финансовый 4 5 3 3" xfId="12634"/>
    <cellStyle name="Финансовый 4 5 3 3 2" xfId="12998"/>
    <cellStyle name="Финансовый 4 5 3 3 3" xfId="15324"/>
    <cellStyle name="Финансовый 4 5 3 3 3 2" xfId="15656"/>
    <cellStyle name="Финансовый 4 5 3 3 3 3" xfId="19639"/>
    <cellStyle name="Финансовый 4 5 3 3 3 4" xfId="24719"/>
    <cellStyle name="Финансовый 4 5 3 3 3 5" xfId="26954"/>
    <cellStyle name="Финансовый 4 5 3 3 3 6" xfId="21166"/>
    <cellStyle name="Финансовый 4 5 3 3 3 7" xfId="26507"/>
    <cellStyle name="Финансовый 4 5 3 3 3 8" xfId="32812"/>
    <cellStyle name="Финансовый 4 5 3 3 3 9" xfId="31468"/>
    <cellStyle name="Финансовый 4 5 3 3 4" xfId="17996"/>
    <cellStyle name="Финансовый 4 5 3 3 5" xfId="19308"/>
    <cellStyle name="Финансовый 4 5 3 3 5 2" xfId="22985"/>
    <cellStyle name="Финансовый 4 5 3 3 5 3" xfId="28451"/>
    <cellStyle name="Финансовый 4 5 3 3 5 4" xfId="29888"/>
    <cellStyle name="Финансовый 4 5 3 3 5 5" xfId="31194"/>
    <cellStyle name="Финансовый 4 5 3 3 5 6" xfId="34179"/>
    <cellStyle name="Финансовый 4 5 3 3 5 7" xfId="35515"/>
    <cellStyle name="Финансовый 4 5 4" xfId="10125"/>
    <cellStyle name="Финансовый 4 5 4 2" xfId="13279"/>
    <cellStyle name="Финансовый 4 5 4 3" xfId="15043"/>
    <cellStyle name="Финансовый 4 5 4 3 2" xfId="15937"/>
    <cellStyle name="Финансовый 4 5 4 3 3" xfId="19920"/>
    <cellStyle name="Финансовый 4 5 4 3 4" xfId="22896"/>
    <cellStyle name="Финансовый 4 5 4 3 5" xfId="26388"/>
    <cellStyle name="Финансовый 4 5 4 3 6" xfId="26672"/>
    <cellStyle name="Финансовый 4 5 4 3 7" xfId="25663"/>
    <cellStyle name="Финансовый 4 5 4 3 8" xfId="33093"/>
    <cellStyle name="Финансовый 4 5 4 3 9" xfId="32011"/>
    <cellStyle name="Финансовый 4 5 4 4" xfId="17715"/>
    <cellStyle name="Финансовый 4 5 4 5" xfId="19027"/>
    <cellStyle name="Финансовый 4 5 4 5 2" xfId="25016"/>
    <cellStyle name="Финансовый 4 5 4 5 3" xfId="28170"/>
    <cellStyle name="Финансовый 4 5 4 5 4" xfId="29607"/>
    <cellStyle name="Финансовый 4 5 4 5 5" xfId="30913"/>
    <cellStyle name="Финансовый 4 5 4 5 6" xfId="34460"/>
    <cellStyle name="Финансовый 4 5 4 5 7" xfId="35796"/>
    <cellStyle name="Финансовый 4 5 5" xfId="11190"/>
    <cellStyle name="Финансовый 4 5 6" xfId="13927"/>
    <cellStyle name="Финансовый 4 5 7" xfId="14395"/>
    <cellStyle name="Финансовый 4 5 7 2" xfId="16585"/>
    <cellStyle name="Финансовый 4 5 7 3" xfId="20568"/>
    <cellStyle name="Финансовый 4 5 7 4" xfId="24029"/>
    <cellStyle name="Финансовый 4 5 7 5" xfId="23778"/>
    <cellStyle name="Финансовый 4 5 7 6" xfId="25979"/>
    <cellStyle name="Финансовый 4 5 7 7" xfId="22358"/>
    <cellStyle name="Финансовый 4 5 7 8" xfId="33741"/>
    <cellStyle name="Финансовый 4 5 7 9" xfId="32418"/>
    <cellStyle name="Финансовый 4 5 8" xfId="17067"/>
    <cellStyle name="Финансовый 4 5 9" xfId="18379"/>
    <cellStyle name="Финансовый 4 5 9 2" xfId="21037"/>
    <cellStyle name="Финансовый 4 5 9 3" xfId="27522"/>
    <cellStyle name="Финансовый 4 5 9 4" xfId="28959"/>
    <cellStyle name="Финансовый 4 5 9 5" xfId="30265"/>
    <cellStyle name="Финансовый 4 5 9 6" xfId="35108"/>
    <cellStyle name="Финансовый 4 5 9 7" xfId="36444"/>
    <cellStyle name="Финансовый 4 6" xfId="218"/>
    <cellStyle name="Финансовый 4 6 2" xfId="393"/>
    <cellStyle name="Финансовый 4 6 2 2" xfId="7877"/>
    <cellStyle name="Финансовый 4 6 2 3" xfId="10301"/>
    <cellStyle name="Финансовый 4 6 3" xfId="1306"/>
    <cellStyle name="Финансовый 4 6 3 2" xfId="7715"/>
    <cellStyle name="Финансовый 4 6 3 2 2" xfId="13791"/>
    <cellStyle name="Финансовый 4 6 3 2 3" xfId="14531"/>
    <cellStyle name="Финансовый 4 6 3 2 3 2" xfId="16449"/>
    <cellStyle name="Финансовый 4 6 3 2 3 3" xfId="20432"/>
    <cellStyle name="Финансовый 4 6 3 2 3 4" xfId="24140"/>
    <cellStyle name="Финансовый 4 6 3 2 3 5" xfId="26190"/>
    <cellStyle name="Финансовый 4 6 3 2 3 6" xfId="26358"/>
    <cellStyle name="Финансовый 4 6 3 2 3 7" xfId="24239"/>
    <cellStyle name="Финансовый 4 6 3 2 3 8" xfId="33605"/>
    <cellStyle name="Финансовый 4 6 3 2 3 9" xfId="31893"/>
    <cellStyle name="Финансовый 4 6 3 2 4" xfId="17203"/>
    <cellStyle name="Финансовый 4 6 3 2 5" xfId="18515"/>
    <cellStyle name="Финансовый 4 6 3 2 5 2" xfId="23313"/>
    <cellStyle name="Финансовый 4 6 3 2 5 3" xfId="27658"/>
    <cellStyle name="Финансовый 4 6 3 2 5 4" xfId="29095"/>
    <cellStyle name="Финансовый 4 6 3 2 5 5" xfId="30401"/>
    <cellStyle name="Финансовый 4 6 3 2 5 6" xfId="34972"/>
    <cellStyle name="Финансовый 4 6 3 2 5 7" xfId="36308"/>
    <cellStyle name="Финансовый 4 6 3 3" xfId="12489"/>
    <cellStyle name="Финансовый 4 6 3 3 2" xfId="13143"/>
    <cellStyle name="Финансовый 4 6 3 3 3" xfId="15179"/>
    <cellStyle name="Финансовый 4 6 3 3 3 2" xfId="15801"/>
    <cellStyle name="Финансовый 4 6 3 3 3 3" xfId="19784"/>
    <cellStyle name="Финансовый 4 6 3 3 3 4" xfId="23170"/>
    <cellStyle name="Финансовый 4 6 3 3 3 5" xfId="24444"/>
    <cellStyle name="Финансовый 4 6 3 3 3 6" xfId="27299"/>
    <cellStyle name="Финансовый 4 6 3 3 3 7" xfId="25313"/>
    <cellStyle name="Финансовый 4 6 3 3 3 8" xfId="32957"/>
    <cellStyle name="Финансовый 4 6 3 3 3 9" xfId="31617"/>
    <cellStyle name="Финансовый 4 6 3 3 4" xfId="17851"/>
    <cellStyle name="Финансовый 4 6 3 3 5" xfId="19163"/>
    <cellStyle name="Финансовый 4 6 3 3 5 2" xfId="24888"/>
    <cellStyle name="Финансовый 4 6 3 3 5 3" xfId="28306"/>
    <cellStyle name="Финансовый 4 6 3 3 5 4" xfId="29743"/>
    <cellStyle name="Финансовый 4 6 3 3 5 5" xfId="31049"/>
    <cellStyle name="Финансовый 4 6 3 3 5 6" xfId="34324"/>
    <cellStyle name="Финансовый 4 6 3 3 5 7" xfId="35660"/>
    <cellStyle name="Финансовый 4 6 4" xfId="10126"/>
    <cellStyle name="Финансовый 4 6 4 2" xfId="13278"/>
    <cellStyle name="Финансовый 4 6 4 3" xfId="15044"/>
    <cellStyle name="Финансовый 4 6 4 3 2" xfId="15936"/>
    <cellStyle name="Финансовый 4 6 4 3 3" xfId="19919"/>
    <cellStyle name="Финансовый 4 6 4 3 4" xfId="24798"/>
    <cellStyle name="Финансовый 4 6 4 3 5" xfId="21595"/>
    <cellStyle name="Финансовый 4 6 4 3 6" xfId="25750"/>
    <cellStyle name="Финансовый 4 6 4 3 7" xfId="21933"/>
    <cellStyle name="Финансовый 4 6 4 3 8" xfId="33092"/>
    <cellStyle name="Финансовый 4 6 4 3 9" xfId="34012"/>
    <cellStyle name="Финансовый 4 6 4 4" xfId="17716"/>
    <cellStyle name="Финансовый 4 6 4 5" xfId="19028"/>
    <cellStyle name="Финансовый 4 6 4 5 2" xfId="24695"/>
    <cellStyle name="Финансовый 4 6 4 5 3" xfId="28171"/>
    <cellStyle name="Финансовый 4 6 4 5 4" xfId="29608"/>
    <cellStyle name="Финансовый 4 6 4 5 5" xfId="30914"/>
    <cellStyle name="Финансовый 4 6 4 5 6" xfId="34459"/>
    <cellStyle name="Финансовый 4 6 4 5 7" xfId="35795"/>
    <cellStyle name="Финансовый 4 6 5" xfId="11191"/>
    <cellStyle name="Финансовый 4 6 6" xfId="13926"/>
    <cellStyle name="Финансовый 4 6 7" xfId="14396"/>
    <cellStyle name="Финансовый 4 6 7 2" xfId="16584"/>
    <cellStyle name="Финансовый 4 6 7 3" xfId="20567"/>
    <cellStyle name="Финансовый 4 6 7 4" xfId="23662"/>
    <cellStyle name="Финансовый 4 6 7 5" xfId="23008"/>
    <cellStyle name="Финансовый 4 6 7 6" xfId="26780"/>
    <cellStyle name="Финансовый 4 6 7 7" xfId="22712"/>
    <cellStyle name="Финансовый 4 6 7 8" xfId="33740"/>
    <cellStyle name="Финансовый 4 6 7 9" xfId="32501"/>
    <cellStyle name="Финансовый 4 6 8" xfId="17068"/>
    <cellStyle name="Финансовый 4 6 9" xfId="18380"/>
    <cellStyle name="Финансовый 4 6 9 2" xfId="25124"/>
    <cellStyle name="Финансовый 4 6 9 3" xfId="27523"/>
    <cellStyle name="Финансовый 4 6 9 4" xfId="28960"/>
    <cellStyle name="Финансовый 4 6 9 5" xfId="30266"/>
    <cellStyle name="Финансовый 4 6 9 6" xfId="35107"/>
    <cellStyle name="Финансовый 4 6 9 7" xfId="36443"/>
    <cellStyle name="Финансовый 4 7" xfId="219"/>
    <cellStyle name="Финансовый 4 7 2" xfId="394"/>
    <cellStyle name="Финансовый 4 7 2 2" xfId="8118"/>
    <cellStyle name="Финансовый 4 7 2 3" xfId="10302"/>
    <cellStyle name="Финансовый 4 7 3" xfId="1307"/>
    <cellStyle name="Финансовый 4 7 3 2" xfId="7870"/>
    <cellStyle name="Финансовый 4 7 3 2 2" xfId="13749"/>
    <cellStyle name="Финансовый 4 7 3 2 3" xfId="14573"/>
    <cellStyle name="Финансовый 4 7 3 2 3 2" xfId="16407"/>
    <cellStyle name="Финансовый 4 7 3 2 3 3" xfId="20390"/>
    <cellStyle name="Финансовый 4 7 3 2 3 4" xfId="23211"/>
    <cellStyle name="Финансовый 4 7 3 2 3 5" xfId="24823"/>
    <cellStyle name="Финансовый 4 7 3 2 3 6" xfId="25967"/>
    <cellStyle name="Финансовый 4 7 3 2 3 7" xfId="21534"/>
    <cellStyle name="Финансовый 4 7 3 2 3 8" xfId="33563"/>
    <cellStyle name="Финансовый 4 7 3 2 3 9" xfId="32164"/>
    <cellStyle name="Финансовый 4 7 3 2 4" xfId="17245"/>
    <cellStyle name="Финансовый 4 7 3 2 5" xfId="18557"/>
    <cellStyle name="Финансовый 4 7 3 2 5 2" xfId="22727"/>
    <cellStyle name="Финансовый 4 7 3 2 5 3" xfId="27700"/>
    <cellStyle name="Финансовый 4 7 3 2 5 4" xfId="29137"/>
    <cellStyle name="Финансовый 4 7 3 2 5 5" xfId="30443"/>
    <cellStyle name="Финансовый 4 7 3 2 5 6" xfId="34930"/>
    <cellStyle name="Финансовый 4 7 3 2 5 7" xfId="36266"/>
    <cellStyle name="Финансовый 4 7 3 3" xfId="12531"/>
    <cellStyle name="Финансовый 4 7 3 3 2" xfId="13101"/>
    <cellStyle name="Финансовый 4 7 3 3 3" xfId="15221"/>
    <cellStyle name="Финансовый 4 7 3 3 3 2" xfId="15759"/>
    <cellStyle name="Финансовый 4 7 3 3 3 3" xfId="19742"/>
    <cellStyle name="Финансовый 4 7 3 3 3 4" xfId="22276"/>
    <cellStyle name="Финансовый 4 7 3 3 3 5" xfId="25457"/>
    <cellStyle name="Финансовый 4 7 3 3 3 6" xfId="25788"/>
    <cellStyle name="Финансовый 4 7 3 3 3 7" xfId="26194"/>
    <cellStyle name="Финансовый 4 7 3 3 3 8" xfId="32915"/>
    <cellStyle name="Финансовый 4 7 3 3 3 9" xfId="31960"/>
    <cellStyle name="Финансовый 4 7 3 3 4" xfId="17893"/>
    <cellStyle name="Финансовый 4 7 3 3 5" xfId="19205"/>
    <cellStyle name="Финансовый 4 7 3 3 5 2" xfId="21936"/>
    <cellStyle name="Финансовый 4 7 3 3 5 3" xfId="28348"/>
    <cellStyle name="Финансовый 4 7 3 3 5 4" xfId="29785"/>
    <cellStyle name="Финансовый 4 7 3 3 5 5" xfId="31091"/>
    <cellStyle name="Финансовый 4 7 3 3 5 6" xfId="34282"/>
    <cellStyle name="Финансовый 4 7 3 3 5 7" xfId="35618"/>
    <cellStyle name="Финансовый 4 7 4" xfId="10127"/>
    <cellStyle name="Финансовый 4 7 4 2" xfId="13277"/>
    <cellStyle name="Финансовый 4 7 4 3" xfId="15045"/>
    <cellStyle name="Финансовый 4 7 4 3 2" xfId="15935"/>
    <cellStyle name="Финансовый 4 7 4 3 3" xfId="19918"/>
    <cellStyle name="Финансовый 4 7 4 3 4" xfId="24426"/>
    <cellStyle name="Финансовый 4 7 4 3 5" xfId="26847"/>
    <cellStyle name="Финансовый 4 7 4 3 6" xfId="26917"/>
    <cellStyle name="Финансовый 4 7 4 3 7" xfId="23574"/>
    <cellStyle name="Финансовый 4 7 4 3 8" xfId="33091"/>
    <cellStyle name="Финансовый 4 7 4 3 9" xfId="34013"/>
    <cellStyle name="Финансовый 4 7 4 4" xfId="17717"/>
    <cellStyle name="Финансовый 4 7 4 5" xfId="19029"/>
    <cellStyle name="Финансовый 4 7 4 5 2" xfId="21986"/>
    <cellStyle name="Финансовый 4 7 4 5 3" xfId="28172"/>
    <cellStyle name="Финансовый 4 7 4 5 4" xfId="29609"/>
    <cellStyle name="Финансовый 4 7 4 5 5" xfId="30915"/>
    <cellStyle name="Финансовый 4 7 4 5 6" xfId="34458"/>
    <cellStyle name="Финансовый 4 7 4 5 7" xfId="35794"/>
    <cellStyle name="Финансовый 4 7 5" xfId="11192"/>
    <cellStyle name="Финансовый 4 7 6" xfId="13925"/>
    <cellStyle name="Финансовый 4 7 7" xfId="14397"/>
    <cellStyle name="Финансовый 4 7 7 2" xfId="16583"/>
    <cellStyle name="Финансовый 4 7 7 3" xfId="20566"/>
    <cellStyle name="Финансовый 4 7 7 4" xfId="23459"/>
    <cellStyle name="Финансовый 4 7 7 5" xfId="25334"/>
    <cellStyle name="Финансовый 4 7 7 6" xfId="21359"/>
    <cellStyle name="Финансовый 4 7 7 7" xfId="27136"/>
    <cellStyle name="Финансовый 4 7 7 8" xfId="33739"/>
    <cellStyle name="Финансовый 4 7 7 9" xfId="31391"/>
    <cellStyle name="Финансовый 4 7 8" xfId="17069"/>
    <cellStyle name="Финансовый 4 7 9" xfId="18381"/>
    <cellStyle name="Финансовый 4 7 9 2" xfId="24773"/>
    <cellStyle name="Финансовый 4 7 9 3" xfId="27524"/>
    <cellStyle name="Финансовый 4 7 9 4" xfId="28961"/>
    <cellStyle name="Финансовый 4 7 9 5" xfId="30267"/>
    <cellStyle name="Финансовый 4 7 9 6" xfId="35106"/>
    <cellStyle name="Финансовый 4 7 9 7" xfId="36442"/>
    <cellStyle name="Финансовый 4 8" xfId="220"/>
    <cellStyle name="Финансовый 4 8 2" xfId="395"/>
    <cellStyle name="Финансовый 4 8 2 2" xfId="8052"/>
    <cellStyle name="Финансовый 4 8 2 3" xfId="10303"/>
    <cellStyle name="Финансовый 4 8 3" xfId="1308"/>
    <cellStyle name="Финансовый 4 8 3 2" xfId="8090"/>
    <cellStyle name="Финансовый 4 8 3 2 2" xfId="13690"/>
    <cellStyle name="Финансовый 4 8 3 2 3" xfId="14632"/>
    <cellStyle name="Финансовый 4 8 3 2 3 2" xfId="16348"/>
    <cellStyle name="Финансовый 4 8 3 2 3 3" xfId="20331"/>
    <cellStyle name="Финансовый 4 8 3 2 3 4" xfId="22335"/>
    <cellStyle name="Финансовый 4 8 3 2 3 5" xfId="27246"/>
    <cellStyle name="Финансовый 4 8 3 2 3 6" xfId="26986"/>
    <cellStyle name="Финансовый 4 8 3 2 3 7" xfId="22940"/>
    <cellStyle name="Финансовый 4 8 3 2 3 8" xfId="33504"/>
    <cellStyle name="Финансовый 4 8 3 2 3 9" xfId="32588"/>
    <cellStyle name="Финансовый 4 8 3 2 4" xfId="17304"/>
    <cellStyle name="Финансовый 4 8 3 2 5" xfId="18616"/>
    <cellStyle name="Финансовый 4 8 3 2 5 2" xfId="21032"/>
    <cellStyle name="Финансовый 4 8 3 2 5 3" xfId="27759"/>
    <cellStyle name="Финансовый 4 8 3 2 5 4" xfId="29196"/>
    <cellStyle name="Финансовый 4 8 3 2 5 5" xfId="30502"/>
    <cellStyle name="Финансовый 4 8 3 2 5 6" xfId="34871"/>
    <cellStyle name="Финансовый 4 8 3 2 5 7" xfId="36207"/>
    <cellStyle name="Финансовый 4 8 3 3" xfId="12590"/>
    <cellStyle name="Финансовый 4 8 3 3 2" xfId="13042"/>
    <cellStyle name="Финансовый 4 8 3 3 3" xfId="15280"/>
    <cellStyle name="Финансовый 4 8 3 3 3 2" xfId="15700"/>
    <cellStyle name="Финансовый 4 8 3 3 3 3" xfId="19683"/>
    <cellStyle name="Финансовый 4 8 3 3 3 4" xfId="21055"/>
    <cellStyle name="Финансовый 4 8 3 3 3 5" xfId="25769"/>
    <cellStyle name="Финансовый 4 8 3 3 3 6" xfId="22625"/>
    <cellStyle name="Финансовый 4 8 3 3 3 7" xfId="23272"/>
    <cellStyle name="Финансовый 4 8 3 3 3 8" xfId="32856"/>
    <cellStyle name="Финансовый 4 8 3 3 3 9" xfId="32402"/>
    <cellStyle name="Финансовый 4 8 3 3 4" xfId="17952"/>
    <cellStyle name="Финансовый 4 8 3 3 5" xfId="19264"/>
    <cellStyle name="Финансовый 4 8 3 3 5 2" xfId="22078"/>
    <cellStyle name="Финансовый 4 8 3 3 5 3" xfId="28407"/>
    <cellStyle name="Финансовый 4 8 3 3 5 4" xfId="29844"/>
    <cellStyle name="Финансовый 4 8 3 3 5 5" xfId="31150"/>
    <cellStyle name="Финансовый 4 8 3 3 5 6" xfId="34223"/>
    <cellStyle name="Финансовый 4 8 3 3 5 7" xfId="35559"/>
    <cellStyle name="Финансовый 4 8 4" xfId="10128"/>
    <cellStyle name="Финансовый 4 8 4 2" xfId="13276"/>
    <cellStyle name="Финансовый 4 8 4 3" xfId="15046"/>
    <cellStyle name="Финансовый 4 8 4 3 2" xfId="15934"/>
    <cellStyle name="Финансовый 4 8 4 3 3" xfId="19917"/>
    <cellStyle name="Финансовый 4 8 4 3 4" xfId="24206"/>
    <cellStyle name="Финансовый 4 8 4 3 5" xfId="25939"/>
    <cellStyle name="Финансовый 4 8 4 3 6" xfId="25893"/>
    <cellStyle name="Финансовый 4 8 4 3 7" xfId="22979"/>
    <cellStyle name="Финансовый 4 8 4 3 8" xfId="33090"/>
    <cellStyle name="Финансовый 4 8 4 3 9" xfId="32594"/>
    <cellStyle name="Финансовый 4 8 4 4" xfId="17718"/>
    <cellStyle name="Финансовый 4 8 4 5" xfId="19030"/>
    <cellStyle name="Финансовый 4 8 4 5 2" xfId="21929"/>
    <cellStyle name="Финансовый 4 8 4 5 3" xfId="28173"/>
    <cellStyle name="Финансовый 4 8 4 5 4" xfId="29610"/>
    <cellStyle name="Финансовый 4 8 4 5 5" xfId="30916"/>
    <cellStyle name="Финансовый 4 8 4 5 6" xfId="34457"/>
    <cellStyle name="Финансовый 4 8 4 5 7" xfId="35793"/>
    <cellStyle name="Финансовый 4 8 5" xfId="11193"/>
    <cellStyle name="Финансовый 4 8 6" xfId="13924"/>
    <cellStyle name="Финансовый 4 8 7" xfId="14398"/>
    <cellStyle name="Финансовый 4 8 7 2" xfId="16582"/>
    <cellStyle name="Финансовый 4 8 7 3" xfId="20565"/>
    <cellStyle name="Финансовый 4 8 7 4" xfId="25385"/>
    <cellStyle name="Финансовый 4 8 7 5" xfId="24370"/>
    <cellStyle name="Финансовый 4 8 7 6" xfId="28657"/>
    <cellStyle name="Финансовый 4 8 7 7" xfId="30057"/>
    <cellStyle name="Финансовый 4 8 7 8" xfId="33738"/>
    <cellStyle name="Финансовый 4 8 7 9" xfId="32360"/>
    <cellStyle name="Финансовый 4 8 8" xfId="17070"/>
    <cellStyle name="Финансовый 4 8 9" xfId="18382"/>
    <cellStyle name="Финансовый 4 8 9 2" xfId="24393"/>
    <cellStyle name="Финансовый 4 8 9 3" xfId="27525"/>
    <cellStyle name="Финансовый 4 8 9 4" xfId="28962"/>
    <cellStyle name="Финансовый 4 8 9 5" xfId="30268"/>
    <cellStyle name="Финансовый 4 8 9 6" xfId="35105"/>
    <cellStyle name="Финансовый 4 8 9 7" xfId="36441"/>
    <cellStyle name="Финансовый 4 9" xfId="221"/>
    <cellStyle name="Финансовый 4 9 2" xfId="396"/>
    <cellStyle name="Финансовый 4 9 2 2" xfId="7746"/>
    <cellStyle name="Финансовый 4 9 2 3" xfId="10304"/>
    <cellStyle name="Финансовый 4 9 3" xfId="1309"/>
    <cellStyle name="Финансовый 4 9 3 2" xfId="7940"/>
    <cellStyle name="Финансовый 4 9 3 2 2" xfId="13737"/>
    <cellStyle name="Финансовый 4 9 3 2 3" xfId="14585"/>
    <cellStyle name="Финансовый 4 9 3 2 3 2" xfId="16395"/>
    <cellStyle name="Финансовый 4 9 3 2 3 3" xfId="20378"/>
    <cellStyle name="Финансовый 4 9 3 2 3 4" xfId="23282"/>
    <cellStyle name="Финансовый 4 9 3 2 3 5" xfId="25846"/>
    <cellStyle name="Финансовый 4 9 3 2 3 6" xfId="21417"/>
    <cellStyle name="Финансовый 4 9 3 2 3 7" xfId="28663"/>
    <cellStyle name="Финансовый 4 9 3 2 3 8" xfId="33551"/>
    <cellStyle name="Финансовый 4 9 3 2 3 9" xfId="31668"/>
    <cellStyle name="Финансовый 4 9 3 2 4" xfId="17257"/>
    <cellStyle name="Финансовый 4 9 3 2 5" xfId="18569"/>
    <cellStyle name="Финансовый 4 9 3 2 5 2" xfId="23554"/>
    <cellStyle name="Финансовый 4 9 3 2 5 3" xfId="27712"/>
    <cellStyle name="Финансовый 4 9 3 2 5 4" xfId="29149"/>
    <cellStyle name="Финансовый 4 9 3 2 5 5" xfId="30455"/>
    <cellStyle name="Финансовый 4 9 3 2 5 6" xfId="34918"/>
    <cellStyle name="Финансовый 4 9 3 2 5 7" xfId="36254"/>
    <cellStyle name="Финансовый 4 9 3 3" xfId="12543"/>
    <cellStyle name="Финансовый 4 9 3 3 2" xfId="13089"/>
    <cellStyle name="Финансовый 4 9 3 3 3" xfId="15233"/>
    <cellStyle name="Финансовый 4 9 3 3 3 2" xfId="15747"/>
    <cellStyle name="Финансовый 4 9 3 3 3 3" xfId="19730"/>
    <cellStyle name="Финансовый 4 9 3 3 3 4" xfId="24522"/>
    <cellStyle name="Финансовый 4 9 3 3 3 5" xfId="26478"/>
    <cellStyle name="Финансовый 4 9 3 3 3 6" xfId="22243"/>
    <cellStyle name="Финансовый 4 9 3 3 3 7" xfId="28676"/>
    <cellStyle name="Финансовый 4 9 3 3 3 8" xfId="32903"/>
    <cellStyle name="Финансовый 4 9 3 3 3 9" xfId="31581"/>
    <cellStyle name="Финансовый 4 9 3 3 4" xfId="17905"/>
    <cellStyle name="Финансовый 4 9 3 3 5" xfId="19217"/>
    <cellStyle name="Финансовый 4 9 3 3 5 2" xfId="23406"/>
    <cellStyle name="Финансовый 4 9 3 3 5 3" xfId="28360"/>
    <cellStyle name="Финансовый 4 9 3 3 5 4" xfId="29797"/>
    <cellStyle name="Финансовый 4 9 3 3 5 5" xfId="31103"/>
    <cellStyle name="Финансовый 4 9 3 3 5 6" xfId="34270"/>
    <cellStyle name="Финансовый 4 9 3 3 5 7" xfId="35606"/>
    <cellStyle name="Финансовый 4 9 4" xfId="10129"/>
    <cellStyle name="Финансовый 4 9 4 2" xfId="13275"/>
    <cellStyle name="Финансовый 4 9 4 3" xfId="15047"/>
    <cellStyle name="Финансовый 4 9 4 3 2" xfId="15933"/>
    <cellStyle name="Финансовый 4 9 4 3 3" xfId="19916"/>
    <cellStyle name="Финансовый 4 9 4 3 4" xfId="24019"/>
    <cellStyle name="Финансовый 4 9 4 3 5" xfId="24702"/>
    <cellStyle name="Финансовый 4 9 4 3 6" xfId="23670"/>
    <cellStyle name="Финансовый 4 9 4 3 7" xfId="27123"/>
    <cellStyle name="Финансовый 4 9 4 3 8" xfId="33089"/>
    <cellStyle name="Финансовый 4 9 4 3 9" xfId="34011"/>
    <cellStyle name="Финансовый 4 9 4 4" xfId="17719"/>
    <cellStyle name="Финансовый 4 9 4 5" xfId="19031"/>
    <cellStyle name="Финансовый 4 9 4 5 2" xfId="21826"/>
    <cellStyle name="Финансовый 4 9 4 5 3" xfId="28174"/>
    <cellStyle name="Финансовый 4 9 4 5 4" xfId="29611"/>
    <cellStyle name="Финансовый 4 9 4 5 5" xfId="30917"/>
    <cellStyle name="Финансовый 4 9 4 5 6" xfId="34456"/>
    <cellStyle name="Финансовый 4 9 4 5 7" xfId="35792"/>
    <cellStyle name="Финансовый 4 9 5" xfId="11194"/>
    <cellStyle name="Финансовый 4 9 6" xfId="13923"/>
    <cellStyle name="Финансовый 4 9 7" xfId="14399"/>
    <cellStyle name="Финансовый 4 9 7 2" xfId="16581"/>
    <cellStyle name="Финансовый 4 9 7 3" xfId="20564"/>
    <cellStyle name="Финансовый 4 9 7 4" xfId="23255"/>
    <cellStyle name="Финансовый 4 9 7 5" xfId="25279"/>
    <cellStyle name="Финансовый 4 9 7 6" xfId="20857"/>
    <cellStyle name="Финансовый 4 9 7 7" xfId="23575"/>
    <cellStyle name="Финансовый 4 9 7 8" xfId="33737"/>
    <cellStyle name="Финансовый 4 9 7 9" xfId="32639"/>
    <cellStyle name="Финансовый 4 9 8" xfId="17071"/>
    <cellStyle name="Финансовый 4 9 9" xfId="18383"/>
    <cellStyle name="Финансовый 4 9 9 2" xfId="21031"/>
    <cellStyle name="Финансовый 4 9 9 3" xfId="27526"/>
    <cellStyle name="Финансовый 4 9 9 4" xfId="28963"/>
    <cellStyle name="Финансовый 4 9 9 5" xfId="30269"/>
    <cellStyle name="Финансовый 4 9 9 6" xfId="35104"/>
    <cellStyle name="Финансовый 4 9 9 7" xfId="36440"/>
    <cellStyle name="Финансовый 5" xfId="208"/>
    <cellStyle name="Финансовый 5 10" xfId="280"/>
    <cellStyle name="Финансовый 5 10 2" xfId="616"/>
    <cellStyle name="Финансовый 5 10 2 2" xfId="9203"/>
    <cellStyle name="Финансовый 5 10 2 3" xfId="10524"/>
    <cellStyle name="Финансовый 5 10 3" xfId="1372"/>
    <cellStyle name="Финансовый 5 10 3 2" xfId="7787"/>
    <cellStyle name="Финансовый 5 10 3 2 2" xfId="13773"/>
    <cellStyle name="Финансовый 5 10 3 2 3" xfId="14549"/>
    <cellStyle name="Финансовый 5 10 3 2 3 2" xfId="16431"/>
    <cellStyle name="Финансовый 5 10 3 2 3 3" xfId="20414"/>
    <cellStyle name="Финансовый 5 10 3 2 3 4" xfId="25096"/>
    <cellStyle name="Финансовый 5 10 3 2 3 5" xfId="27065"/>
    <cellStyle name="Финансовый 5 10 3 2 3 6" xfId="26198"/>
    <cellStyle name="Финансовый 5 10 3 2 3 7" xfId="23467"/>
    <cellStyle name="Финансовый 5 10 3 2 3 8" xfId="33587"/>
    <cellStyle name="Финансовый 5 10 3 2 3 9" xfId="31502"/>
    <cellStyle name="Финансовый 5 10 3 2 4" xfId="17221"/>
    <cellStyle name="Финансовый 5 10 3 2 5" xfId="18533"/>
    <cellStyle name="Финансовый 5 10 3 2 5 2" xfId="25045"/>
    <cellStyle name="Финансовый 5 10 3 2 5 3" xfId="27676"/>
    <cellStyle name="Финансовый 5 10 3 2 5 4" xfId="29113"/>
    <cellStyle name="Финансовый 5 10 3 2 5 5" xfId="30419"/>
    <cellStyle name="Финансовый 5 10 3 2 5 6" xfId="34954"/>
    <cellStyle name="Финансовый 5 10 3 2 5 7" xfId="36290"/>
    <cellStyle name="Финансовый 5 10 3 3" xfId="12507"/>
    <cellStyle name="Финансовый 5 10 3 3 2" xfId="13125"/>
    <cellStyle name="Финансовый 5 10 3 3 3" xfId="15197"/>
    <cellStyle name="Финансовый 5 10 3 3 3 2" xfId="15783"/>
    <cellStyle name="Финансовый 5 10 3 3 3 3" xfId="19766"/>
    <cellStyle name="Финансовый 5 10 3 3 3 4" xfId="22536"/>
    <cellStyle name="Финансовый 5 10 3 3 3 5" xfId="26983"/>
    <cellStyle name="Финансовый 5 10 3 3 3 6" xfId="21789"/>
    <cellStyle name="Финансовый 5 10 3 3 3 7" xfId="24644"/>
    <cellStyle name="Финансовый 5 10 3 3 3 8" xfId="32939"/>
    <cellStyle name="Финансовый 5 10 3 3 3 9" xfId="31747"/>
    <cellStyle name="Финансовый 5 10 3 3 4" xfId="17869"/>
    <cellStyle name="Финансовый 5 10 3 3 5" xfId="19181"/>
    <cellStyle name="Финансовый 5 10 3 3 5 2" xfId="21458"/>
    <cellStyle name="Финансовый 5 10 3 3 5 3" xfId="28324"/>
    <cellStyle name="Финансовый 5 10 3 3 5 4" xfId="29761"/>
    <cellStyle name="Финансовый 5 10 3 3 5 5" xfId="31067"/>
    <cellStyle name="Финансовый 5 10 3 3 5 6" xfId="34306"/>
    <cellStyle name="Финансовый 5 10 3 3 5 7" xfId="35642"/>
    <cellStyle name="Финансовый 5 10 4" xfId="10188"/>
    <cellStyle name="Финансовый 5 10 4 2" xfId="13249"/>
    <cellStyle name="Финансовый 5 10 4 3" xfId="15073"/>
    <cellStyle name="Финансовый 5 10 4 3 2" xfId="15907"/>
    <cellStyle name="Финансовый 5 10 4 3 3" xfId="19890"/>
    <cellStyle name="Финансовый 5 10 4 3 4" xfId="22956"/>
    <cellStyle name="Финансовый 5 10 4 3 5" xfId="26167"/>
    <cellStyle name="Финансовый 5 10 4 3 6" xfId="22102"/>
    <cellStyle name="Финансовый 5 10 4 3 7" xfId="22200"/>
    <cellStyle name="Финансовый 5 10 4 3 8" xfId="33063"/>
    <cellStyle name="Финансовый 5 10 4 3 9" xfId="32270"/>
    <cellStyle name="Финансовый 5 10 4 4" xfId="17745"/>
    <cellStyle name="Финансовый 5 10 4 5" xfId="19057"/>
    <cellStyle name="Финансовый 5 10 4 5 2" xfId="22153"/>
    <cellStyle name="Финансовый 5 10 4 5 3" xfId="28200"/>
    <cellStyle name="Финансовый 5 10 4 5 4" xfId="29637"/>
    <cellStyle name="Финансовый 5 10 4 5 5" xfId="30943"/>
    <cellStyle name="Финансовый 5 10 4 5 6" xfId="34430"/>
    <cellStyle name="Финансовый 5 10 4 5 7" xfId="35766"/>
    <cellStyle name="Финансовый 5 10 5" xfId="11257"/>
    <cellStyle name="Финансовый 5 10 6" xfId="13897"/>
    <cellStyle name="Финансовый 5 10 7" xfId="14425"/>
    <cellStyle name="Финансовый 5 10 7 2" xfId="16555"/>
    <cellStyle name="Финансовый 5 10 7 3" xfId="20538"/>
    <cellStyle name="Финансовый 5 10 7 4" xfId="22483"/>
    <cellStyle name="Финансовый 5 10 7 5" xfId="22225"/>
    <cellStyle name="Финансовый 5 10 7 6" xfId="28624"/>
    <cellStyle name="Финансовый 5 10 7 7" xfId="30055"/>
    <cellStyle name="Финансовый 5 10 7 8" xfId="33711"/>
    <cellStyle name="Финансовый 5 10 7 9" xfId="31520"/>
    <cellStyle name="Финансовый 5 10 8" xfId="17097"/>
    <cellStyle name="Финансовый 5 10 9" xfId="18409"/>
    <cellStyle name="Финансовый 5 10 9 2" xfId="22474"/>
    <cellStyle name="Финансовый 5 10 9 3" xfId="27552"/>
    <cellStyle name="Финансовый 5 10 9 4" xfId="28989"/>
    <cellStyle name="Финансовый 5 10 9 5" xfId="30295"/>
    <cellStyle name="Финансовый 5 10 9 6" xfId="35078"/>
    <cellStyle name="Финансовый 5 10 9 7" xfId="36414"/>
    <cellStyle name="Финансовый 5 11" xfId="338"/>
    <cellStyle name="Финансовый 5 11 2" xfId="642"/>
    <cellStyle name="Финансовый 5 11 2 2" xfId="8954"/>
    <cellStyle name="Финансовый 5 11 2 3" xfId="10550"/>
    <cellStyle name="Финансовый 5 11 3" xfId="1622"/>
    <cellStyle name="Финансовый 5 11 3 2" xfId="8106"/>
    <cellStyle name="Финансовый 5 11 3 2 2" xfId="13683"/>
    <cellStyle name="Финансовый 5 11 3 2 3" xfId="14639"/>
    <cellStyle name="Финансовый 5 11 3 2 3 2" xfId="16341"/>
    <cellStyle name="Финансовый 5 11 3 2 3 3" xfId="20324"/>
    <cellStyle name="Финансовый 5 11 3 2 3 4" xfId="23547"/>
    <cellStyle name="Финансовый 5 11 3 2 3 5" xfId="25549"/>
    <cellStyle name="Финансовый 5 11 3 2 3 6" xfId="26728"/>
    <cellStyle name="Финансовый 5 11 3 2 3 7" xfId="26885"/>
    <cellStyle name="Финансовый 5 11 3 2 3 8" xfId="33497"/>
    <cellStyle name="Финансовый 5 11 3 2 3 9" xfId="32451"/>
    <cellStyle name="Финансовый 5 11 3 2 4" xfId="17311"/>
    <cellStyle name="Финансовый 5 11 3 2 5" xfId="18623"/>
    <cellStyle name="Финансовый 5 11 3 2 5 2" xfId="21712"/>
    <cellStyle name="Финансовый 5 11 3 2 5 3" xfId="27766"/>
    <cellStyle name="Финансовый 5 11 3 2 5 4" xfId="29203"/>
    <cellStyle name="Финансовый 5 11 3 2 5 5" xfId="30509"/>
    <cellStyle name="Финансовый 5 11 3 2 5 6" xfId="34864"/>
    <cellStyle name="Финансовый 5 11 3 2 5 7" xfId="36200"/>
    <cellStyle name="Финансовый 5 11 3 3" xfId="12597"/>
    <cellStyle name="Финансовый 5 11 3 3 2" xfId="13035"/>
    <cellStyle name="Финансовый 5 11 3 3 3" xfId="15287"/>
    <cellStyle name="Финансовый 5 11 3 3 3 2" xfId="15693"/>
    <cellStyle name="Финансовый 5 11 3 3 3 3" xfId="19676"/>
    <cellStyle name="Финансовый 5 11 3 3 3 4" xfId="21833"/>
    <cellStyle name="Финансовый 5 11 3 3 3 5" xfId="26619"/>
    <cellStyle name="Финансовый 5 11 3 3 3 6" xfId="22775"/>
    <cellStyle name="Финансовый 5 11 3 3 3 7" xfId="26631"/>
    <cellStyle name="Финансовый 5 11 3 3 3 8" xfId="32849"/>
    <cellStyle name="Финансовый 5 11 3 3 3 9" xfId="31776"/>
    <cellStyle name="Финансовый 5 11 3 3 4" xfId="17959"/>
    <cellStyle name="Финансовый 5 11 3 3 5" xfId="19271"/>
    <cellStyle name="Финансовый 5 11 3 3 5 2" xfId="24604"/>
    <cellStyle name="Финансовый 5 11 3 3 5 3" xfId="28414"/>
    <cellStyle name="Финансовый 5 11 3 3 5 4" xfId="29851"/>
    <cellStyle name="Финансовый 5 11 3 3 5 5" xfId="31157"/>
    <cellStyle name="Финансовый 5 11 3 3 5 6" xfId="34216"/>
    <cellStyle name="Финансовый 5 11 3 3 5 7" xfId="35552"/>
    <cellStyle name="Финансовый 5 11 4" xfId="10246"/>
    <cellStyle name="Финансовый 5 11 4 2" xfId="13235"/>
    <cellStyle name="Финансовый 5 11 4 3" xfId="15087"/>
    <cellStyle name="Финансовый 5 11 4 3 2" xfId="15893"/>
    <cellStyle name="Финансовый 5 11 4 3 3" xfId="19876"/>
    <cellStyle name="Финансовый 5 11 4 3 4" xfId="23517"/>
    <cellStyle name="Финансовый 5 11 4 3 5" xfId="20928"/>
    <cellStyle name="Финансовый 5 11 4 3 6" xfId="21729"/>
    <cellStyle name="Финансовый 5 11 4 3 7" xfId="20919"/>
    <cellStyle name="Финансовый 5 11 4 3 8" xfId="33049"/>
    <cellStyle name="Финансовый 5 11 4 3 9" xfId="32285"/>
    <cellStyle name="Финансовый 5 11 4 4" xfId="17759"/>
    <cellStyle name="Финансовый 5 11 4 5" xfId="19071"/>
    <cellStyle name="Финансовый 5 11 4 5 2" xfId="21902"/>
    <cellStyle name="Финансовый 5 11 4 5 3" xfId="28214"/>
    <cellStyle name="Финансовый 5 11 4 5 4" xfId="29651"/>
    <cellStyle name="Финансовый 5 11 4 5 5" xfId="30957"/>
    <cellStyle name="Финансовый 5 11 4 5 6" xfId="34416"/>
    <cellStyle name="Финансовый 5 11 4 5 7" xfId="35752"/>
    <cellStyle name="Финансовый 5 11 5" xfId="11504"/>
    <cellStyle name="Финансовый 5 11 6" xfId="13883"/>
    <cellStyle name="Финансовый 5 11 7" xfId="14439"/>
    <cellStyle name="Финансовый 5 11 7 2" xfId="16541"/>
    <cellStyle name="Финансовый 5 11 7 3" xfId="20524"/>
    <cellStyle name="Финансовый 5 11 7 4" xfId="21347"/>
    <cellStyle name="Финансовый 5 11 7 5" xfId="24231"/>
    <cellStyle name="Финансовый 5 11 7 6" xfId="25744"/>
    <cellStyle name="Финансовый 5 11 7 7" xfId="26822"/>
    <cellStyle name="Финансовый 5 11 7 8" xfId="33697"/>
    <cellStyle name="Финансовый 5 11 7 9" xfId="32077"/>
    <cellStyle name="Финансовый 5 11 8" xfId="17111"/>
    <cellStyle name="Финансовый 5 11 9" xfId="18423"/>
    <cellStyle name="Финансовый 5 11 9 2" xfId="24716"/>
    <cellStyle name="Финансовый 5 11 9 3" xfId="27566"/>
    <cellStyle name="Финансовый 5 11 9 4" xfId="29003"/>
    <cellStyle name="Финансовый 5 11 9 5" xfId="30309"/>
    <cellStyle name="Финансовый 5 11 9 6" xfId="35064"/>
    <cellStyle name="Финансовый 5 11 9 7" xfId="36400"/>
    <cellStyle name="Финансовый 5 12" xfId="397"/>
    <cellStyle name="Финансовый 5 12 2" xfId="7878"/>
    <cellStyle name="Финансовый 5 12 3" xfId="10305"/>
    <cellStyle name="Финансовый 5 13" xfId="665"/>
    <cellStyle name="Финансовый 5 13 2" xfId="1690"/>
    <cellStyle name="Финансовый 5 13 2 2" xfId="9256"/>
    <cellStyle name="Финансовый 5 13 2 2 2" xfId="13571"/>
    <cellStyle name="Финансовый 5 13 2 2 3" xfId="14751"/>
    <cellStyle name="Финансовый 5 13 2 2 3 2" xfId="16229"/>
    <cellStyle name="Финансовый 5 13 2 2 3 3" xfId="20212"/>
    <cellStyle name="Финансовый 5 13 2 2 3 4" xfId="24473"/>
    <cellStyle name="Финансовый 5 13 2 2 3 5" xfId="21459"/>
    <cellStyle name="Финансовый 5 13 2 2 3 6" xfId="25481"/>
    <cellStyle name="Финансовый 5 13 2 2 3 7" xfId="26724"/>
    <cellStyle name="Финансовый 5 13 2 2 3 8" xfId="33385"/>
    <cellStyle name="Финансовый 5 13 2 2 3 9" xfId="31858"/>
    <cellStyle name="Финансовый 5 13 2 2 4" xfId="17423"/>
    <cellStyle name="Финансовый 5 13 2 2 5" xfId="18735"/>
    <cellStyle name="Финансовый 5 13 2 2 5 2" xfId="23746"/>
    <cellStyle name="Финансовый 5 13 2 2 5 3" xfId="27878"/>
    <cellStyle name="Финансовый 5 13 2 2 5 4" xfId="29315"/>
    <cellStyle name="Финансовый 5 13 2 2 5 5" xfId="30621"/>
    <cellStyle name="Финансовый 5 13 2 2 5 6" xfId="34752"/>
    <cellStyle name="Финансовый 5 13 2 2 5 7" xfId="36088"/>
    <cellStyle name="Финансовый 5 13 2 3" xfId="12708"/>
    <cellStyle name="Финансовый 5 13 2 3 2" xfId="12924"/>
    <cellStyle name="Финансовый 5 13 2 3 3" xfId="15398"/>
    <cellStyle name="Финансовый 5 13 2 3 3 2" xfId="15582"/>
    <cellStyle name="Финансовый 5 13 2 3 3 3" xfId="19565"/>
    <cellStyle name="Финансовый 5 13 2 3 3 4" xfId="24792"/>
    <cellStyle name="Финансовый 5 13 2 3 3 5" xfId="25516"/>
    <cellStyle name="Финансовый 5 13 2 3 3 6" xfId="26517"/>
    <cellStyle name="Финансовый 5 13 2 3 3 7" xfId="22917"/>
    <cellStyle name="Финансовый 5 13 2 3 3 8" xfId="32738"/>
    <cellStyle name="Финансовый 5 13 2 3 3 9" xfId="31577"/>
    <cellStyle name="Финансовый 5 13 2 3 4" xfId="18070"/>
    <cellStyle name="Финансовый 5 13 2 3 5" xfId="19382"/>
    <cellStyle name="Финансовый 5 13 2 3 5 2" xfId="22559"/>
    <cellStyle name="Финансовый 5 13 2 3 5 3" xfId="28525"/>
    <cellStyle name="Финансовый 5 13 2 3 5 4" xfId="29962"/>
    <cellStyle name="Финансовый 5 13 2 3 5 5" xfId="31268"/>
    <cellStyle name="Финансовый 5 13 2 3 5 6" xfId="34105"/>
    <cellStyle name="Финансовый 5 13 2 3 5 7" xfId="35441"/>
    <cellStyle name="Финансовый 5 13 3" xfId="10573"/>
    <cellStyle name="Финансовый 5 13 3 2" xfId="13232"/>
    <cellStyle name="Финансовый 5 13 3 3" xfId="15090"/>
    <cellStyle name="Финансовый 5 13 3 3 2" xfId="15890"/>
    <cellStyle name="Финансовый 5 13 3 3 3" xfId="19873"/>
    <cellStyle name="Финансовый 5 13 3 3 4" xfId="23131"/>
    <cellStyle name="Финансовый 5 13 3 3 5" xfId="24651"/>
    <cellStyle name="Финансовый 5 13 3 3 6" xfId="22330"/>
    <cellStyle name="Финансовый 5 13 3 3 7" xfId="26545"/>
    <cellStyle name="Финансовый 5 13 3 3 8" xfId="33046"/>
    <cellStyle name="Финансовый 5 13 3 3 9" xfId="32468"/>
    <cellStyle name="Финансовый 5 13 3 4" xfId="17762"/>
    <cellStyle name="Финансовый 5 13 3 5" xfId="19074"/>
    <cellStyle name="Финансовый 5 13 3 5 2" xfId="21683"/>
    <cellStyle name="Финансовый 5 13 3 5 3" xfId="28217"/>
    <cellStyle name="Финансовый 5 13 3 5 4" xfId="29654"/>
    <cellStyle name="Финансовый 5 13 3 5 5" xfId="30960"/>
    <cellStyle name="Финансовый 5 13 3 5 6" xfId="34413"/>
    <cellStyle name="Финансовый 5 13 3 5 7" xfId="35749"/>
    <cellStyle name="Финансовый 5 13 4" xfId="11572"/>
    <cellStyle name="Финансовый 5 13 5" xfId="13880"/>
    <cellStyle name="Финансовый 5 13 6" xfId="14442"/>
    <cellStyle name="Финансовый 5 13 6 2" xfId="16538"/>
    <cellStyle name="Финансовый 5 13 6 3" xfId="20521"/>
    <cellStyle name="Финансовый 5 13 6 4" xfId="24373"/>
    <cellStyle name="Финансовый 5 13 6 5" xfId="22614"/>
    <cellStyle name="Финансовый 5 13 6 6" xfId="26994"/>
    <cellStyle name="Финансовый 5 13 6 7" xfId="24487"/>
    <cellStyle name="Финансовый 5 13 6 8" xfId="33694"/>
    <cellStyle name="Финансовый 5 13 6 9" xfId="32294"/>
    <cellStyle name="Финансовый 5 13 7" xfId="17114"/>
    <cellStyle name="Финансовый 5 13 8" xfId="18426"/>
    <cellStyle name="Финансовый 5 13 8 2" xfId="23925"/>
    <cellStyle name="Финансовый 5 13 8 3" xfId="27569"/>
    <cellStyle name="Финансовый 5 13 8 4" xfId="29006"/>
    <cellStyle name="Финансовый 5 13 8 5" xfId="30312"/>
    <cellStyle name="Финансовый 5 13 8 6" xfId="35061"/>
    <cellStyle name="Финансовый 5 13 8 7" xfId="36397"/>
    <cellStyle name="Финансовый 5 14" xfId="737"/>
    <cellStyle name="Финансовый 5 14 2" xfId="2191"/>
    <cellStyle name="Финансовый 5 14 2 2" xfId="9407"/>
    <cellStyle name="Финансовый 5 14 2 2 2" xfId="13544"/>
    <cellStyle name="Финансовый 5 14 2 2 3" xfId="14778"/>
    <cellStyle name="Финансовый 5 14 2 2 3 2" xfId="16202"/>
    <cellStyle name="Финансовый 5 14 2 2 3 3" xfId="20185"/>
    <cellStyle name="Финансовый 5 14 2 2 3 4" xfId="23908"/>
    <cellStyle name="Финансовый 5 14 2 2 3 5" xfId="26794"/>
    <cellStyle name="Финансовый 5 14 2 2 3 6" xfId="22325"/>
    <cellStyle name="Финансовый 5 14 2 2 3 7" xfId="23894"/>
    <cellStyle name="Финансовый 5 14 2 2 3 8" xfId="33358"/>
    <cellStyle name="Финансовый 5 14 2 2 3 9" xfId="31421"/>
    <cellStyle name="Финансовый 5 14 2 2 4" xfId="17450"/>
    <cellStyle name="Финансовый 5 14 2 2 5" xfId="18762"/>
    <cellStyle name="Финансовый 5 14 2 2 5 2" xfId="21476"/>
    <cellStyle name="Финансовый 5 14 2 2 5 3" xfId="27905"/>
    <cellStyle name="Финансовый 5 14 2 2 5 4" xfId="29342"/>
    <cellStyle name="Финансовый 5 14 2 2 5 5" xfId="30648"/>
    <cellStyle name="Финансовый 5 14 2 2 5 6" xfId="34725"/>
    <cellStyle name="Финансовый 5 14 2 2 5 7" xfId="36061"/>
    <cellStyle name="Финансовый 5 14 2 3" xfId="12735"/>
    <cellStyle name="Финансовый 5 14 2 3 2" xfId="12897"/>
    <cellStyle name="Финансовый 5 14 2 3 3" xfId="15425"/>
    <cellStyle name="Финансовый 5 14 2 3 3 2" xfId="15555"/>
    <cellStyle name="Финансовый 5 14 2 3 3 3" xfId="19538"/>
    <cellStyle name="Финансовый 5 14 2 3 3 4" xfId="24084"/>
    <cellStyle name="Финансовый 5 14 2 3 3 5" xfId="27028"/>
    <cellStyle name="Финансовый 5 14 2 3 3 6" xfId="21959"/>
    <cellStyle name="Финансовый 5 14 2 3 3 7" xfId="26548"/>
    <cellStyle name="Финансовый 5 14 2 3 3 8" xfId="32711"/>
    <cellStyle name="Финансовый 5 14 2 3 3 9" xfId="31947"/>
    <cellStyle name="Финансовый 5 14 2 3 4" xfId="18097"/>
    <cellStyle name="Финансовый 5 14 2 3 5" xfId="19409"/>
    <cellStyle name="Финансовый 5 14 2 3 5 2" xfId="23734"/>
    <cellStyle name="Финансовый 5 14 2 3 5 3" xfId="28552"/>
    <cellStyle name="Финансовый 5 14 2 3 5 4" xfId="29989"/>
    <cellStyle name="Финансовый 5 14 2 3 5 5" xfId="31295"/>
    <cellStyle name="Финансовый 5 14 2 3 5 6" xfId="34078"/>
    <cellStyle name="Финансовый 5 14 2 3 5 7" xfId="35414"/>
    <cellStyle name="Финансовый 5 14 3" xfId="10645"/>
    <cellStyle name="Финансовый 5 14 3 2" xfId="13220"/>
    <cellStyle name="Финансовый 5 14 3 3" xfId="15102"/>
    <cellStyle name="Финансовый 5 14 3 3 2" xfId="15878"/>
    <cellStyle name="Финансовый 5 14 3 3 3" xfId="19861"/>
    <cellStyle name="Финансовый 5 14 3 3 4" xfId="23106"/>
    <cellStyle name="Финансовый 5 14 3 3 5" xfId="27106"/>
    <cellStyle name="Финансовый 5 14 3 3 6" xfId="20889"/>
    <cellStyle name="Финансовый 5 14 3 3 7" xfId="26382"/>
    <cellStyle name="Финансовый 5 14 3 3 8" xfId="33034"/>
    <cellStyle name="Финансовый 5 14 3 3 9" xfId="32485"/>
    <cellStyle name="Финансовый 5 14 3 4" xfId="17774"/>
    <cellStyle name="Финансовый 5 14 3 5" xfId="19086"/>
    <cellStyle name="Финансовый 5 14 3 5 2" xfId="23584"/>
    <cellStyle name="Финансовый 5 14 3 5 3" xfId="28229"/>
    <cellStyle name="Финансовый 5 14 3 5 4" xfId="29666"/>
    <cellStyle name="Финансовый 5 14 3 5 5" xfId="30972"/>
    <cellStyle name="Финансовый 5 14 3 5 6" xfId="34401"/>
    <cellStyle name="Финансовый 5 14 3 5 7" xfId="35737"/>
    <cellStyle name="Финансовый 5 14 4" xfId="11917"/>
    <cellStyle name="Финансовый 5 14 5" xfId="13868"/>
    <cellStyle name="Финансовый 5 14 6" xfId="14454"/>
    <cellStyle name="Финансовый 5 14 6 2" xfId="16526"/>
    <cellStyle name="Финансовый 5 14 6 3" xfId="20509"/>
    <cellStyle name="Финансовый 5 14 6 4" xfId="24470"/>
    <cellStyle name="Финансовый 5 14 6 5" xfId="26556"/>
    <cellStyle name="Финансовый 5 14 6 6" xfId="21205"/>
    <cellStyle name="Финансовый 5 14 6 7" xfId="23348"/>
    <cellStyle name="Финансовый 5 14 6 8" xfId="33682"/>
    <cellStyle name="Финансовый 5 14 6 9" xfId="31530"/>
    <cellStyle name="Финансовый 5 14 7" xfId="17126"/>
    <cellStyle name="Финансовый 5 14 8" xfId="18438"/>
    <cellStyle name="Финансовый 5 14 8 2" xfId="22551"/>
    <cellStyle name="Финансовый 5 14 8 3" xfId="27581"/>
    <cellStyle name="Финансовый 5 14 8 4" xfId="29018"/>
    <cellStyle name="Финансовый 5 14 8 5" xfId="30324"/>
    <cellStyle name="Финансовый 5 14 8 6" xfId="35049"/>
    <cellStyle name="Финансовый 5 14 8 7" xfId="36385"/>
    <cellStyle name="Финансовый 5 15" xfId="1129"/>
    <cellStyle name="Финансовый 5 15 2" xfId="6176"/>
    <cellStyle name="Финансовый 5 15 2 2" xfId="9790"/>
    <cellStyle name="Финансовый 5 15 2 2 2" xfId="13519"/>
    <cellStyle name="Финансовый 5 15 2 2 3" xfId="14803"/>
    <cellStyle name="Финансовый 5 15 2 2 3 2" xfId="16177"/>
    <cellStyle name="Финансовый 5 15 2 2 3 3" xfId="20160"/>
    <cellStyle name="Финансовый 5 15 2 2 3 4" xfId="22306"/>
    <cellStyle name="Финансовый 5 15 2 2 3 5" xfId="25479"/>
    <cellStyle name="Финансовый 5 15 2 2 3 6" xfId="26881"/>
    <cellStyle name="Финансовый 5 15 2 2 3 7" xfId="23234"/>
    <cellStyle name="Финансовый 5 15 2 2 3 8" xfId="33333"/>
    <cellStyle name="Финансовый 5 15 2 2 3 9" xfId="31608"/>
    <cellStyle name="Финансовый 5 15 2 2 4" xfId="17475"/>
    <cellStyle name="Финансовый 5 15 2 2 5" xfId="18787"/>
    <cellStyle name="Финансовый 5 15 2 2 5 2" xfId="23051"/>
    <cellStyle name="Финансовый 5 15 2 2 5 3" xfId="27930"/>
    <cellStyle name="Финансовый 5 15 2 2 5 4" xfId="29367"/>
    <cellStyle name="Финансовый 5 15 2 2 5 5" xfId="30673"/>
    <cellStyle name="Финансовый 5 15 2 2 5 6" xfId="34700"/>
    <cellStyle name="Финансовый 5 15 2 2 5 7" xfId="36036"/>
    <cellStyle name="Финансовый 5 15 2 3" xfId="12751"/>
    <cellStyle name="Финансовый 5 15 2 3 2" xfId="12881"/>
    <cellStyle name="Финансовый 5 15 2 3 3" xfId="15441"/>
    <cellStyle name="Финансовый 5 15 2 3 3 2" xfId="15539"/>
    <cellStyle name="Финансовый 5 15 2 3 3 3" xfId="19522"/>
    <cellStyle name="Финансовый 5 15 2 3 3 4" xfId="23187"/>
    <cellStyle name="Финансовый 5 15 2 3 3 5" xfId="24722"/>
    <cellStyle name="Финансовый 5 15 2 3 3 6" xfId="25999"/>
    <cellStyle name="Финансовый 5 15 2 3 3 7" xfId="23768"/>
    <cellStyle name="Финансовый 5 15 2 3 3 8" xfId="32695"/>
    <cellStyle name="Финансовый 5 15 2 3 3 9" xfId="31603"/>
    <cellStyle name="Финансовый 5 15 2 3 4" xfId="18113"/>
    <cellStyle name="Финансовый 5 15 2 3 5" xfId="19425"/>
    <cellStyle name="Финансовый 5 15 2 3 5 2" xfId="23125"/>
    <cellStyle name="Финансовый 5 15 2 3 5 3" xfId="28568"/>
    <cellStyle name="Финансовый 5 15 2 3 5 4" xfId="30005"/>
    <cellStyle name="Финансовый 5 15 2 3 5 5" xfId="31311"/>
    <cellStyle name="Финансовый 5 15 2 3 5 6" xfId="34062"/>
    <cellStyle name="Финансовый 5 15 2 3 5 7" xfId="35398"/>
    <cellStyle name="Финансовый 5 15 3" xfId="11020"/>
    <cellStyle name="Финансовый 5 15 3 2" xfId="13203"/>
    <cellStyle name="Финансовый 5 15 3 3" xfId="15119"/>
    <cellStyle name="Финансовый 5 15 3 3 2" xfId="15861"/>
    <cellStyle name="Финансовый 5 15 3 3 3" xfId="19844"/>
    <cellStyle name="Финансовый 5 15 3 3 4" xfId="24700"/>
    <cellStyle name="Финансовый 5 15 3 3 5" xfId="21393"/>
    <cellStyle name="Финансовый 5 15 3 3 6" xfId="24835"/>
    <cellStyle name="Финансовый 5 15 3 3 7" xfId="25998"/>
    <cellStyle name="Финансовый 5 15 3 3 8" xfId="33017"/>
    <cellStyle name="Финансовый 5 15 3 3 9" xfId="31382"/>
    <cellStyle name="Финансовый 5 15 3 4" xfId="17791"/>
    <cellStyle name="Финансовый 5 15 3 5" xfId="19103"/>
    <cellStyle name="Финансовый 5 15 3 5 2" xfId="22071"/>
    <cellStyle name="Финансовый 5 15 3 5 3" xfId="28246"/>
    <cellStyle name="Финансовый 5 15 3 5 4" xfId="29683"/>
    <cellStyle name="Финансовый 5 15 3 5 5" xfId="30989"/>
    <cellStyle name="Финансовый 5 15 3 5 6" xfId="34384"/>
    <cellStyle name="Финансовый 5 15 3 5 7" xfId="35720"/>
    <cellStyle name="Финансовый 5 15 4" xfId="12345"/>
    <cellStyle name="Финансовый 5 15 5" xfId="13851"/>
    <cellStyle name="Финансовый 5 15 6" xfId="14471"/>
    <cellStyle name="Финансовый 5 15 6 2" xfId="16509"/>
    <cellStyle name="Финансовый 5 15 6 3" xfId="20492"/>
    <cellStyle name="Финансовый 5 15 6 4" xfId="23336"/>
    <cellStyle name="Финансовый 5 15 6 5" xfId="25617"/>
    <cellStyle name="Финансовый 5 15 6 6" xfId="22521"/>
    <cellStyle name="Финансовый 5 15 6 7" xfId="23911"/>
    <cellStyle name="Финансовый 5 15 6 8" xfId="33665"/>
    <cellStyle name="Финансовый 5 15 6 9" xfId="31535"/>
    <cellStyle name="Финансовый 5 15 7" xfId="17143"/>
    <cellStyle name="Финансовый 5 15 8" xfId="18455"/>
    <cellStyle name="Финансовый 5 15 8 2" xfId="21366"/>
    <cellStyle name="Финансовый 5 15 8 3" xfId="27598"/>
    <cellStyle name="Финансовый 5 15 8 4" xfId="29035"/>
    <cellStyle name="Финансовый 5 15 8 5" xfId="30341"/>
    <cellStyle name="Финансовый 5 15 8 6" xfId="35032"/>
    <cellStyle name="Финансовый 5 15 8 7" xfId="36368"/>
    <cellStyle name="Финансовый 5 16" xfId="1227"/>
    <cellStyle name="Финансовый 5 16 2" xfId="6241"/>
    <cellStyle name="Финансовый 5 16 2 2" xfId="9884"/>
    <cellStyle name="Финансовый 5 16 2 2 2" xfId="13499"/>
    <cellStyle name="Финансовый 5 16 2 2 3" xfId="14823"/>
    <cellStyle name="Финансовый 5 16 2 2 3 2" xfId="16157"/>
    <cellStyle name="Финансовый 5 16 2 2 3 3" xfId="20140"/>
    <cellStyle name="Финансовый 5 16 2 2 3 4" xfId="22216"/>
    <cellStyle name="Финансовый 5 16 2 2 3 5" xfId="27263"/>
    <cellStyle name="Финансовый 5 16 2 2 3 6" xfId="26340"/>
    <cellStyle name="Финансовый 5 16 2 2 3 7" xfId="23849"/>
    <cellStyle name="Финансовый 5 16 2 2 3 8" xfId="33313"/>
    <cellStyle name="Финансовый 5 16 2 2 3 9" xfId="32525"/>
    <cellStyle name="Финансовый 5 16 2 2 4" xfId="17495"/>
    <cellStyle name="Финансовый 5 16 2 2 5" xfId="18807"/>
    <cellStyle name="Финансовый 5 16 2 2 5 2" xfId="23407"/>
    <cellStyle name="Финансовый 5 16 2 2 5 3" xfId="27950"/>
    <cellStyle name="Финансовый 5 16 2 2 5 4" xfId="29387"/>
    <cellStyle name="Финансовый 5 16 2 2 5 5" xfId="30693"/>
    <cellStyle name="Финансовый 5 16 2 2 5 6" xfId="34680"/>
    <cellStyle name="Финансовый 5 16 2 2 5 7" xfId="36016"/>
    <cellStyle name="Финансовый 5 16 2 3" xfId="12768"/>
    <cellStyle name="Финансовый 5 16 2 3 2" xfId="12864"/>
    <cellStyle name="Финансовый 5 16 2 3 3" xfId="15458"/>
    <cellStyle name="Финансовый 5 16 2 3 3 2" xfId="15522"/>
    <cellStyle name="Финансовый 5 16 2 3 3 3" xfId="19505"/>
    <cellStyle name="Финансовый 5 16 2 3 3 4" xfId="22728"/>
    <cellStyle name="Финансовый 5 16 2 3 3 5" xfId="27200"/>
    <cellStyle name="Финансовый 5 16 2 3 3 6" xfId="25143"/>
    <cellStyle name="Финансовый 5 16 2 3 3 7" xfId="26693"/>
    <cellStyle name="Финансовый 5 16 2 3 3 8" xfId="32678"/>
    <cellStyle name="Финансовый 5 16 2 3 3 9" xfId="32378"/>
    <cellStyle name="Финансовый 5 16 2 3 4" xfId="18130"/>
    <cellStyle name="Финансовый 5 16 2 3 5" xfId="19442"/>
    <cellStyle name="Финансовый 5 16 2 3 5 2" xfId="24693"/>
    <cellStyle name="Финансовый 5 16 2 3 5 3" xfId="28585"/>
    <cellStyle name="Финансовый 5 16 2 3 5 4" xfId="30022"/>
    <cellStyle name="Финансовый 5 16 2 3 5 5" xfId="31328"/>
    <cellStyle name="Финансовый 5 16 2 3 5 6" xfId="34045"/>
    <cellStyle name="Финансовый 5 16 2 3 5 7" xfId="35381"/>
    <cellStyle name="Финансовый 5 16 3" xfId="11112"/>
    <cellStyle name="Финансовый 5 16 3 2" xfId="13185"/>
    <cellStyle name="Финансовый 5 16 3 3" xfId="15137"/>
    <cellStyle name="Финансовый 5 16 3 3 2" xfId="15843"/>
    <cellStyle name="Финансовый 5 16 3 3 3" xfId="19826"/>
    <cellStyle name="Финансовый 5 16 3 3 4" xfId="25175"/>
    <cellStyle name="Финансовый 5 16 3 3 5" xfId="26957"/>
    <cellStyle name="Финансовый 5 16 3 3 6" xfId="25862"/>
    <cellStyle name="Финансовый 5 16 3 3 7" xfId="25441"/>
    <cellStyle name="Финансовый 5 16 3 3 8" xfId="32999"/>
    <cellStyle name="Финансовый 5 16 3 3 9" xfId="32187"/>
    <cellStyle name="Финансовый 5 16 3 4" xfId="17809"/>
    <cellStyle name="Финансовый 5 16 3 5" xfId="19121"/>
    <cellStyle name="Финансовый 5 16 3 5 2" xfId="22226"/>
    <cellStyle name="Финансовый 5 16 3 5 3" xfId="28264"/>
    <cellStyle name="Финансовый 5 16 3 5 4" xfId="29701"/>
    <cellStyle name="Финансовый 5 16 3 5 5" xfId="31007"/>
    <cellStyle name="Финансовый 5 16 3 5 6" xfId="34366"/>
    <cellStyle name="Финансовый 5 16 3 5 7" xfId="35702"/>
    <cellStyle name="Финансовый 5 16 4" xfId="12410"/>
    <cellStyle name="Финансовый 5 16 5" xfId="13833"/>
    <cellStyle name="Финансовый 5 16 6" xfId="14489"/>
    <cellStyle name="Финансовый 5 16 6 2" xfId="16491"/>
    <cellStyle name="Финансовый 5 16 6 3" xfId="20474"/>
    <cellStyle name="Финансовый 5 16 6 4" xfId="22632"/>
    <cellStyle name="Финансовый 5 16 6 5" xfId="25598"/>
    <cellStyle name="Финансовый 5 16 6 6" xfId="24891"/>
    <cellStyle name="Финансовый 5 16 6 7" xfId="24195"/>
    <cellStyle name="Финансовый 5 16 6 8" xfId="33647"/>
    <cellStyle name="Финансовый 5 16 6 9" xfId="33985"/>
    <cellStyle name="Финансовый 5 16 7" xfId="17161"/>
    <cellStyle name="Финансовый 5 16 8" xfId="18473"/>
    <cellStyle name="Финансовый 5 16 8 2" xfId="22374"/>
    <cellStyle name="Финансовый 5 16 8 3" xfId="27616"/>
    <cellStyle name="Финансовый 5 16 8 4" xfId="29053"/>
    <cellStyle name="Финансовый 5 16 8 5" xfId="30359"/>
    <cellStyle name="Финансовый 5 16 8 6" xfId="35014"/>
    <cellStyle name="Финансовый 5 16 8 7" xfId="36350"/>
    <cellStyle name="Финансовый 5 17" xfId="1257"/>
    <cellStyle name="Финансовый 5 17 2" xfId="6259"/>
    <cellStyle name="Финансовый 5 17 2 2" xfId="9914"/>
    <cellStyle name="Финансовый 5 17 2 2 2" xfId="13485"/>
    <cellStyle name="Финансовый 5 17 2 2 3" xfId="14837"/>
    <cellStyle name="Финансовый 5 17 2 2 3 2" xfId="16143"/>
    <cellStyle name="Финансовый 5 17 2 2 3 3" xfId="20126"/>
    <cellStyle name="Финансовый 5 17 2 2 3 4" xfId="23518"/>
    <cellStyle name="Финансовый 5 17 2 2 3 5" xfId="26614"/>
    <cellStyle name="Финансовый 5 17 2 2 3 6" xfId="23203"/>
    <cellStyle name="Финансовый 5 17 2 2 3 7" xfId="26485"/>
    <cellStyle name="Финансовый 5 17 2 2 3 8" xfId="33299"/>
    <cellStyle name="Финансовый 5 17 2 2 3 9" xfId="31527"/>
    <cellStyle name="Финансовый 5 17 2 2 4" xfId="17509"/>
    <cellStyle name="Финансовый 5 17 2 2 5" xfId="18821"/>
    <cellStyle name="Финансовый 5 17 2 2 5 2" xfId="22352"/>
    <cellStyle name="Финансовый 5 17 2 2 5 3" xfId="27964"/>
    <cellStyle name="Финансовый 5 17 2 2 5 4" xfId="29401"/>
    <cellStyle name="Финансовый 5 17 2 2 5 5" xfId="30707"/>
    <cellStyle name="Финансовый 5 17 2 2 5 6" xfId="34666"/>
    <cellStyle name="Финансовый 5 17 2 2 5 7" xfId="36002"/>
    <cellStyle name="Финансовый 5 17 2 3" xfId="12781"/>
    <cellStyle name="Финансовый 5 17 2 3 2" xfId="12851"/>
    <cellStyle name="Финансовый 5 17 2 3 3" xfId="15471"/>
    <cellStyle name="Финансовый 5 17 2 3 3 2" xfId="15509"/>
    <cellStyle name="Финансовый 5 17 2 3 3 3" xfId="19492"/>
    <cellStyle name="Финансовый 5 17 2 3 3 4" xfId="23343"/>
    <cellStyle name="Финансовый 5 17 2 3 3 5" xfId="25683"/>
    <cellStyle name="Финансовый 5 17 2 3 3 6" xfId="21975"/>
    <cellStyle name="Финансовый 5 17 2 3 3 7" xfId="25534"/>
    <cellStyle name="Финансовый 5 17 2 3 3 8" xfId="32665"/>
    <cellStyle name="Финансовый 5 17 2 3 3 9" xfId="32465"/>
    <cellStyle name="Финансовый 5 17 2 3 4" xfId="18143"/>
    <cellStyle name="Финансовый 5 17 2 3 5" xfId="19455"/>
    <cellStyle name="Финансовый 5 17 2 3 5 2" xfId="23608"/>
    <cellStyle name="Финансовый 5 17 2 3 5 3" xfId="28598"/>
    <cellStyle name="Финансовый 5 17 2 3 5 4" xfId="30035"/>
    <cellStyle name="Финансовый 5 17 2 3 5 5" xfId="31341"/>
    <cellStyle name="Финансовый 5 17 2 3 5 6" xfId="34032"/>
    <cellStyle name="Финансовый 5 17 2 3 5 7" xfId="35368"/>
    <cellStyle name="Финансовый 5 17 3" xfId="11142"/>
    <cellStyle name="Финансовый 5 17 3 2" xfId="13171"/>
    <cellStyle name="Финансовый 5 17 3 3" xfId="15151"/>
    <cellStyle name="Финансовый 5 17 3 3 2" xfId="15829"/>
    <cellStyle name="Финансовый 5 17 3 3 3" xfId="19812"/>
    <cellStyle name="Финансовый 5 17 3 3 4" xfId="24310"/>
    <cellStyle name="Финансовый 5 17 3 3 5" xfId="21462"/>
    <cellStyle name="Финансовый 5 17 3 3 6" xfId="25885"/>
    <cellStyle name="Финансовый 5 17 3 3 7" xfId="24705"/>
    <cellStyle name="Финансовый 5 17 3 3 8" xfId="32985"/>
    <cellStyle name="Финансовый 5 17 3 3 9" xfId="32537"/>
    <cellStyle name="Финансовый 5 17 3 4" xfId="17823"/>
    <cellStyle name="Финансовый 5 17 3 5" xfId="19135"/>
    <cellStyle name="Финансовый 5 17 3 5 2" xfId="21855"/>
    <cellStyle name="Финансовый 5 17 3 5 3" xfId="28278"/>
    <cellStyle name="Финансовый 5 17 3 5 4" xfId="29715"/>
    <cellStyle name="Финансовый 5 17 3 5 5" xfId="31021"/>
    <cellStyle name="Финансовый 5 17 3 5 6" xfId="34352"/>
    <cellStyle name="Финансовый 5 17 3 5 7" xfId="35688"/>
    <cellStyle name="Финансовый 5 17 4" xfId="12428"/>
    <cellStyle name="Финансовый 5 17 5" xfId="13819"/>
    <cellStyle name="Финансовый 5 17 6" xfId="14503"/>
    <cellStyle name="Финансовый 5 17 6 2" xfId="16477"/>
    <cellStyle name="Финансовый 5 17 6 3" xfId="20460"/>
    <cellStyle name="Финансовый 5 17 6 4" xfId="21501"/>
    <cellStyle name="Финансовый 5 17 6 5" xfId="25391"/>
    <cellStyle name="Финансовый 5 17 6 6" xfId="26967"/>
    <cellStyle name="Финансовый 5 17 6 7" xfId="25474"/>
    <cellStyle name="Финансовый 5 17 6 8" xfId="33633"/>
    <cellStyle name="Финансовый 5 17 6 9" xfId="32524"/>
    <cellStyle name="Финансовый 5 17 7" xfId="17175"/>
    <cellStyle name="Финансовый 5 17 8" xfId="18487"/>
    <cellStyle name="Финансовый 5 17 8 2" xfId="22610"/>
    <cellStyle name="Финансовый 5 17 8 3" xfId="27630"/>
    <cellStyle name="Финансовый 5 17 8 4" xfId="29067"/>
    <cellStyle name="Финансовый 5 17 8 5" xfId="30373"/>
    <cellStyle name="Финансовый 5 17 8 6" xfId="35000"/>
    <cellStyle name="Финансовый 5 17 8 7" xfId="36336"/>
    <cellStyle name="Финансовый 5 18" xfId="1292"/>
    <cellStyle name="Финансовый 5 18 2" xfId="8151"/>
    <cellStyle name="Финансовый 5 18 2 2" xfId="13673"/>
    <cellStyle name="Финансовый 5 18 2 3" xfId="14649"/>
    <cellStyle name="Финансовый 5 18 2 3 2" xfId="16331"/>
    <cellStyle name="Финансовый 5 18 2 3 3" xfId="20314"/>
    <cellStyle name="Финансовый 5 18 2 3 4" xfId="21608"/>
    <cellStyle name="Финансовый 5 18 2 3 5" xfId="26102"/>
    <cellStyle name="Финансовый 5 18 2 3 6" xfId="22318"/>
    <cellStyle name="Финансовый 5 18 2 3 7" xfId="26394"/>
    <cellStyle name="Финансовый 5 18 2 3 8" xfId="33487"/>
    <cellStyle name="Финансовый 5 18 2 3 9" xfId="32521"/>
    <cellStyle name="Финансовый 5 18 2 4" xfId="17321"/>
    <cellStyle name="Финансовый 5 18 2 5" xfId="18633"/>
    <cellStyle name="Финансовый 5 18 2 5 2" xfId="23194"/>
    <cellStyle name="Финансовый 5 18 2 5 3" xfId="27776"/>
    <cellStyle name="Финансовый 5 18 2 5 4" xfId="29213"/>
    <cellStyle name="Финансовый 5 18 2 5 5" xfId="30519"/>
    <cellStyle name="Финансовый 5 18 2 5 6" xfId="34854"/>
    <cellStyle name="Финансовый 5 18 2 5 7" xfId="36190"/>
    <cellStyle name="Финансовый 5 18 3" xfId="12607"/>
    <cellStyle name="Финансовый 5 18 3 2" xfId="13025"/>
    <cellStyle name="Финансовый 5 18 3 3" xfId="15297"/>
    <cellStyle name="Финансовый 5 18 3 3 2" xfId="15683"/>
    <cellStyle name="Финансовый 5 18 3 3 3" xfId="19666"/>
    <cellStyle name="Финансовый 5 18 3 3 4" xfId="23618"/>
    <cellStyle name="Финансовый 5 18 3 3 5" xfId="26979"/>
    <cellStyle name="Финансовый 5 18 3 3 6" xfId="21280"/>
    <cellStyle name="Финансовый 5 18 3 3 7" xfId="27290"/>
    <cellStyle name="Финансовый 5 18 3 3 8" xfId="32839"/>
    <cellStyle name="Финансовый 5 18 3 3 9" xfId="31403"/>
    <cellStyle name="Финансовый 5 18 3 4" xfId="17969"/>
    <cellStyle name="Финансовый 5 18 3 5" xfId="19281"/>
    <cellStyle name="Финансовый 5 18 3 5 2" xfId="24637"/>
    <cellStyle name="Финансовый 5 18 3 5 3" xfId="28424"/>
    <cellStyle name="Финансовый 5 18 3 5 4" xfId="29861"/>
    <cellStyle name="Финансовый 5 18 3 5 5" xfId="31167"/>
    <cellStyle name="Финансовый 5 18 3 5 6" xfId="34206"/>
    <cellStyle name="Финансовый 5 18 3 5 7" xfId="35542"/>
    <cellStyle name="Финансовый 5 19" xfId="10116"/>
    <cellStyle name="Финансовый 5 19 2" xfId="13287"/>
    <cellStyle name="Финансовый 5 19 3" xfId="15035"/>
    <cellStyle name="Финансовый 5 19 3 2" xfId="15945"/>
    <cellStyle name="Финансовый 5 19 3 3" xfId="19928"/>
    <cellStyle name="Финансовый 5 19 3 4" xfId="24730"/>
    <cellStyle name="Финансовый 5 19 3 5" xfId="27063"/>
    <cellStyle name="Финансовый 5 19 3 6" xfId="25089"/>
    <cellStyle name="Финансовый 5 19 3 7" xfId="27273"/>
    <cellStyle name="Финансовый 5 19 3 8" xfId="33101"/>
    <cellStyle name="Финансовый 5 19 3 9" xfId="31844"/>
    <cellStyle name="Финансовый 5 19 4" xfId="17707"/>
    <cellStyle name="Финансовый 5 19 5" xfId="19019"/>
    <cellStyle name="Финансовый 5 19 5 2" xfId="23636"/>
    <cellStyle name="Финансовый 5 19 5 3" xfId="28162"/>
    <cellStyle name="Финансовый 5 19 5 4" xfId="29599"/>
    <cellStyle name="Финансовый 5 19 5 5" xfId="30905"/>
    <cellStyle name="Финансовый 5 19 5 6" xfId="34468"/>
    <cellStyle name="Финансовый 5 19 5 7" xfId="35804"/>
    <cellStyle name="Финансовый 5 2" xfId="222"/>
    <cellStyle name="Финансовый 5 2 10" xfId="14400"/>
    <cellStyle name="Финансовый 5 2 10 2" xfId="17072"/>
    <cellStyle name="Финансовый 5 2 10 3" xfId="20811"/>
    <cellStyle name="Финансовый 5 2 10 4" xfId="21379"/>
    <cellStyle name="Финансовый 5 2 10 5" xfId="23598"/>
    <cellStyle name="Финансовый 5 2 10 6" xfId="26412"/>
    <cellStyle name="Финансовый 5 2 10 7" xfId="25834"/>
    <cellStyle name="Финансовый 5 2 10 8" xfId="33984"/>
    <cellStyle name="Финансовый 5 2 10 9" xfId="35345"/>
    <cellStyle name="Финансовый 5 2 11" xfId="18384"/>
    <cellStyle name="Финансовый 5 2 11 2" xfId="21993"/>
    <cellStyle name="Финансовый 5 2 11 3" xfId="27527"/>
    <cellStyle name="Финансовый 5 2 11 4" xfId="28964"/>
    <cellStyle name="Финансовый 5 2 11 5" xfId="30270"/>
    <cellStyle name="Финансовый 5 2 11 6" xfId="35103"/>
    <cellStyle name="Финансовый 5 2 11 7" xfId="36439"/>
    <cellStyle name="Финансовый 5 2 2" xfId="564"/>
    <cellStyle name="Финансовый 5 2 2 2" xfId="569"/>
    <cellStyle name="Финансовый 5 2 2 2 2" xfId="1135"/>
    <cellStyle name="Финансовый 5 2 2 2 2 2" xfId="9796"/>
    <cellStyle name="Финансовый 5 2 2 2 2 3" xfId="11026"/>
    <cellStyle name="Финансовый 5 2 2 2 3" xfId="1136"/>
    <cellStyle name="Финансовый 5 2 2 2 3 2" xfId="9797"/>
    <cellStyle name="Финансовый 5 2 2 2 3 3" xfId="11027"/>
    <cellStyle name="Финансовый 5 2 2 2 4" xfId="9052"/>
    <cellStyle name="Финансовый 5 2 2 2 5" xfId="10477"/>
    <cellStyle name="Финансовый 5 2 2 2 6" xfId="14178"/>
    <cellStyle name="Финансовый 5 2 2 3" xfId="674"/>
    <cellStyle name="Финансовый 5 2 2 3 2" xfId="1699"/>
    <cellStyle name="Финансовый 5 2 2 3 2 2" xfId="8173"/>
    <cellStyle name="Финансовый 5 2 2 3 2 2 2" xfId="13671"/>
    <cellStyle name="Финансовый 5 2 2 3 2 2 3" xfId="14651"/>
    <cellStyle name="Финансовый 5 2 2 3 2 2 3 2" xfId="16329"/>
    <cellStyle name="Финансовый 5 2 2 3 2 2 3 3" xfId="20312"/>
    <cellStyle name="Финансовый 5 2 2 3 2 2 3 4" xfId="21538"/>
    <cellStyle name="Финансовый 5 2 2 3 2 2 3 5" xfId="24692"/>
    <cellStyle name="Финансовый 5 2 2 3 2 2 3 6" xfId="24093"/>
    <cellStyle name="Финансовый 5 2 2 3 2 2 3 7" xfId="25550"/>
    <cellStyle name="Финансовый 5 2 2 3 2 2 3 8" xfId="33485"/>
    <cellStyle name="Финансовый 5 2 2 3 2 2 3 9" xfId="32564"/>
    <cellStyle name="Финансовый 5 2 2 3 2 2 4" xfId="17323"/>
    <cellStyle name="Финансовый 5 2 2 3 2 2 5" xfId="18635"/>
    <cellStyle name="Финансовый 5 2 2 3 2 2 5 2" xfId="22902"/>
    <cellStyle name="Финансовый 5 2 2 3 2 2 5 3" xfId="27778"/>
    <cellStyle name="Финансовый 5 2 2 3 2 2 5 4" xfId="29215"/>
    <cellStyle name="Финансовый 5 2 2 3 2 2 5 5" xfId="30521"/>
    <cellStyle name="Финансовый 5 2 2 3 2 2 5 6" xfId="34852"/>
    <cellStyle name="Финансовый 5 2 2 3 2 2 5 7" xfId="36188"/>
    <cellStyle name="Финансовый 5 2 2 3 2 3" xfId="12609"/>
    <cellStyle name="Финансовый 5 2 2 3 2 3 2" xfId="13023"/>
    <cellStyle name="Финансовый 5 2 2 3 2 3 3" xfId="15299"/>
    <cellStyle name="Финансовый 5 2 2 3 2 3 3 2" xfId="15681"/>
    <cellStyle name="Финансовый 5 2 2 3 2 3 3 3" xfId="19664"/>
    <cellStyle name="Финансовый 5 2 2 3 2 3 3 4" xfId="23205"/>
    <cellStyle name="Финансовый 5 2 2 3 2 3 3 5" xfId="26221"/>
    <cellStyle name="Финансовый 5 2 2 3 2 3 3 6" xfId="25557"/>
    <cellStyle name="Финансовый 5 2 2 3 2 3 3 7" xfId="28714"/>
    <cellStyle name="Финансовый 5 2 2 3 2 3 3 8" xfId="32837"/>
    <cellStyle name="Финансовый 5 2 2 3 2 3 3 9" xfId="32377"/>
    <cellStyle name="Финансовый 5 2 2 3 2 3 4" xfId="17971"/>
    <cellStyle name="Финансовый 5 2 2 3 2 3 5" xfId="19283"/>
    <cellStyle name="Финансовый 5 2 2 3 2 3 5 2" xfId="23848"/>
    <cellStyle name="Финансовый 5 2 2 3 2 3 5 3" xfId="28426"/>
    <cellStyle name="Финансовый 5 2 2 3 2 3 5 4" xfId="29863"/>
    <cellStyle name="Финансовый 5 2 2 3 2 3 5 5" xfId="31169"/>
    <cellStyle name="Финансовый 5 2 2 3 2 3 5 6" xfId="34204"/>
    <cellStyle name="Финансовый 5 2 2 3 2 3 5 7" xfId="35540"/>
    <cellStyle name="Финансовый 5 2 2 3 3" xfId="10582"/>
    <cellStyle name="Финансовый 5 2 2 3 3 2" xfId="13224"/>
    <cellStyle name="Финансовый 5 2 2 3 3 3" xfId="15098"/>
    <cellStyle name="Финансовый 5 2 2 3 3 3 2" xfId="15882"/>
    <cellStyle name="Финансовый 5 2 2 3 3 3 3" xfId="19865"/>
    <cellStyle name="Финансовый 5 2 2 3 3 3 4" xfId="23699"/>
    <cellStyle name="Финансовый 5 2 2 3 3 3 5" xfId="22296"/>
    <cellStyle name="Финансовый 5 2 2 3 3 3 6" xfId="27099"/>
    <cellStyle name="Финансовый 5 2 2 3 3 3 7" xfId="23861"/>
    <cellStyle name="Финансовый 5 2 2 3 3 3 8" xfId="33038"/>
    <cellStyle name="Финансовый 5 2 2 3 3 3 9" xfId="32202"/>
    <cellStyle name="Финансовый 5 2 2 3 3 4" xfId="17770"/>
    <cellStyle name="Финансовый 5 2 2 3 3 5" xfId="19082"/>
    <cellStyle name="Финансовый 5 2 2 3 3 5 2" xfId="24706"/>
    <cellStyle name="Финансовый 5 2 2 3 3 5 3" xfId="28225"/>
    <cellStyle name="Финансовый 5 2 2 3 3 5 4" xfId="29662"/>
    <cellStyle name="Финансовый 5 2 2 3 3 5 5" xfId="30968"/>
    <cellStyle name="Финансовый 5 2 2 3 3 5 6" xfId="34405"/>
    <cellStyle name="Финансовый 5 2 2 3 3 5 7" xfId="35741"/>
    <cellStyle name="Финансовый 5 2 2 3 4" xfId="11581"/>
    <cellStyle name="Финансовый 5 2 2 3 5" xfId="13872"/>
    <cellStyle name="Финансовый 5 2 2 3 6" xfId="14450"/>
    <cellStyle name="Финансовый 5 2 2 3 6 2" xfId="16530"/>
    <cellStyle name="Финансовый 5 2 2 3 6 3" xfId="20513"/>
    <cellStyle name="Финансовый 5 2 2 3 6 4" xfId="21418"/>
    <cellStyle name="Финансовый 5 2 2 3 6 5" xfId="23165"/>
    <cellStyle name="Финансовый 5 2 2 3 6 6" xfId="23771"/>
    <cellStyle name="Финансовый 5 2 2 3 6 7" xfId="23127"/>
    <cellStyle name="Финансовый 5 2 2 3 6 8" xfId="33686"/>
    <cellStyle name="Финансовый 5 2 2 3 6 9" xfId="31447"/>
    <cellStyle name="Финансовый 5 2 2 3 7" xfId="17122"/>
    <cellStyle name="Финансовый 5 2 2 3 8" xfId="18434"/>
    <cellStyle name="Финансовый 5 2 2 3 8 2" xfId="21321"/>
    <cellStyle name="Финансовый 5 2 2 3 8 3" xfId="27577"/>
    <cellStyle name="Финансовый 5 2 2 3 8 4" xfId="29014"/>
    <cellStyle name="Финансовый 5 2 2 3 8 5" xfId="30320"/>
    <cellStyle name="Финансовый 5 2 2 3 8 6" xfId="35053"/>
    <cellStyle name="Финансовый 5 2 2 3 8 7" xfId="36389"/>
    <cellStyle name="Финансовый 5 2 2 4" xfId="1133"/>
    <cellStyle name="Финансовый 5 2 2 4 10" xfId="17144"/>
    <cellStyle name="Финансовый 5 2 2 4 11" xfId="18456"/>
    <cellStyle name="Финансовый 5 2 2 4 11 2" xfId="25009"/>
    <cellStyle name="Финансовый 5 2 2 4 11 3" xfId="27599"/>
    <cellStyle name="Финансовый 5 2 2 4 11 4" xfId="29036"/>
    <cellStyle name="Финансовый 5 2 2 4 11 5" xfId="30342"/>
    <cellStyle name="Финансовый 5 2 2 4 11 6" xfId="35031"/>
    <cellStyle name="Финансовый 5 2 2 4 11 7" xfId="36367"/>
    <cellStyle name="Финансовый 5 2 2 4 2" xfId="1137"/>
    <cellStyle name="Финансовый 5 2 2 4 2 2" xfId="9798"/>
    <cellStyle name="Финансовый 5 2 2 4 2 3" xfId="11028"/>
    <cellStyle name="Финансовый 5 2 2 4 3" xfId="1233"/>
    <cellStyle name="Финансовый 5 2 2 4 3 2" xfId="9890"/>
    <cellStyle name="Финансовый 5 2 2 4 3 3" xfId="11118"/>
    <cellStyle name="Финансовый 5 2 2 4 4" xfId="1259"/>
    <cellStyle name="Финансовый 5 2 2 4 4 2" xfId="9916"/>
    <cellStyle name="Финансовый 5 2 2 4 4 3" xfId="11144"/>
    <cellStyle name="Финансовый 5 2 2 4 5" xfId="6180"/>
    <cellStyle name="Финансовый 5 2 2 4 5 2" xfId="9794"/>
    <cellStyle name="Финансовый 5 2 2 4 5 2 2" xfId="13518"/>
    <cellStyle name="Финансовый 5 2 2 4 5 2 3" xfId="14804"/>
    <cellStyle name="Финансовый 5 2 2 4 5 2 3 2" xfId="16176"/>
    <cellStyle name="Финансовый 5 2 2 4 5 2 3 3" xfId="20159"/>
    <cellStyle name="Финансовый 5 2 2 4 5 2 3 4" xfId="22124"/>
    <cellStyle name="Финансовый 5 2 2 4 5 2 3 5" xfId="25619"/>
    <cellStyle name="Финансовый 5 2 2 4 5 2 3 6" xfId="20837"/>
    <cellStyle name="Финансовый 5 2 2 4 5 2 3 7" xfId="24713"/>
    <cellStyle name="Финансовый 5 2 2 4 5 2 3 8" xfId="33332"/>
    <cellStyle name="Финансовый 5 2 2 4 5 2 3 9" xfId="32581"/>
    <cellStyle name="Финансовый 5 2 2 4 5 2 4" xfId="17476"/>
    <cellStyle name="Финансовый 5 2 2 4 5 2 5" xfId="18788"/>
    <cellStyle name="Финансовый 5 2 2 4 5 2 5 2" xfId="25267"/>
    <cellStyle name="Финансовый 5 2 2 4 5 2 5 3" xfId="27931"/>
    <cellStyle name="Финансовый 5 2 2 4 5 2 5 4" xfId="29368"/>
    <cellStyle name="Финансовый 5 2 2 4 5 2 5 5" xfId="30674"/>
    <cellStyle name="Финансовый 5 2 2 4 5 2 5 6" xfId="34699"/>
    <cellStyle name="Финансовый 5 2 2 4 5 2 5 7" xfId="36035"/>
    <cellStyle name="Финансовый 5 2 2 4 5 3" xfId="12752"/>
    <cellStyle name="Финансовый 5 2 2 4 5 3 2" xfId="12880"/>
    <cellStyle name="Финансовый 5 2 2 4 5 3 3" xfId="15442"/>
    <cellStyle name="Финансовый 5 2 2 4 5 3 3 2" xfId="15538"/>
    <cellStyle name="Финансовый 5 2 2 4 5 3 3 3" xfId="19521"/>
    <cellStyle name="Финансовый 5 2 2 4 5 3 3 4" xfId="23017"/>
    <cellStyle name="Финансовый 5 2 2 4 5 3 3 5" xfId="25703"/>
    <cellStyle name="Финансовый 5 2 2 4 5 3 3 6" xfId="26868"/>
    <cellStyle name="Финансовый 5 2 2 4 5 3 3 7" xfId="26480"/>
    <cellStyle name="Финансовый 5 2 2 4 5 3 3 8" xfId="32694"/>
    <cellStyle name="Финансовый 5 2 2 4 5 3 3 9" xfId="31619"/>
    <cellStyle name="Финансовый 5 2 2 4 5 3 4" xfId="18114"/>
    <cellStyle name="Финансовый 5 2 2 4 5 3 5" xfId="19426"/>
    <cellStyle name="Финансовый 5 2 2 4 5 3 5 2" xfId="21539"/>
    <cellStyle name="Финансовый 5 2 2 4 5 3 5 3" xfId="28569"/>
    <cellStyle name="Финансовый 5 2 2 4 5 3 5 4" xfId="30006"/>
    <cellStyle name="Финансовый 5 2 2 4 5 3 5 5" xfId="31312"/>
    <cellStyle name="Финансовый 5 2 2 4 5 3 5 6" xfId="34061"/>
    <cellStyle name="Финансовый 5 2 2 4 5 3 5 7" xfId="35397"/>
    <cellStyle name="Финансовый 5 2 2 4 6" xfId="11024"/>
    <cellStyle name="Финансовый 5 2 2 4 6 2" xfId="13202"/>
    <cellStyle name="Финансовый 5 2 2 4 6 3" xfId="15120"/>
    <cellStyle name="Финансовый 5 2 2 4 6 3 2" xfId="15860"/>
    <cellStyle name="Финансовый 5 2 2 4 6 3 3" xfId="19843"/>
    <cellStyle name="Финансовый 5 2 2 4 6 3 4" xfId="21989"/>
    <cellStyle name="Финансовый 5 2 2 4 6 3 5" xfId="21242"/>
    <cellStyle name="Финансовый 5 2 2 4 6 3 6" xfId="23376"/>
    <cellStyle name="Финансовый 5 2 2 4 6 3 7" xfId="24158"/>
    <cellStyle name="Финансовый 5 2 2 4 6 3 8" xfId="33016"/>
    <cellStyle name="Финансовый 5 2 2 4 6 3 9" xfId="31723"/>
    <cellStyle name="Финансовый 5 2 2 4 6 4" xfId="17792"/>
    <cellStyle name="Финансовый 5 2 2 4 6 5" xfId="19104"/>
    <cellStyle name="Финансовый 5 2 2 4 6 5 2" xfId="20957"/>
    <cellStyle name="Финансовый 5 2 2 4 6 5 3" xfId="28247"/>
    <cellStyle name="Финансовый 5 2 2 4 6 5 4" xfId="29684"/>
    <cellStyle name="Финансовый 5 2 2 4 6 5 5" xfId="30990"/>
    <cellStyle name="Финансовый 5 2 2 4 6 5 6" xfId="34383"/>
    <cellStyle name="Финансовый 5 2 2 4 6 5 7" xfId="35719"/>
    <cellStyle name="Финансовый 5 2 2 4 7" xfId="12349"/>
    <cellStyle name="Финансовый 5 2 2 4 8" xfId="13850"/>
    <cellStyle name="Финансовый 5 2 2 4 9" xfId="14472"/>
    <cellStyle name="Финансовый 5 2 2 4 9 2" xfId="16508"/>
    <cellStyle name="Финансовый 5 2 2 4 9 3" xfId="20491"/>
    <cellStyle name="Финансовый 5 2 2 4 9 4" xfId="22922"/>
    <cellStyle name="Финансовый 5 2 2 4 9 5" xfId="23860"/>
    <cellStyle name="Финансовый 5 2 2 4 9 6" xfId="26042"/>
    <cellStyle name="Финансовый 5 2 2 4 9 7" xfId="22246"/>
    <cellStyle name="Финансовый 5 2 2 4 9 8" xfId="33664"/>
    <cellStyle name="Финансовый 5 2 2 4 9 9" xfId="31536"/>
    <cellStyle name="Финансовый 5 2 2 5" xfId="1230"/>
    <cellStyle name="Финансовый 5 2 2 5 2" xfId="6243"/>
    <cellStyle name="Финансовый 5 2 2 5 2 2" xfId="9887"/>
    <cellStyle name="Финансовый 5 2 2 5 2 2 2" xfId="13498"/>
    <cellStyle name="Финансовый 5 2 2 5 2 2 3" xfId="14824"/>
    <cellStyle name="Финансовый 5 2 2 5 2 2 3 2" xfId="16156"/>
    <cellStyle name="Финансовый 5 2 2 5 2 2 3 3" xfId="20139"/>
    <cellStyle name="Финансовый 5 2 2 5 2 2 3 4" xfId="22008"/>
    <cellStyle name="Финансовый 5 2 2 5 2 2 3 5" xfId="22960"/>
    <cellStyle name="Финансовый 5 2 2 5 2 2 3 6" xfId="25764"/>
    <cellStyle name="Финансовый 5 2 2 5 2 2 3 7" xfId="23154"/>
    <cellStyle name="Финансовый 5 2 2 5 2 2 3 8" xfId="33312"/>
    <cellStyle name="Финансовый 5 2 2 5 2 2 3 9" xfId="31875"/>
    <cellStyle name="Финансовый 5 2 2 5 2 2 4" xfId="17496"/>
    <cellStyle name="Финансовый 5 2 2 5 2 2 5" xfId="18808"/>
    <cellStyle name="Финансовый 5 2 2 5 2 2 5 2" xfId="23201"/>
    <cellStyle name="Финансовый 5 2 2 5 2 2 5 3" xfId="27951"/>
    <cellStyle name="Финансовый 5 2 2 5 2 2 5 4" xfId="29388"/>
    <cellStyle name="Финансовый 5 2 2 5 2 2 5 5" xfId="30694"/>
    <cellStyle name="Финансовый 5 2 2 5 2 2 5 6" xfId="34679"/>
    <cellStyle name="Финансовый 5 2 2 5 2 2 5 7" xfId="36015"/>
    <cellStyle name="Финансовый 5 2 2 5 2 3" xfId="12769"/>
    <cellStyle name="Финансовый 5 2 2 5 2 3 2" xfId="12863"/>
    <cellStyle name="Финансовый 5 2 2 5 2 3 3" xfId="15459"/>
    <cellStyle name="Финансовый 5 2 2 5 2 3 3 2" xfId="15521"/>
    <cellStyle name="Финансовый 5 2 2 5 2 3 3 3" xfId="19504"/>
    <cellStyle name="Финансовый 5 2 2 5 2 3 3 4" xfId="22563"/>
    <cellStyle name="Финансовый 5 2 2 5 2 3 3 5" xfId="25642"/>
    <cellStyle name="Финансовый 5 2 2 5 2 3 3 6" xfId="25204"/>
    <cellStyle name="Финансовый 5 2 2 5 2 3 3 7" xfId="26087"/>
    <cellStyle name="Финансовый 5 2 2 5 2 3 3 8" xfId="32677"/>
    <cellStyle name="Финансовый 5 2 2 5 2 3 3 9" xfId="32462"/>
    <cellStyle name="Финансовый 5 2 2 5 2 3 4" xfId="18131"/>
    <cellStyle name="Финансовый 5 2 2 5 2 3 5" xfId="19443"/>
    <cellStyle name="Финансовый 5 2 2 5 2 3 5 2" xfId="21985"/>
    <cellStyle name="Финансовый 5 2 2 5 2 3 5 3" xfId="28586"/>
    <cellStyle name="Финансовый 5 2 2 5 2 3 5 4" xfId="30023"/>
    <cellStyle name="Финансовый 5 2 2 5 2 3 5 5" xfId="31329"/>
    <cellStyle name="Финансовый 5 2 2 5 2 3 5 6" xfId="34044"/>
    <cellStyle name="Финансовый 5 2 2 5 2 3 5 7" xfId="35380"/>
    <cellStyle name="Финансовый 5 2 2 5 3" xfId="11115"/>
    <cellStyle name="Финансовый 5 2 2 5 3 2" xfId="13184"/>
    <cellStyle name="Финансовый 5 2 2 5 3 3" xfId="15138"/>
    <cellStyle name="Финансовый 5 2 2 5 3 3 2" xfId="15842"/>
    <cellStyle name="Финансовый 5 2 2 5 3 3 3" xfId="19825"/>
    <cellStyle name="Финансовый 5 2 2 5 3 3 4" xfId="21521"/>
    <cellStyle name="Финансовый 5 2 2 5 3 3 5" xfId="26159"/>
    <cellStyle name="Финансовый 5 2 2 5 3 3 6" xfId="25077"/>
    <cellStyle name="Финансовый 5 2 2 5 3 3 7" xfId="26897"/>
    <cellStyle name="Финансовый 5 2 2 5 3 3 8" xfId="32998"/>
    <cellStyle name="Финансовый 5 2 2 5 3 3 9" xfId="32271"/>
    <cellStyle name="Финансовый 5 2 2 5 3 4" xfId="17810"/>
    <cellStyle name="Финансовый 5 2 2 5 3 5" xfId="19122"/>
    <cellStyle name="Финансовый 5 2 2 5 3 5 2" xfId="22006"/>
    <cellStyle name="Финансовый 5 2 2 5 3 5 3" xfId="28265"/>
    <cellStyle name="Финансовый 5 2 2 5 3 5 4" xfId="29702"/>
    <cellStyle name="Финансовый 5 2 2 5 3 5 5" xfId="31008"/>
    <cellStyle name="Финансовый 5 2 2 5 3 5 6" xfId="34365"/>
    <cellStyle name="Финансовый 5 2 2 5 3 5 7" xfId="35701"/>
    <cellStyle name="Финансовый 5 2 2 5 4" xfId="12412"/>
    <cellStyle name="Финансовый 5 2 2 5 5" xfId="13832"/>
    <cellStyle name="Финансовый 5 2 2 5 6" xfId="14490"/>
    <cellStyle name="Финансовый 5 2 2 5 6 2" xfId="16490"/>
    <cellStyle name="Финансовый 5 2 2 5 6 3" xfId="20473"/>
    <cellStyle name="Финансовый 5 2 2 5 6 4" xfId="22432"/>
    <cellStyle name="Финансовый 5 2 2 5 6 5" xfId="24642"/>
    <cellStyle name="Финансовый 5 2 2 5 6 6" xfId="23501"/>
    <cellStyle name="Финансовый 5 2 2 5 6 7" xfId="24607"/>
    <cellStyle name="Финансовый 5 2 2 5 6 8" xfId="33646"/>
    <cellStyle name="Финансовый 5 2 2 5 6 9" xfId="31366"/>
    <cellStyle name="Финансовый 5 2 2 5 7" xfId="17162"/>
    <cellStyle name="Финансовый 5 2 2 5 8" xfId="18474"/>
    <cellStyle name="Финансовый 5 2 2 5 8 2" xfId="22262"/>
    <cellStyle name="Финансовый 5 2 2 5 8 3" xfId="27617"/>
    <cellStyle name="Финансовый 5 2 2 5 8 4" xfId="29054"/>
    <cellStyle name="Финансовый 5 2 2 5 8 5" xfId="30360"/>
    <cellStyle name="Финансовый 5 2 2 5 8 6" xfId="35013"/>
    <cellStyle name="Финансовый 5 2 2 5 8 7" xfId="36349"/>
    <cellStyle name="Финансовый 5 2 2 6" xfId="1258"/>
    <cellStyle name="Финансовый 5 2 2 6 2" xfId="6260"/>
    <cellStyle name="Финансовый 5 2 2 6 2 2" xfId="9915"/>
    <cellStyle name="Финансовый 5 2 2 6 2 2 2" xfId="13484"/>
    <cellStyle name="Финансовый 5 2 2 6 2 2 3" xfId="14838"/>
    <cellStyle name="Финансовый 5 2 2 6 2 2 3 2" xfId="16142"/>
    <cellStyle name="Финансовый 5 2 2 6 2 2 3 3" xfId="20125"/>
    <cellStyle name="Финансовый 5 2 2 6 2 2 3 4" xfId="23304"/>
    <cellStyle name="Финансовый 5 2 2 6 2 2 3 5" xfId="26252"/>
    <cellStyle name="Финансовый 5 2 2 6 2 2 3 6" xfId="21135"/>
    <cellStyle name="Финансовый 5 2 2 6 2 2 3 7" xfId="26667"/>
    <cellStyle name="Финансовый 5 2 2 6 2 2 3 8" xfId="33298"/>
    <cellStyle name="Финансовый 5 2 2 6 2 2 3 9" xfId="31495"/>
    <cellStyle name="Финансовый 5 2 2 6 2 2 4" xfId="17510"/>
    <cellStyle name="Финансовый 5 2 2 6 2 2 5" xfId="18822"/>
    <cellStyle name="Финансовый 5 2 2 6 2 2 5 2" xfId="22161"/>
    <cellStyle name="Финансовый 5 2 2 6 2 2 5 3" xfId="27965"/>
    <cellStyle name="Финансовый 5 2 2 6 2 2 5 4" xfId="29402"/>
    <cellStyle name="Финансовый 5 2 2 6 2 2 5 5" xfId="30708"/>
    <cellStyle name="Финансовый 5 2 2 6 2 2 5 6" xfId="34665"/>
    <cellStyle name="Финансовый 5 2 2 6 2 2 5 7" xfId="36001"/>
    <cellStyle name="Финансовый 5 2 2 6 2 3" xfId="12782"/>
    <cellStyle name="Финансовый 5 2 2 6 2 3 2" xfId="12850"/>
    <cellStyle name="Финансовый 5 2 2 6 2 3 3" xfId="15472"/>
    <cellStyle name="Финансовый 5 2 2 6 2 3 3 2" xfId="15508"/>
    <cellStyle name="Финансовый 5 2 2 6 2 3 3 3" xfId="19491"/>
    <cellStyle name="Финансовый 5 2 2 6 2 3 3 4" xfId="22919"/>
    <cellStyle name="Финансовый 5 2 2 6 2 3 3 5" xfId="20939"/>
    <cellStyle name="Финансовый 5 2 2 6 2 3 3 6" xfId="25360"/>
    <cellStyle name="Финансовый 5 2 2 6 2 3 3 7" xfId="27146"/>
    <cellStyle name="Финансовый 5 2 2 6 2 3 3 8" xfId="32664"/>
    <cellStyle name="Финансовый 5 2 2 6 2 3 3 9" xfId="31431"/>
    <cellStyle name="Финансовый 5 2 2 6 2 3 4" xfId="18144"/>
    <cellStyle name="Финансовый 5 2 2 6 2 3 5" xfId="19456"/>
    <cellStyle name="Финансовый 5 2 2 6 2 3 5 2" xfId="23398"/>
    <cellStyle name="Финансовый 5 2 2 6 2 3 5 3" xfId="28599"/>
    <cellStyle name="Финансовый 5 2 2 6 2 3 5 4" xfId="30036"/>
    <cellStyle name="Финансовый 5 2 2 6 2 3 5 5" xfId="31342"/>
    <cellStyle name="Финансовый 5 2 2 6 2 3 5 6" xfId="34031"/>
    <cellStyle name="Финансовый 5 2 2 6 2 3 5 7" xfId="35367"/>
    <cellStyle name="Финансовый 5 2 2 6 3" xfId="11143"/>
    <cellStyle name="Финансовый 5 2 2 6 3 2" xfId="13170"/>
    <cellStyle name="Финансовый 5 2 2 6 3 3" xfId="15152"/>
    <cellStyle name="Финансовый 5 2 2 6 3 3 2" xfId="15828"/>
    <cellStyle name="Финансовый 5 2 2 6 3 3 3" xfId="19811"/>
    <cellStyle name="Финансовый 5 2 2 6 3 3 4" xfId="23895"/>
    <cellStyle name="Финансовый 5 2 2 6 3 3 5" xfId="27172"/>
    <cellStyle name="Финансовый 5 2 2 6 3 3 6" xfId="21852"/>
    <cellStyle name="Финансовый 5 2 2 6 3 3 7" xfId="28662"/>
    <cellStyle name="Финансовый 5 2 2 6 3 3 8" xfId="32984"/>
    <cellStyle name="Финансовый 5 2 2 6 3 3 9" xfId="31415"/>
    <cellStyle name="Финансовый 5 2 2 6 3 4" xfId="17824"/>
    <cellStyle name="Финансовый 5 2 2 6 3 5" xfId="19136"/>
    <cellStyle name="Финансовый 5 2 2 6 3 5 2" xfId="21588"/>
    <cellStyle name="Финансовый 5 2 2 6 3 5 3" xfId="28279"/>
    <cellStyle name="Финансовый 5 2 2 6 3 5 4" xfId="29716"/>
    <cellStyle name="Финансовый 5 2 2 6 3 5 5" xfId="31022"/>
    <cellStyle name="Финансовый 5 2 2 6 3 5 6" xfId="34351"/>
    <cellStyle name="Финансовый 5 2 2 6 3 5 7" xfId="35687"/>
    <cellStyle name="Финансовый 5 2 2 6 4" xfId="12429"/>
    <cellStyle name="Финансовый 5 2 2 6 5" xfId="13818"/>
    <cellStyle name="Финансовый 5 2 2 6 6" xfId="14504"/>
    <cellStyle name="Финансовый 5 2 2 6 6 2" xfId="16476"/>
    <cellStyle name="Финансовый 5 2 2 6 6 3" xfId="20459"/>
    <cellStyle name="Финансовый 5 2 2 6 6 4" xfId="21235"/>
    <cellStyle name="Финансовый 5 2 2 6 6 5" xfId="26830"/>
    <cellStyle name="Финансовый 5 2 2 6 6 6" xfId="24559"/>
    <cellStyle name="Финансовый 5 2 2 6 6 7" xfId="20852"/>
    <cellStyle name="Финансовый 5 2 2 6 6 8" xfId="33632"/>
    <cellStyle name="Финансовый 5 2 2 6 6 9" xfId="31901"/>
    <cellStyle name="Финансовый 5 2 2 6 7" xfId="17176"/>
    <cellStyle name="Финансовый 5 2 2 6 8" xfId="18488"/>
    <cellStyle name="Финансовый 5 2 2 6 8 2" xfId="22660"/>
    <cellStyle name="Финансовый 5 2 2 6 8 3" xfId="27631"/>
    <cellStyle name="Финансовый 5 2 2 6 8 4" xfId="29068"/>
    <cellStyle name="Финансовый 5 2 2 6 8 5" xfId="30374"/>
    <cellStyle name="Финансовый 5 2 2 6 8 6" xfId="34999"/>
    <cellStyle name="Финансовый 5 2 2 6 8 7" xfId="36335"/>
    <cellStyle name="Финансовый 5 2 2 7" xfId="9062"/>
    <cellStyle name="Финансовый 5 2 2 8" xfId="10472"/>
    <cellStyle name="Финансовый 5 2 2 9" xfId="14176"/>
    <cellStyle name="Финансовый 5 2 3" xfId="669"/>
    <cellStyle name="Финансовый 5 2 3 10" xfId="17118"/>
    <cellStyle name="Финансовый 5 2 3 11" xfId="18430"/>
    <cellStyle name="Финансовый 5 2 3 11 2" xfId="23003"/>
    <cellStyle name="Финансовый 5 2 3 11 3" xfId="27573"/>
    <cellStyle name="Финансовый 5 2 3 11 4" xfId="29010"/>
    <cellStyle name="Финансовый 5 2 3 11 5" xfId="30316"/>
    <cellStyle name="Финансовый 5 2 3 11 6" xfId="35057"/>
    <cellStyle name="Финансовый 5 2 3 11 7" xfId="36393"/>
    <cellStyle name="Финансовый 5 2 3 2" xfId="1138"/>
    <cellStyle name="Финансовый 5 2 3 2 2" xfId="6181"/>
    <cellStyle name="Финансовый 5 2 3 2 2 2" xfId="9799"/>
    <cellStyle name="Финансовый 5 2 3 2 2 2 2" xfId="13517"/>
    <cellStyle name="Финансовый 5 2 3 2 2 2 3" xfId="14805"/>
    <cellStyle name="Финансовый 5 2 3 2 2 2 3 2" xfId="16175"/>
    <cellStyle name="Финансовый 5 2 3 2 2 2 3 3" xfId="20158"/>
    <cellStyle name="Финансовый 5 2 3 2 2 2 3 4" xfId="22069"/>
    <cellStyle name="Финансовый 5 2 3 2 2 2 3 5" xfId="24966"/>
    <cellStyle name="Финансовый 5 2 3 2 2 2 3 6" xfId="20862"/>
    <cellStyle name="Финансовый 5 2 3 2 2 2 3 7" xfId="23136"/>
    <cellStyle name="Финансовый 5 2 3 2 2 2 3 8" xfId="33331"/>
    <cellStyle name="Финансовый 5 2 3 2 2 2 3 9" xfId="31624"/>
    <cellStyle name="Финансовый 5 2 3 2 2 2 4" xfId="17477"/>
    <cellStyle name="Финансовый 5 2 3 2 2 2 5" xfId="18789"/>
    <cellStyle name="Финансовый 5 2 3 2 2 2 5 2" xfId="21030"/>
    <cellStyle name="Финансовый 5 2 3 2 2 2 5 3" xfId="27932"/>
    <cellStyle name="Финансовый 5 2 3 2 2 2 5 4" xfId="29369"/>
    <cellStyle name="Финансовый 5 2 3 2 2 2 5 5" xfId="30675"/>
    <cellStyle name="Финансовый 5 2 3 2 2 2 5 6" xfId="34698"/>
    <cellStyle name="Финансовый 5 2 3 2 2 2 5 7" xfId="36034"/>
    <cellStyle name="Финансовый 5 2 3 2 2 3" xfId="12753"/>
    <cellStyle name="Финансовый 5 2 3 2 2 3 2" xfId="12879"/>
    <cellStyle name="Финансовый 5 2 3 2 2 3 3" xfId="15443"/>
    <cellStyle name="Финансовый 5 2 3 2 2 3 3 2" xfId="15537"/>
    <cellStyle name="Финансовый 5 2 3 2 2 3 3 3" xfId="19520"/>
    <cellStyle name="Финансовый 5 2 3 2 2 3 3 4" xfId="22895"/>
    <cellStyle name="Финансовый 5 2 3 2 2 3 3 5" xfId="27253"/>
    <cellStyle name="Финансовый 5 2 3 2 2 3 3 6" xfId="21101"/>
    <cellStyle name="Финансовый 5 2 3 2 2 3 3 7" xfId="24932"/>
    <cellStyle name="Финансовый 5 2 3 2 2 3 3 8" xfId="32693"/>
    <cellStyle name="Финансовый 5 2 3 2 2 3 3 9" xfId="31635"/>
    <cellStyle name="Финансовый 5 2 3 2 2 3 4" xfId="18115"/>
    <cellStyle name="Финансовый 5 2 3 2 2 3 5" xfId="19427"/>
    <cellStyle name="Финансовый 5 2 3 2 2 3 5 2" xfId="25189"/>
    <cellStyle name="Финансовый 5 2 3 2 2 3 5 3" xfId="28570"/>
    <cellStyle name="Финансовый 5 2 3 2 2 3 5 4" xfId="30007"/>
    <cellStyle name="Финансовый 5 2 3 2 2 3 5 5" xfId="31313"/>
    <cellStyle name="Финансовый 5 2 3 2 2 3 5 6" xfId="34060"/>
    <cellStyle name="Финансовый 5 2 3 2 2 3 5 7" xfId="35396"/>
    <cellStyle name="Финансовый 5 2 3 2 3" xfId="11029"/>
    <cellStyle name="Финансовый 5 2 3 2 3 2" xfId="13201"/>
    <cellStyle name="Финансовый 5 2 3 2 3 3" xfId="15121"/>
    <cellStyle name="Финансовый 5 2 3 2 3 3 2" xfId="15859"/>
    <cellStyle name="Финансовый 5 2 3 2 3 3 3" xfId="19842"/>
    <cellStyle name="Финансовый 5 2 3 2 3 3 4" xfId="21934"/>
    <cellStyle name="Финансовый 5 2 3 2 3 3 5" xfId="21204"/>
    <cellStyle name="Финансовый 5 2 3 2 3 3 6" xfId="26621"/>
    <cellStyle name="Финансовый 5 2 3 2 3 3 7" xfId="24068"/>
    <cellStyle name="Финансовый 5 2 3 2 3 3 8" xfId="33015"/>
    <cellStyle name="Финансовый 5 2 3 2 3 3 9" xfId="31739"/>
    <cellStyle name="Финансовый 5 2 3 2 3 4" xfId="17793"/>
    <cellStyle name="Финансовый 5 2 3 2 3 5" xfId="19105"/>
    <cellStyle name="Финансовый 5 2 3 2 3 5 2" xfId="22697"/>
    <cellStyle name="Финансовый 5 2 3 2 3 5 3" xfId="28248"/>
    <cellStyle name="Финансовый 5 2 3 2 3 5 4" xfId="29685"/>
    <cellStyle name="Финансовый 5 2 3 2 3 5 5" xfId="30991"/>
    <cellStyle name="Финансовый 5 2 3 2 3 5 6" xfId="34382"/>
    <cellStyle name="Финансовый 5 2 3 2 3 5 7" xfId="35718"/>
    <cellStyle name="Финансовый 5 2 3 2 4" xfId="12350"/>
    <cellStyle name="Финансовый 5 2 3 2 5" xfId="13849"/>
    <cellStyle name="Финансовый 5 2 3 2 6" xfId="14473"/>
    <cellStyle name="Финансовый 5 2 3 2 6 2" xfId="16507"/>
    <cellStyle name="Финансовый 5 2 3 2 6 3" xfId="20490"/>
    <cellStyle name="Финансовый 5 2 3 2 6 4" xfId="22947"/>
    <cellStyle name="Финансовый 5 2 3 2 6 5" xfId="26536"/>
    <cellStyle name="Финансовый 5 2 3 2 6 6" xfId="24280"/>
    <cellStyle name="Финансовый 5 2 3 2 6 7" xfId="27018"/>
    <cellStyle name="Финансовый 5 2 3 2 6 8" xfId="33663"/>
    <cellStyle name="Финансовый 5 2 3 2 6 9" xfId="31365"/>
    <cellStyle name="Финансовый 5 2 3 2 7" xfId="17145"/>
    <cellStyle name="Финансовый 5 2 3 2 8" xfId="18457"/>
    <cellStyle name="Финансовый 5 2 3 2 8 2" xfId="24635"/>
    <cellStyle name="Финансовый 5 2 3 2 8 3" xfId="27600"/>
    <cellStyle name="Финансовый 5 2 3 2 8 4" xfId="29037"/>
    <cellStyle name="Финансовый 5 2 3 2 8 5" xfId="30343"/>
    <cellStyle name="Финансовый 5 2 3 2 8 6" xfId="35030"/>
    <cellStyle name="Финансовый 5 2 3 2 8 7" xfId="36366"/>
    <cellStyle name="Финансовый 5 2 3 3" xfId="1234"/>
    <cellStyle name="Финансовый 5 2 3 3 2" xfId="6244"/>
    <cellStyle name="Финансовый 5 2 3 3 2 2" xfId="9891"/>
    <cellStyle name="Финансовый 5 2 3 3 2 2 2" xfId="13497"/>
    <cellStyle name="Финансовый 5 2 3 3 2 2 3" xfId="14825"/>
    <cellStyle name="Финансовый 5 2 3 3 2 2 3 2" xfId="16155"/>
    <cellStyle name="Финансовый 5 2 3 3 2 2 3 3" xfId="20138"/>
    <cellStyle name="Финансовый 5 2 3 3 2 2 3 4" xfId="22022"/>
    <cellStyle name="Финансовый 5 2 3 3 2 2 3 5" xfId="22362"/>
    <cellStyle name="Финансовый 5 2 3 3 2 2 3 6" xfId="25567"/>
    <cellStyle name="Финансовый 5 2 3 3 2 2 3 7" xfId="25349"/>
    <cellStyle name="Финансовый 5 2 3 3 2 2 3 8" xfId="33311"/>
    <cellStyle name="Финансовый 5 2 3 3 2 2 3 9" xfId="31884"/>
    <cellStyle name="Финансовый 5 2 3 3 2 2 4" xfId="17497"/>
    <cellStyle name="Финансовый 5 2 3 3 2 2 5" xfId="18809"/>
    <cellStyle name="Финансовый 5 2 3 3 2 2 5 2" xfId="23031"/>
    <cellStyle name="Финансовый 5 2 3 3 2 2 5 3" xfId="27952"/>
    <cellStyle name="Финансовый 5 2 3 3 2 2 5 4" xfId="29389"/>
    <cellStyle name="Финансовый 5 2 3 3 2 2 5 5" xfId="30695"/>
    <cellStyle name="Финансовый 5 2 3 3 2 2 5 6" xfId="34678"/>
    <cellStyle name="Финансовый 5 2 3 3 2 2 5 7" xfId="36014"/>
    <cellStyle name="Финансовый 5 2 3 3 2 3" xfId="12770"/>
    <cellStyle name="Финансовый 5 2 3 3 2 3 2" xfId="12862"/>
    <cellStyle name="Финансовый 5 2 3 3 2 3 3" xfId="15460"/>
    <cellStyle name="Финансовый 5 2 3 3 2 3 3 2" xfId="15520"/>
    <cellStyle name="Финансовый 5 2 3 3 2 3 3 3" xfId="19503"/>
    <cellStyle name="Финансовый 5 2 3 3 2 3 3 4" xfId="22510"/>
    <cellStyle name="Финансовый 5 2 3 3 2 3 3 5" xfId="25925"/>
    <cellStyle name="Финансовый 5 2 3 3 2 3 3 6" xfId="22879"/>
    <cellStyle name="Финансовый 5 2 3 3 2 3 3 7" xfId="27084"/>
    <cellStyle name="Финансовый 5 2 3 3 2 3 3 8" xfId="32676"/>
    <cellStyle name="Финансовый 5 2 3 3 2 3 3 9" xfId="31413"/>
    <cellStyle name="Финансовый 5 2 3 3 2 3 4" xfId="18132"/>
    <cellStyle name="Финансовый 5 2 3 3 2 3 5" xfId="19444"/>
    <cellStyle name="Финансовый 5 2 3 3 2 3 5 2" xfId="21928"/>
    <cellStyle name="Финансовый 5 2 3 3 2 3 5 3" xfId="28587"/>
    <cellStyle name="Финансовый 5 2 3 3 2 3 5 4" xfId="30024"/>
    <cellStyle name="Финансовый 5 2 3 3 2 3 5 5" xfId="31330"/>
    <cellStyle name="Финансовый 5 2 3 3 2 3 5 6" xfId="34043"/>
    <cellStyle name="Финансовый 5 2 3 3 2 3 5 7" xfId="35379"/>
    <cellStyle name="Финансовый 5 2 3 3 3" xfId="11119"/>
    <cellStyle name="Финансовый 5 2 3 3 3 2" xfId="13183"/>
    <cellStyle name="Финансовый 5 2 3 3 3 3" xfId="15139"/>
    <cellStyle name="Финансовый 5 2 3 3 3 3 2" xfId="15841"/>
    <cellStyle name="Финансовый 5 2 3 3 3 3 3" xfId="19824"/>
    <cellStyle name="Финансовый 5 2 3 3 3 3 4" xfId="21343"/>
    <cellStyle name="Финансовый 5 2 3 3 3 3 5" xfId="26665"/>
    <cellStyle name="Финансовый 5 2 3 3 3 3 6" xfId="22413"/>
    <cellStyle name="Финансовый 5 2 3 3 3 3 7" xfId="27122"/>
    <cellStyle name="Финансовый 5 2 3 3 3 3 8" xfId="32997"/>
    <cellStyle name="Финансовый 5 2 3 3 3 3 9" xfId="32318"/>
    <cellStyle name="Финансовый 5 2 3 3 3 4" xfId="17811"/>
    <cellStyle name="Финансовый 5 2 3 3 3 5" xfId="19123"/>
    <cellStyle name="Финансовый 5 2 3 3 3 5 2" xfId="22028"/>
    <cellStyle name="Финансовый 5 2 3 3 3 5 3" xfId="28266"/>
    <cellStyle name="Финансовый 5 2 3 3 3 5 4" xfId="29703"/>
    <cellStyle name="Финансовый 5 2 3 3 3 5 5" xfId="31009"/>
    <cellStyle name="Финансовый 5 2 3 3 3 5 6" xfId="34364"/>
    <cellStyle name="Финансовый 5 2 3 3 3 5 7" xfId="35700"/>
    <cellStyle name="Финансовый 5 2 3 3 4" xfId="12413"/>
    <cellStyle name="Финансовый 5 2 3 3 5" xfId="13831"/>
    <cellStyle name="Финансовый 5 2 3 3 6" xfId="14491"/>
    <cellStyle name="Финансовый 5 2 3 3 6 2" xfId="16489"/>
    <cellStyle name="Финансовый 5 2 3 3 6 3" xfId="20472"/>
    <cellStyle name="Финансовый 5 2 3 3 6 4" xfId="22252"/>
    <cellStyle name="Финансовый 5 2 3 3 6 5" xfId="24826"/>
    <cellStyle name="Финансовый 5 2 3 3 6 6" xfId="27184"/>
    <cellStyle name="Финансовый 5 2 3 3 6 7" xfId="25737"/>
    <cellStyle name="Финансовый 5 2 3 3 6 8" xfId="33645"/>
    <cellStyle name="Финансовый 5 2 3 3 6 9" xfId="31643"/>
    <cellStyle name="Финансовый 5 2 3 3 7" xfId="17163"/>
    <cellStyle name="Финансовый 5 2 3 3 8" xfId="18475"/>
    <cellStyle name="Финансовый 5 2 3 3 8 2" xfId="22274"/>
    <cellStyle name="Финансовый 5 2 3 3 8 3" xfId="27618"/>
    <cellStyle name="Финансовый 5 2 3 3 8 4" xfId="29055"/>
    <cellStyle name="Финансовый 5 2 3 3 8 5" xfId="30361"/>
    <cellStyle name="Финансовый 5 2 3 3 8 6" xfId="35012"/>
    <cellStyle name="Финансовый 5 2 3 3 8 7" xfId="36348"/>
    <cellStyle name="Финансовый 5 2 3 4" xfId="1260"/>
    <cellStyle name="Финансовый 5 2 3 4 2" xfId="6261"/>
    <cellStyle name="Финансовый 5 2 3 4 2 2" xfId="9917"/>
    <cellStyle name="Финансовый 5 2 3 4 2 2 2" xfId="13483"/>
    <cellStyle name="Финансовый 5 2 3 4 2 2 3" xfId="14839"/>
    <cellStyle name="Финансовый 5 2 3 4 2 2 3 2" xfId="16141"/>
    <cellStyle name="Финансовый 5 2 3 4 2 2 3 3" xfId="20124"/>
    <cellStyle name="Финансовый 5 2 3 4 2 2 3 4" xfId="25354"/>
    <cellStyle name="Финансовый 5 2 3 4 2 2 3 5" xfId="23743"/>
    <cellStyle name="Финансовый 5 2 3 4 2 2 3 6" xfId="23912"/>
    <cellStyle name="Финансовый 5 2 3 4 2 2 3 7" xfId="28743"/>
    <cellStyle name="Финансовый 5 2 3 4 2 2 3 8" xfId="33297"/>
    <cellStyle name="Финансовый 5 2 3 4 2 2 3 9" xfId="31570"/>
    <cellStyle name="Финансовый 5 2 3 4 2 2 4" xfId="17511"/>
    <cellStyle name="Финансовый 5 2 3 4 2 2 5" xfId="18823"/>
    <cellStyle name="Финансовый 5 2 3 4 2 2 5 2" xfId="22106"/>
    <cellStyle name="Финансовый 5 2 3 4 2 2 5 3" xfId="27966"/>
    <cellStyle name="Финансовый 5 2 3 4 2 2 5 4" xfId="29403"/>
    <cellStyle name="Финансовый 5 2 3 4 2 2 5 5" xfId="30709"/>
    <cellStyle name="Финансовый 5 2 3 4 2 2 5 6" xfId="34664"/>
    <cellStyle name="Финансовый 5 2 3 4 2 2 5 7" xfId="36000"/>
    <cellStyle name="Финансовый 5 2 3 4 2 3" xfId="12783"/>
    <cellStyle name="Финансовый 5 2 3 4 2 3 2" xfId="12849"/>
    <cellStyle name="Финансовый 5 2 3 4 2 3 3" xfId="15473"/>
    <cellStyle name="Финансовый 5 2 3 4 2 3 3 2" xfId="15507"/>
    <cellStyle name="Финансовый 5 2 3 4 2 3 3 3" xfId="19490"/>
    <cellStyle name="Финансовый 5 2 3 4 2 3 3 4" xfId="22955"/>
    <cellStyle name="Финансовый 5 2 3 4 2 3 3 5" xfId="26406"/>
    <cellStyle name="Финансовый 5 2 3 4 2 3 3 6" xfId="25828"/>
    <cellStyle name="Финансовый 5 2 3 4 2 3 3 7" xfId="23971"/>
    <cellStyle name="Финансовый 5 2 3 4 2 3 3 8" xfId="32663"/>
    <cellStyle name="Финансовый 5 2 3 4 2 3 3 9" xfId="32568"/>
    <cellStyle name="Финансовый 5 2 3 4 2 3 4" xfId="18145"/>
    <cellStyle name="Финансовый 5 2 3 4 2 3 5" xfId="19457"/>
    <cellStyle name="Финансовый 5 2 3 4 2 3 5 2" xfId="23192"/>
    <cellStyle name="Финансовый 5 2 3 4 2 3 5 3" xfId="28600"/>
    <cellStyle name="Финансовый 5 2 3 4 2 3 5 4" xfId="30037"/>
    <cellStyle name="Финансовый 5 2 3 4 2 3 5 5" xfId="31343"/>
    <cellStyle name="Финансовый 5 2 3 4 2 3 5 6" xfId="34030"/>
    <cellStyle name="Финансовый 5 2 3 4 2 3 5 7" xfId="35366"/>
    <cellStyle name="Финансовый 5 2 3 4 3" xfId="11145"/>
    <cellStyle name="Финансовый 5 2 3 4 3 2" xfId="13169"/>
    <cellStyle name="Финансовый 5 2 3 4 3 3" xfId="15153"/>
    <cellStyle name="Финансовый 5 2 3 4 3 3 2" xfId="15827"/>
    <cellStyle name="Финансовый 5 2 3 4 3 3 3" xfId="19810"/>
    <cellStyle name="Финансовый 5 2 3 4 3 3 4" xfId="23905"/>
    <cellStyle name="Финансовый 5 2 3 4 3 3 5" xfId="23772"/>
    <cellStyle name="Финансовый 5 2 3 4 3 3 6" xfId="26734"/>
    <cellStyle name="Финансовый 5 2 3 4 3 3 7" xfId="26733"/>
    <cellStyle name="Финансовый 5 2 3 4 3 3 8" xfId="32983"/>
    <cellStyle name="Финансовый 5 2 3 4 3 3 9" xfId="32563"/>
    <cellStyle name="Финансовый 5 2 3 4 3 4" xfId="17825"/>
    <cellStyle name="Финансовый 5 2 3 4 3 5" xfId="19137"/>
    <cellStyle name="Финансовый 5 2 3 4 3 5 2" xfId="20861"/>
    <cellStyle name="Финансовый 5 2 3 4 3 5 3" xfId="28280"/>
    <cellStyle name="Финансовый 5 2 3 4 3 5 4" xfId="29717"/>
    <cellStyle name="Финансовый 5 2 3 4 3 5 5" xfId="31023"/>
    <cellStyle name="Финансовый 5 2 3 4 3 5 6" xfId="34350"/>
    <cellStyle name="Финансовый 5 2 3 4 3 5 7" xfId="35686"/>
    <cellStyle name="Финансовый 5 2 3 4 4" xfId="12430"/>
    <cellStyle name="Финансовый 5 2 3 4 5" xfId="13817"/>
    <cellStyle name="Финансовый 5 2 3 4 6" xfId="14505"/>
    <cellStyle name="Финансовый 5 2 3 4 6 2" xfId="16475"/>
    <cellStyle name="Финансовый 5 2 3 4 6 3" xfId="20458"/>
    <cellStyle name="Финансовый 5 2 3 4 6 4" xfId="24754"/>
    <cellStyle name="Финансовый 5 2 3 4 6 5" xfId="26662"/>
    <cellStyle name="Финансовый 5 2 3 4 6 6" xfId="27237"/>
    <cellStyle name="Финансовый 5 2 3 4 6 7" xfId="25485"/>
    <cellStyle name="Финансовый 5 2 3 4 6 8" xfId="33631"/>
    <cellStyle name="Финансовый 5 2 3 4 6 9" xfId="31894"/>
    <cellStyle name="Финансовый 5 2 3 4 7" xfId="17177"/>
    <cellStyle name="Финансовый 5 2 3 4 8" xfId="18489"/>
    <cellStyle name="Финансовый 5 2 3 4 8 2" xfId="22623"/>
    <cellStyle name="Финансовый 5 2 3 4 8 3" xfId="27632"/>
    <cellStyle name="Финансовый 5 2 3 4 8 4" xfId="29069"/>
    <cellStyle name="Финансовый 5 2 3 4 8 5" xfId="30375"/>
    <cellStyle name="Финансовый 5 2 3 4 8 6" xfId="34998"/>
    <cellStyle name="Финансовый 5 2 3 4 8 7" xfId="36334"/>
    <cellStyle name="Финансовый 5 2 3 5" xfId="1694"/>
    <cellStyle name="Финансовый 5 2 3 5 2" xfId="8897"/>
    <cellStyle name="Финансовый 5 2 3 5 2 2" xfId="13595"/>
    <cellStyle name="Финансовый 5 2 3 5 2 3" xfId="14727"/>
    <cellStyle name="Финансовый 5 2 3 5 2 3 2" xfId="16253"/>
    <cellStyle name="Финансовый 5 2 3 5 2 3 3" xfId="20236"/>
    <cellStyle name="Финансовый 5 2 3 5 2 3 4" xfId="23157"/>
    <cellStyle name="Финансовый 5 2 3 5 2 3 5" xfId="24579"/>
    <cellStyle name="Финансовый 5 2 3 5 2 3 6" xfId="26033"/>
    <cellStyle name="Финансовый 5 2 3 5 2 3 7" xfId="26071"/>
    <cellStyle name="Финансовый 5 2 3 5 2 3 8" xfId="33409"/>
    <cellStyle name="Финансовый 5 2 3 5 2 3 9" xfId="32573"/>
    <cellStyle name="Финансовый 5 2 3 5 2 4" xfId="17399"/>
    <cellStyle name="Финансовый 5 2 3 5 2 5" xfId="18711"/>
    <cellStyle name="Финансовый 5 2 3 5 2 5 2" xfId="22227"/>
    <cellStyle name="Финансовый 5 2 3 5 2 5 3" xfId="27854"/>
    <cellStyle name="Финансовый 5 2 3 5 2 5 4" xfId="29291"/>
    <cellStyle name="Финансовый 5 2 3 5 2 5 5" xfId="30597"/>
    <cellStyle name="Финансовый 5 2 3 5 2 5 6" xfId="34776"/>
    <cellStyle name="Финансовый 5 2 3 5 2 5 7" xfId="36112"/>
    <cellStyle name="Финансовый 5 2 3 5 3" xfId="12685"/>
    <cellStyle name="Финансовый 5 2 3 5 3 2" xfId="12947"/>
    <cellStyle name="Финансовый 5 2 3 5 3 3" xfId="15375"/>
    <cellStyle name="Финансовый 5 2 3 5 3 3 2" xfId="15605"/>
    <cellStyle name="Финансовый 5 2 3 5 3 3 3" xfId="19588"/>
    <cellStyle name="Финансовый 5 2 3 5 3 3 4" xfId="22301"/>
    <cellStyle name="Финансовый 5 2 3 5 3 3 5" xfId="26475"/>
    <cellStyle name="Финансовый 5 2 3 5 3 3 6" xfId="25495"/>
    <cellStyle name="Финансовый 5 2 3 5 3 3 7" xfId="21439"/>
    <cellStyle name="Финансовый 5 2 3 5 3 3 8" xfId="32761"/>
    <cellStyle name="Финансовый 5 2 3 5 3 3 9" xfId="31831"/>
    <cellStyle name="Финансовый 5 2 3 5 3 4" xfId="18047"/>
    <cellStyle name="Финансовый 5 2 3 5 3 5" xfId="19359"/>
    <cellStyle name="Финансовый 5 2 3 5 3 5 2" xfId="24300"/>
    <cellStyle name="Финансовый 5 2 3 5 3 5 3" xfId="28502"/>
    <cellStyle name="Финансовый 5 2 3 5 3 5 4" xfId="29939"/>
    <cellStyle name="Финансовый 5 2 3 5 3 5 5" xfId="31245"/>
    <cellStyle name="Финансовый 5 2 3 5 3 5 6" xfId="34128"/>
    <cellStyle name="Финансовый 5 2 3 5 3 5 7" xfId="35464"/>
    <cellStyle name="Финансовый 5 2 3 6" xfId="10577"/>
    <cellStyle name="Финансовый 5 2 3 6 2" xfId="13228"/>
    <cellStyle name="Финансовый 5 2 3 6 3" xfId="15094"/>
    <cellStyle name="Финансовый 5 2 3 6 3 2" xfId="15886"/>
    <cellStyle name="Финансовый 5 2 3 6 3 3" xfId="19869"/>
    <cellStyle name="Финансовый 5 2 3 6 3 4" xfId="24859"/>
    <cellStyle name="Финансовый 5 2 3 6 3 5" xfId="24294"/>
    <cellStyle name="Финансовый 5 2 3 6 3 6" xfId="22574"/>
    <cellStyle name="Финансовый 5 2 3 6 3 7" xfId="20917"/>
    <cellStyle name="Финансовый 5 2 3 6 3 8" xfId="33042"/>
    <cellStyle name="Финансовый 5 2 3 6 3 9" xfId="32028"/>
    <cellStyle name="Финансовый 5 2 3 6 4" xfId="17766"/>
    <cellStyle name="Финансовый 5 2 3 6 5" xfId="19078"/>
    <cellStyle name="Финансовый 5 2 3 6 5 2" xfId="24769"/>
    <cellStyle name="Финансовый 5 2 3 6 5 3" xfId="28221"/>
    <cellStyle name="Финансовый 5 2 3 6 5 4" xfId="29658"/>
    <cellStyle name="Финансовый 5 2 3 6 5 5" xfId="30964"/>
    <cellStyle name="Финансовый 5 2 3 6 5 6" xfId="34409"/>
    <cellStyle name="Финансовый 5 2 3 6 5 7" xfId="35745"/>
    <cellStyle name="Финансовый 5 2 3 7" xfId="11576"/>
    <cellStyle name="Финансовый 5 2 3 8" xfId="13876"/>
    <cellStyle name="Финансовый 5 2 3 9" xfId="14446"/>
    <cellStyle name="Финансовый 5 2 3 9 2" xfId="16534"/>
    <cellStyle name="Финансовый 5 2 3 9 3" xfId="20517"/>
    <cellStyle name="Финансовый 5 2 3 9 4" xfId="23423"/>
    <cellStyle name="Финансовый 5 2 3 9 5" xfId="22027"/>
    <cellStyle name="Финансовый 5 2 3 9 6" xfId="28625"/>
    <cellStyle name="Финансовый 5 2 3 9 7" xfId="30056"/>
    <cellStyle name="Финансовый 5 2 3 9 8" xfId="33690"/>
    <cellStyle name="Финансовый 5 2 3 9 9" xfId="33993"/>
    <cellStyle name="Финансовый 5 2 4" xfId="1139"/>
    <cellStyle name="Финансовый 5 2 4 2" xfId="6182"/>
    <cellStyle name="Финансовый 5 2 4 2 2" xfId="9800"/>
    <cellStyle name="Финансовый 5 2 4 2 2 2" xfId="13516"/>
    <cellStyle name="Финансовый 5 2 4 2 2 3" xfId="14806"/>
    <cellStyle name="Финансовый 5 2 4 2 2 3 2" xfId="16174"/>
    <cellStyle name="Финансовый 5 2 4 2 2 3 3" xfId="20157"/>
    <cellStyle name="Финансовый 5 2 4 2 2 3 4" xfId="20953"/>
    <cellStyle name="Финансовый 5 2 4 2 2 3 5" xfId="26989"/>
    <cellStyle name="Финансовый 5 2 4 2 2 3 6" xfId="26717"/>
    <cellStyle name="Финансовый 5 2 4 2 2 3 7" xfId="26688"/>
    <cellStyle name="Финансовый 5 2 4 2 2 3 8" xfId="33330"/>
    <cellStyle name="Финансовый 5 2 4 2 2 3 9" xfId="31640"/>
    <cellStyle name="Финансовый 5 2 4 2 2 4" xfId="17478"/>
    <cellStyle name="Финансовый 5 2 4 2 2 5" xfId="18790"/>
    <cellStyle name="Финансовый 5 2 4 2 2 5 2" xfId="25073"/>
    <cellStyle name="Финансовый 5 2 4 2 2 5 3" xfId="27933"/>
    <cellStyle name="Финансовый 5 2 4 2 2 5 4" xfId="29370"/>
    <cellStyle name="Финансовый 5 2 4 2 2 5 5" xfId="30676"/>
    <cellStyle name="Финансовый 5 2 4 2 2 5 6" xfId="34697"/>
    <cellStyle name="Финансовый 5 2 4 2 2 5 7" xfId="36033"/>
    <cellStyle name="Финансовый 5 2 4 2 3" xfId="12754"/>
    <cellStyle name="Финансовый 5 2 4 2 3 2" xfId="12878"/>
    <cellStyle name="Финансовый 5 2 4 2 3 3" xfId="15444"/>
    <cellStyle name="Финансовый 5 2 4 2 3 3 2" xfId="15536"/>
    <cellStyle name="Финансовый 5 2 4 2 3 3 3" xfId="19519"/>
    <cellStyle name="Финансовый 5 2 4 2 3 3 4" xfId="24791"/>
    <cellStyle name="Финансовый 5 2 4 2 3 3 5" xfId="23814"/>
    <cellStyle name="Финансовый 5 2 4 2 3 3 6" xfId="23444"/>
    <cellStyle name="Финансовый 5 2 4 2 3 3 7" xfId="21981"/>
    <cellStyle name="Финансовый 5 2 4 2 3 3 8" xfId="32692"/>
    <cellStyle name="Финансовый 5 2 4 2 3 3 9" xfId="31673"/>
    <cellStyle name="Финансовый 5 2 4 2 3 4" xfId="18116"/>
    <cellStyle name="Финансовый 5 2 4 2 3 5" xfId="19428"/>
    <cellStyle name="Финансовый 5 2 4 2 3 5 2" xfId="21154"/>
    <cellStyle name="Финансовый 5 2 4 2 3 5 3" xfId="28571"/>
    <cellStyle name="Финансовый 5 2 4 2 3 5 4" xfId="30008"/>
    <cellStyle name="Финансовый 5 2 4 2 3 5 5" xfId="31314"/>
    <cellStyle name="Финансовый 5 2 4 2 3 5 6" xfId="34059"/>
    <cellStyle name="Финансовый 5 2 4 2 3 5 7" xfId="35395"/>
    <cellStyle name="Финансовый 5 2 4 3" xfId="11030"/>
    <cellStyle name="Финансовый 5 2 4 3 2" xfId="13200"/>
    <cellStyle name="Финансовый 5 2 4 3 3" xfId="15122"/>
    <cellStyle name="Финансовый 5 2 4 3 3 2" xfId="15858"/>
    <cellStyle name="Финансовый 5 2 4 3 3 3" xfId="19841"/>
    <cellStyle name="Финансовый 5 2 4 3 3 4" xfId="21829"/>
    <cellStyle name="Финансовый 5 2 4 3 3 5" xfId="20911"/>
    <cellStyle name="Финансовый 5 2 4 3 3 6" xfId="26260"/>
    <cellStyle name="Финансовый 5 2 4 3 3 7" xfId="23402"/>
    <cellStyle name="Финансовый 5 2 4 3 3 8" xfId="33014"/>
    <cellStyle name="Финансовый 5 2 4 3 3 9" xfId="31798"/>
    <cellStyle name="Финансовый 5 2 4 3 4" xfId="17794"/>
    <cellStyle name="Финансовый 5 2 4 3 5" xfId="19106"/>
    <cellStyle name="Финансовый 5 2 4 3 5 2" xfId="22534"/>
    <cellStyle name="Финансовый 5 2 4 3 5 3" xfId="28249"/>
    <cellStyle name="Финансовый 5 2 4 3 5 4" xfId="29686"/>
    <cellStyle name="Финансовый 5 2 4 3 5 5" xfId="30992"/>
    <cellStyle name="Финансовый 5 2 4 3 5 6" xfId="34381"/>
    <cellStyle name="Финансовый 5 2 4 3 5 7" xfId="35717"/>
    <cellStyle name="Финансовый 5 2 4 4" xfId="12351"/>
    <cellStyle name="Финансовый 5 2 4 5" xfId="13848"/>
    <cellStyle name="Финансовый 5 2 4 6" xfId="14474"/>
    <cellStyle name="Финансовый 5 2 4 6 2" xfId="16506"/>
    <cellStyle name="Финансовый 5 2 4 6 3" xfId="20489"/>
    <cellStyle name="Финансовый 5 2 4 6 4" xfId="22590"/>
    <cellStyle name="Финансовый 5 2 4 6 5" xfId="26850"/>
    <cellStyle name="Финансовый 5 2 4 6 6" xfId="24302"/>
    <cellStyle name="Финансовый 5 2 4 6 7" xfId="28751"/>
    <cellStyle name="Финансовый 5 2 4 6 8" xfId="33662"/>
    <cellStyle name="Финансовый 5 2 4 6 9" xfId="31376"/>
    <cellStyle name="Финансовый 5 2 4 7" xfId="17146"/>
    <cellStyle name="Финансовый 5 2 4 8" xfId="18458"/>
    <cellStyle name="Финансовый 5 2 4 8 2" xfId="23837"/>
    <cellStyle name="Финансовый 5 2 4 8 3" xfId="27601"/>
    <cellStyle name="Финансовый 5 2 4 8 4" xfId="29038"/>
    <cellStyle name="Финансовый 5 2 4 8 5" xfId="30344"/>
    <cellStyle name="Финансовый 5 2 4 8 6" xfId="35029"/>
    <cellStyle name="Финансовый 5 2 4 8 7" xfId="36365"/>
    <cellStyle name="Финансовый 5 2 5" xfId="1310"/>
    <cellStyle name="Финансовый 5 2 5 2" xfId="7716"/>
    <cellStyle name="Финансовый 5 2 5 2 2" xfId="13790"/>
    <cellStyle name="Финансовый 5 2 5 2 3" xfId="14532"/>
    <cellStyle name="Финансовый 5 2 5 2 3 2" xfId="16448"/>
    <cellStyle name="Финансовый 5 2 5 2 3 3" xfId="20431"/>
    <cellStyle name="Финансовый 5 2 5 2 3 4" xfId="23886"/>
    <cellStyle name="Финансовый 5 2 5 2 3 5" xfId="20830"/>
    <cellStyle name="Финансовый 5 2 5 2 3 6" xfId="27085"/>
    <cellStyle name="Финансовый 5 2 5 2 3 7" xfId="23621"/>
    <cellStyle name="Финансовый 5 2 5 2 3 8" xfId="33604"/>
    <cellStyle name="Финансовый 5 2 5 2 3 9" xfId="31876"/>
    <cellStyle name="Финансовый 5 2 5 2 4" xfId="17204"/>
    <cellStyle name="Финансовый 5 2 5 2 5" xfId="18516"/>
    <cellStyle name="Финансовый 5 2 5 2 5 2" xfId="25364"/>
    <cellStyle name="Финансовый 5 2 5 2 5 3" xfId="27659"/>
    <cellStyle name="Финансовый 5 2 5 2 5 4" xfId="29096"/>
    <cellStyle name="Финансовый 5 2 5 2 5 5" xfId="30402"/>
    <cellStyle name="Финансовый 5 2 5 2 5 6" xfId="34971"/>
    <cellStyle name="Финансовый 5 2 5 2 5 7" xfId="36307"/>
    <cellStyle name="Финансовый 5 2 5 3" xfId="12490"/>
    <cellStyle name="Финансовый 5 2 5 3 2" xfId="13142"/>
    <cellStyle name="Финансовый 5 2 5 3 3" xfId="15180"/>
    <cellStyle name="Финансовый 5 2 5 3 3 2" xfId="15800"/>
    <cellStyle name="Финансовый 5 2 5 3 3 3" xfId="19783"/>
    <cellStyle name="Финансовый 5 2 5 3 3 4" xfId="22996"/>
    <cellStyle name="Финансовый 5 2 5 3 3 5" xfId="26729"/>
    <cellStyle name="Финансовый 5 2 5 3 3 6" xfId="26515"/>
    <cellStyle name="Финансовый 5 2 5 3 3 7" xfId="21631"/>
    <cellStyle name="Финансовый 5 2 5 3 3 8" xfId="32956"/>
    <cellStyle name="Финансовый 5 2 5 3 3 9" xfId="31633"/>
    <cellStyle name="Финансовый 5 2 5 3 4" xfId="17852"/>
    <cellStyle name="Финансовый 5 2 5 3 5" xfId="19164"/>
    <cellStyle name="Финансовый 5 2 5 3 5 2" xfId="24504"/>
    <cellStyle name="Финансовый 5 2 5 3 5 3" xfId="28307"/>
    <cellStyle name="Финансовый 5 2 5 3 5 4" xfId="29744"/>
    <cellStyle name="Финансовый 5 2 5 3 5 5" xfId="31050"/>
    <cellStyle name="Финансовый 5 2 5 3 5 6" xfId="34323"/>
    <cellStyle name="Финансовый 5 2 5 3 5 7" xfId="35659"/>
    <cellStyle name="Финансовый 5 2 6" xfId="10130"/>
    <cellStyle name="Финансовый 5 2 6 2" xfId="13274"/>
    <cellStyle name="Финансовый 5 2 6 3" xfId="15048"/>
    <cellStyle name="Финансовый 5 2 6 3 2" xfId="15932"/>
    <cellStyle name="Финансовый 5 2 6 3 3" xfId="19915"/>
    <cellStyle name="Финансовый 5 2 6 3 4" xfId="23654"/>
    <cellStyle name="Финансовый 5 2 6 3 5" xfId="26778"/>
    <cellStyle name="Финансовый 5 2 6 3 6" xfId="26057"/>
    <cellStyle name="Финансовый 5 2 6 3 7" xfId="21463"/>
    <cellStyle name="Финансовый 5 2 6 3 8" xfId="33088"/>
    <cellStyle name="Финансовый 5 2 6 3 9" xfId="32064"/>
    <cellStyle name="Финансовый 5 2 6 4" xfId="17720"/>
    <cellStyle name="Финансовый 5 2 6 5" xfId="19032"/>
    <cellStyle name="Финансовый 5 2 6 5 2" xfId="21767"/>
    <cellStyle name="Финансовый 5 2 6 5 3" xfId="28175"/>
    <cellStyle name="Финансовый 5 2 6 5 4" xfId="29612"/>
    <cellStyle name="Финансовый 5 2 6 5 5" xfId="30918"/>
    <cellStyle name="Финансовый 5 2 6 5 6" xfId="34455"/>
    <cellStyle name="Финансовый 5 2 6 5 7" xfId="35791"/>
    <cellStyle name="Финансовый 5 2 7" xfId="11195"/>
    <cellStyle name="Финансовый 5 2 8" xfId="13922"/>
    <cellStyle name="Финансовый 5 2 9" xfId="14174"/>
    <cellStyle name="Финансовый 5 2 9 2" xfId="16580"/>
    <cellStyle name="Финансовый 5 2 9 2 2" xfId="18167"/>
    <cellStyle name="Финансовый 5 2 9 2 3" xfId="20815"/>
    <cellStyle name="Финансовый 5 2 9 2 4" xfId="34006"/>
    <cellStyle name="Финансовый 5 2 9 2 5" xfId="35349"/>
    <cellStyle name="Финансовый 5 2 9 3" xfId="20563"/>
    <cellStyle name="Финансовый 5 2 9 4" xfId="33736"/>
    <cellStyle name="Финансовый 5 2 9 5" xfId="33992"/>
    <cellStyle name="Финансовый 5 20" xfId="11177"/>
    <cellStyle name="Финансовый 5 21" xfId="12798"/>
    <cellStyle name="Финансовый 5 21 2" xfId="12803"/>
    <cellStyle name="Финансовый 5 21 2 2" xfId="12840"/>
    <cellStyle name="Финансовый 5 21 2 3" xfId="15482"/>
    <cellStyle name="Финансовый 5 21 2 3 2" xfId="15498"/>
    <cellStyle name="Финансовый 5 21 2 3 3" xfId="19481"/>
    <cellStyle name="Финансовый 5 21 2 3 4" xfId="24904"/>
    <cellStyle name="Финансовый 5 21 2 3 5" xfId="26377"/>
    <cellStyle name="Финансовый 5 21 2 3 6" xfId="25510"/>
    <cellStyle name="Финансовый 5 21 2 3 7" xfId="25740"/>
    <cellStyle name="Финансовый 5 21 2 3 8" xfId="32654"/>
    <cellStyle name="Финансовый 5 21 2 3 9" xfId="32398"/>
    <cellStyle name="Финансовый 5 21 2 4" xfId="18154"/>
    <cellStyle name="Финансовый 5 21 2 5" xfId="19466"/>
    <cellStyle name="Финансовый 5 21 2 5 2" xfId="22568"/>
    <cellStyle name="Финансовый 5 21 2 5 3" xfId="28609"/>
    <cellStyle name="Финансовый 5 21 2 5 4" xfId="30046"/>
    <cellStyle name="Финансовый 5 21 2 5 5" xfId="31352"/>
    <cellStyle name="Финансовый 5 21 2 5 6" xfId="34021"/>
    <cellStyle name="Финансовый 5 21 2 5 7" xfId="35357"/>
    <cellStyle name="Финансовый 5 21 3" xfId="12842"/>
    <cellStyle name="Финансовый 5 21 4" xfId="15480"/>
    <cellStyle name="Финансовый 5 21 4 2" xfId="15500"/>
    <cellStyle name="Финансовый 5 21 4 3" xfId="19483"/>
    <cellStyle name="Финансовый 5 21 4 4" xfId="21676"/>
    <cellStyle name="Финансовый 5 21 4 5" xfId="24974"/>
    <cellStyle name="Финансовый 5 21 4 6" xfId="23716"/>
    <cellStyle name="Финансовый 5 21 4 7" xfId="28752"/>
    <cellStyle name="Финансовый 5 21 4 8" xfId="32656"/>
    <cellStyle name="Финансовый 5 21 4 9" xfId="32299"/>
    <cellStyle name="Финансовый 5 21 5" xfId="18152"/>
    <cellStyle name="Финансовый 5 21 6" xfId="19464"/>
    <cellStyle name="Финансовый 5 21 6 2" xfId="22797"/>
    <cellStyle name="Финансовый 5 21 6 3" xfId="28607"/>
    <cellStyle name="Финансовый 5 21 6 4" xfId="30044"/>
    <cellStyle name="Финансовый 5 21 6 5" xfId="31350"/>
    <cellStyle name="Финансовый 5 21 6 6" xfId="34023"/>
    <cellStyle name="Финансовый 5 21 6 7" xfId="35359"/>
    <cellStyle name="Финансовый 5 22" xfId="12813"/>
    <cellStyle name="Финансовый 5 22 2" xfId="12837"/>
    <cellStyle name="Финансовый 5 22 3" xfId="15485"/>
    <cellStyle name="Финансовый 5 22 3 2" xfId="15495"/>
    <cellStyle name="Финансовый 5 22 3 3" xfId="19478"/>
    <cellStyle name="Финансовый 5 22 3 4" xfId="24122"/>
    <cellStyle name="Финансовый 5 22 3 5" xfId="25592"/>
    <cellStyle name="Финансовый 5 22 3 6" xfId="23904"/>
    <cellStyle name="Финансовый 5 22 3 7" xfId="24675"/>
    <cellStyle name="Финансовый 5 22 3 8" xfId="32651"/>
    <cellStyle name="Финансовый 5 22 3 9" xfId="31594"/>
    <cellStyle name="Финансовый 5 22 4" xfId="18157"/>
    <cellStyle name="Финансовый 5 22 5" xfId="19469"/>
    <cellStyle name="Финансовый 5 22 5 2" xfId="22407"/>
    <cellStyle name="Финансовый 5 22 5 3" xfId="28612"/>
    <cellStyle name="Финансовый 5 22 5 4" xfId="30049"/>
    <cellStyle name="Финансовый 5 22 5 5" xfId="31355"/>
    <cellStyle name="Финансовый 5 22 5 6" xfId="34018"/>
    <cellStyle name="Финансовый 5 22 5 7" xfId="35354"/>
    <cellStyle name="Финансовый 5 23" xfId="12826"/>
    <cellStyle name="Финансовый 5 23 2" xfId="12833"/>
    <cellStyle name="Финансовый 5 23 3" xfId="15489"/>
    <cellStyle name="Финансовый 5 23 3 2" xfId="15491"/>
    <cellStyle name="Финансовый 5 23 3 3" xfId="19474"/>
    <cellStyle name="Финансовый 5 23 3 4" xfId="25356"/>
    <cellStyle name="Финансовый 5 23 3 5" xfId="26828"/>
    <cellStyle name="Финансовый 5 23 3 6" xfId="20828"/>
    <cellStyle name="Финансовый 5 23 3 7" xfId="20874"/>
    <cellStyle name="Финансовый 5 23 3 8" xfId="32647"/>
    <cellStyle name="Финансовый 5 23 3 9" xfId="31877"/>
    <cellStyle name="Финансовый 5 23 4" xfId="18161"/>
    <cellStyle name="Финансовый 5 23 5" xfId="19473"/>
    <cellStyle name="Финансовый 5 23 5 2" xfId="20986"/>
    <cellStyle name="Финансовый 5 23 5 3" xfId="28616"/>
    <cellStyle name="Финансовый 5 23 5 4" xfId="30053"/>
    <cellStyle name="Финансовый 5 23 5 5" xfId="31359"/>
    <cellStyle name="Финансовый 5 23 5 6" xfId="34014"/>
    <cellStyle name="Финансовый 5 23 5 7" xfId="35350"/>
    <cellStyle name="Финансовый 5 24" xfId="13935"/>
    <cellStyle name="Финансовый 5 25" xfId="14171"/>
    <cellStyle name="Финансовый 5 25 2" xfId="16593"/>
    <cellStyle name="Финансовый 5 25 3" xfId="20576"/>
    <cellStyle name="Финансовый 5 25 4" xfId="24814"/>
    <cellStyle name="Финансовый 5 25 5" xfId="22589"/>
    <cellStyle name="Финансовый 5 25 6" xfId="26873"/>
    <cellStyle name="Финансовый 5 25 7" xfId="25101"/>
    <cellStyle name="Финансовый 5 25 8" xfId="33749"/>
    <cellStyle name="Финансовый 5 25 9" xfId="32630"/>
    <cellStyle name="Финансовый 5 26" xfId="14387"/>
    <cellStyle name="Финансовый 5 26 2" xfId="17059"/>
    <cellStyle name="Финансовый 5 26 3" xfId="20810"/>
    <cellStyle name="Финансовый 5 26 4" xfId="23486"/>
    <cellStyle name="Финансовый 5 26 5" xfId="26208"/>
    <cellStyle name="Финансовый 5 26 6" xfId="21854"/>
    <cellStyle name="Финансовый 5 26 7" xfId="26901"/>
    <cellStyle name="Финансовый 5 26 8" xfId="33983"/>
    <cellStyle name="Финансовый 5 26 9" xfId="35344"/>
    <cellStyle name="Финансовый 5 27" xfId="18371"/>
    <cellStyle name="Финансовый 5 27 2" xfId="23992"/>
    <cellStyle name="Финансовый 5 27 3" xfId="27514"/>
    <cellStyle name="Финансовый 5 27 4" xfId="28951"/>
    <cellStyle name="Финансовый 5 27 5" xfId="30257"/>
    <cellStyle name="Финансовый 5 27 6" xfId="35116"/>
    <cellStyle name="Финансовый 5 27 7" xfId="36452"/>
    <cellStyle name="Финансовый 5 3" xfId="229"/>
    <cellStyle name="Финансовый 5 3 2" xfId="576"/>
    <cellStyle name="Финансовый 5 3 2 2" xfId="9167"/>
    <cellStyle name="Финансовый 5 3 2 3" xfId="10484"/>
    <cellStyle name="Финансовый 5 3 3" xfId="1319"/>
    <cellStyle name="Финансовый 5 3 3 2" xfId="8037"/>
    <cellStyle name="Финансовый 5 3 3 2 2" xfId="13718"/>
    <cellStyle name="Финансовый 5 3 3 2 3" xfId="14604"/>
    <cellStyle name="Финансовый 5 3 3 2 3 2" xfId="16376"/>
    <cellStyle name="Финансовый 5 3 3 2 3 3" xfId="20359"/>
    <cellStyle name="Финансовый 5 3 3 2 3 4" xfId="24615"/>
    <cellStyle name="Финансовый 5 3 3 2 3 5" xfId="25970"/>
    <cellStyle name="Финансовый 5 3 3 2 3 6" xfId="27007"/>
    <cellStyle name="Финансовый 5 3 3 2 3 7" xfId="22202"/>
    <cellStyle name="Финансовый 5 3 3 2 3 8" xfId="33532"/>
    <cellStyle name="Финансовый 5 3 3 2 3 9" xfId="32170"/>
    <cellStyle name="Финансовый 5 3 3 2 4" xfId="17276"/>
    <cellStyle name="Финансовый 5 3 3 2 5" xfId="18588"/>
    <cellStyle name="Финансовый 5 3 3 2 5 2" xfId="25365"/>
    <cellStyle name="Финансовый 5 3 3 2 5 3" xfId="27731"/>
    <cellStyle name="Финансовый 5 3 3 2 5 4" xfId="29168"/>
    <cellStyle name="Финансовый 5 3 3 2 5 5" xfId="30474"/>
    <cellStyle name="Финансовый 5 3 3 2 5 6" xfId="34899"/>
    <cellStyle name="Финансовый 5 3 3 2 5 7" xfId="36235"/>
    <cellStyle name="Финансовый 5 3 3 3" xfId="12562"/>
    <cellStyle name="Финансовый 5 3 3 3 2" xfId="13070"/>
    <cellStyle name="Финансовый 5 3 3 3 3" xfId="15252"/>
    <cellStyle name="Финансовый 5 3 3 3 3 2" xfId="15728"/>
    <cellStyle name="Финансовый 5 3 3 3 3 3" xfId="19711"/>
    <cellStyle name="Финансовый 5 3 3 3 3 4" xfId="23109"/>
    <cellStyle name="Финансовый 5 3 3 3 3 5" xfId="26715"/>
    <cellStyle name="Финансовый 5 3 3 3 3 6" xfId="24335"/>
    <cellStyle name="Финансовый 5 3 3 3 3 7" xfId="28682"/>
    <cellStyle name="Финансовый 5 3 3 3 3 8" xfId="32884"/>
    <cellStyle name="Финансовый 5 3 3 3 3 9" xfId="32124"/>
    <cellStyle name="Финансовый 5 3 3 3 4" xfId="17924"/>
    <cellStyle name="Финансовый 5 3 3 3 5" xfId="19236"/>
    <cellStyle name="Финансовый 5 3 3 3 5 2" xfId="21912"/>
    <cellStyle name="Финансовый 5 3 3 3 5 3" xfId="28379"/>
    <cellStyle name="Финансовый 5 3 3 3 5 4" xfId="29816"/>
    <cellStyle name="Финансовый 5 3 3 3 5 5" xfId="31122"/>
    <cellStyle name="Финансовый 5 3 3 3 5 6" xfId="34251"/>
    <cellStyle name="Финансовый 5 3 3 3 5 7" xfId="35587"/>
    <cellStyle name="Финансовый 5 3 4" xfId="10137"/>
    <cellStyle name="Финансовый 5 3 4 2" xfId="13271"/>
    <cellStyle name="Финансовый 5 3 4 3" xfId="15051"/>
    <cellStyle name="Финансовый 5 3 4 3 2" xfId="15929"/>
    <cellStyle name="Финансовый 5 3 4 3 3" xfId="19912"/>
    <cellStyle name="Финансовый 5 3 4 3 4" xfId="25286"/>
    <cellStyle name="Финансовый 5 3 4 3 5" xfId="26224"/>
    <cellStyle name="Финансовый 5 3 4 3 6" xfId="23647"/>
    <cellStyle name="Финансовый 5 3 4 3 7" xfId="23852"/>
    <cellStyle name="Финансовый 5 3 4 3 8" xfId="33085"/>
    <cellStyle name="Финансовый 5 3 4 3 9" xfId="32269"/>
    <cellStyle name="Финансовый 5 3 4 4" xfId="17723"/>
    <cellStyle name="Финансовый 5 3 4 5" xfId="19035"/>
    <cellStyle name="Финансовый 5 3 4 5 2" xfId="21571"/>
    <cellStyle name="Финансовый 5 3 4 5 3" xfId="28178"/>
    <cellStyle name="Финансовый 5 3 4 5 4" xfId="29615"/>
    <cellStyle name="Финансовый 5 3 4 5 5" xfId="30921"/>
    <cellStyle name="Финансовый 5 3 4 5 6" xfId="34452"/>
    <cellStyle name="Финансовый 5 3 4 5 7" xfId="35788"/>
    <cellStyle name="Финансовый 5 3 5" xfId="11204"/>
    <cellStyle name="Финансовый 5 3 6" xfId="13919"/>
    <cellStyle name="Финансовый 5 3 7" xfId="14403"/>
    <cellStyle name="Финансовый 5 3 7 2" xfId="16577"/>
    <cellStyle name="Финансовый 5 3 7 3" xfId="20560"/>
    <cellStyle name="Финансовый 5 3 7 4" xfId="21014"/>
    <cellStyle name="Финансовый 5 3 7 5" xfId="22376"/>
    <cellStyle name="Финансовый 5 3 7 6" xfId="28621"/>
    <cellStyle name="Финансовый 5 3 7 7" xfId="30054"/>
    <cellStyle name="Финансовый 5 3 7 8" xfId="33733"/>
    <cellStyle name="Финансовый 5 3 7 9" xfId="33997"/>
    <cellStyle name="Финансовый 5 3 8" xfId="17075"/>
    <cellStyle name="Финансовый 5 3 9" xfId="18387"/>
    <cellStyle name="Финансовый 5 3 9 2" xfId="21776"/>
    <cellStyle name="Финансовый 5 3 9 3" xfId="27530"/>
    <cellStyle name="Финансовый 5 3 9 4" xfId="28967"/>
    <cellStyle name="Финансовый 5 3 9 5" xfId="30273"/>
    <cellStyle name="Финансовый 5 3 9 6" xfId="35100"/>
    <cellStyle name="Финансовый 5 3 9 7" xfId="36436"/>
    <cellStyle name="Финансовый 5 4" xfId="240"/>
    <cellStyle name="Финансовый 5 4 2" xfId="585"/>
    <cellStyle name="Финансовый 5 4 2 2" xfId="9180"/>
    <cellStyle name="Финансовый 5 4 2 3" xfId="10493"/>
    <cellStyle name="Финансовый 5 4 3" xfId="1331"/>
    <cellStyle name="Финансовый 5 4 3 2" xfId="7720"/>
    <cellStyle name="Финансовый 5 4 3 2 2" xfId="13789"/>
    <cellStyle name="Финансовый 5 4 3 2 3" xfId="14533"/>
    <cellStyle name="Финансовый 5 4 3 2 3 2" xfId="16447"/>
    <cellStyle name="Финансовый 5 4 3 2 3 3" xfId="20430"/>
    <cellStyle name="Финансовый 5 4 3 2 3 4" xfId="23813"/>
    <cellStyle name="Финансовый 5 4 3 2 3 5" xfId="25867"/>
    <cellStyle name="Финансовый 5 4 3 2 3 6" xfId="24126"/>
    <cellStyle name="Финансовый 5 4 3 2 3 7" xfId="26523"/>
    <cellStyle name="Финансовый 5 4 3 2 3 8" xfId="33603"/>
    <cellStyle name="Финансовый 5 4 3 2 3 9" xfId="31460"/>
    <cellStyle name="Финансовый 5 4 3 2 4" xfId="17205"/>
    <cellStyle name="Финансовый 5 4 3 2 5" xfId="18517"/>
    <cellStyle name="Финансовый 5 4 3 2 5 2" xfId="23141"/>
    <cellStyle name="Финансовый 5 4 3 2 5 3" xfId="27660"/>
    <cellStyle name="Финансовый 5 4 3 2 5 4" xfId="29097"/>
    <cellStyle name="Финансовый 5 4 3 2 5 5" xfId="30403"/>
    <cellStyle name="Финансовый 5 4 3 2 5 6" xfId="34970"/>
    <cellStyle name="Финансовый 5 4 3 2 5 7" xfId="36306"/>
    <cellStyle name="Финансовый 5 4 3 3" xfId="12491"/>
    <cellStyle name="Финансовый 5 4 3 3 2" xfId="13141"/>
    <cellStyle name="Финансовый 5 4 3 3 3" xfId="15181"/>
    <cellStyle name="Финансовый 5 4 3 3 3 2" xfId="15799"/>
    <cellStyle name="Финансовый 5 4 3 3 3 3" xfId="19782"/>
    <cellStyle name="Финансовый 5 4 3 3 3 4" xfId="22875"/>
    <cellStyle name="Финансовый 5 4 3 3 3 5" xfId="27231"/>
    <cellStyle name="Финансовый 5 4 3 3 3 6" xfId="27135"/>
    <cellStyle name="Финансовый 5 4 3 3 3 7" xfId="23513"/>
    <cellStyle name="Финансовый 5 4 3 3 3 8" xfId="32955"/>
    <cellStyle name="Финансовый 5 4 3 3 3 9" xfId="31671"/>
    <cellStyle name="Финансовый 5 4 3 3 4" xfId="17853"/>
    <cellStyle name="Финансовый 5 4 3 3 5" xfId="19165"/>
    <cellStyle name="Финансовый 5 4 3 3 5 2" xfId="24293"/>
    <cellStyle name="Финансовый 5 4 3 3 5 3" xfId="28308"/>
    <cellStyle name="Финансовый 5 4 3 3 5 4" xfId="29745"/>
    <cellStyle name="Финансовый 5 4 3 3 5 5" xfId="31051"/>
    <cellStyle name="Финансовый 5 4 3 3 5 6" xfId="34322"/>
    <cellStyle name="Финансовый 5 4 3 3 5 7" xfId="35658"/>
    <cellStyle name="Финансовый 5 4 4" xfId="10148"/>
    <cellStyle name="Финансовый 5 4 4 2" xfId="13268"/>
    <cellStyle name="Финансовый 5 4 4 3" xfId="15054"/>
    <cellStyle name="Финансовый 5 4 4 3 2" xfId="15926"/>
    <cellStyle name="Финансовый 5 4 4 3 3" xfId="19909"/>
    <cellStyle name="Финансовый 5 4 4 3 4" xfId="25168"/>
    <cellStyle name="Финансовый 5 4 4 3 5" xfId="23081"/>
    <cellStyle name="Финансовый 5 4 4 3 6" xfId="24896"/>
    <cellStyle name="Финансовый 5 4 4 3 7" xfId="23204"/>
    <cellStyle name="Финансовый 5 4 4 3 8" xfId="33082"/>
    <cellStyle name="Финансовый 5 4 4 3 9" xfId="32457"/>
    <cellStyle name="Финансовый 5 4 4 4" xfId="17726"/>
    <cellStyle name="Финансовый 5 4 4 5" xfId="19038"/>
    <cellStyle name="Финансовый 5 4 4 5 2" xfId="24347"/>
    <cellStyle name="Финансовый 5 4 4 5 3" xfId="28181"/>
    <cellStyle name="Финансовый 5 4 4 5 4" xfId="29618"/>
    <cellStyle name="Финансовый 5 4 4 5 5" xfId="30924"/>
    <cellStyle name="Финансовый 5 4 4 5 6" xfId="34449"/>
    <cellStyle name="Финансовый 5 4 4 5 7" xfId="35785"/>
    <cellStyle name="Финансовый 5 4 5" xfId="11216"/>
    <cellStyle name="Финансовый 5 4 6" xfId="13916"/>
    <cellStyle name="Финансовый 5 4 7" xfId="14406"/>
    <cellStyle name="Финансовый 5 4 7 2" xfId="16574"/>
    <cellStyle name="Финансовый 5 4 7 3" xfId="20557"/>
    <cellStyle name="Финансовый 5 4 7 4" xfId="21116"/>
    <cellStyle name="Финансовый 5 4 7 5" xfId="21532"/>
    <cellStyle name="Финансовый 5 4 7 6" xfId="26481"/>
    <cellStyle name="Финансовый 5 4 7 7" xfId="21771"/>
    <cellStyle name="Финансовый 5 4 7 8" xfId="33730"/>
    <cellStyle name="Финансовый 5 4 7 9" xfId="33987"/>
    <cellStyle name="Финансовый 5 4 8" xfId="17078"/>
    <cellStyle name="Финансовый 5 4 9" xfId="18390"/>
    <cellStyle name="Финансовый 5 4 9 2" xfId="21579"/>
    <cellStyle name="Финансовый 5 4 9 3" xfId="27533"/>
    <cellStyle name="Финансовый 5 4 9 4" xfId="28970"/>
    <cellStyle name="Финансовый 5 4 9 5" xfId="30276"/>
    <cellStyle name="Финансовый 5 4 9 6" xfId="35097"/>
    <cellStyle name="Финансовый 5 4 9 7" xfId="36433"/>
    <cellStyle name="Финансовый 5 5" xfId="243"/>
    <cellStyle name="Финансовый 5 5 2" xfId="588"/>
    <cellStyle name="Финансовый 5 5 2 2" xfId="9016"/>
    <cellStyle name="Финансовый 5 5 2 3" xfId="10496"/>
    <cellStyle name="Финансовый 5 5 3" xfId="1334"/>
    <cellStyle name="Финансовый 5 5 3 2" xfId="8210"/>
    <cellStyle name="Финансовый 5 5 3 2 2" xfId="13654"/>
    <cellStyle name="Финансовый 5 5 3 2 3" xfId="14668"/>
    <cellStyle name="Финансовый 5 5 3 2 3 2" xfId="16312"/>
    <cellStyle name="Финансовый 5 5 3 2 3 3" xfId="20295"/>
    <cellStyle name="Финансовый 5 5 3 2 3 4" xfId="23973"/>
    <cellStyle name="Финансовый 5 5 3 2 3 5" xfId="26936"/>
    <cellStyle name="Финансовый 5 5 3 2 3 6" xfId="21758"/>
    <cellStyle name="Финансовый 5 5 3 2 3 7" xfId="24592"/>
    <cellStyle name="Финансовый 5 5 3 2 3 8" xfId="33468"/>
    <cellStyle name="Финансовый 5 5 3 2 3 9" xfId="32147"/>
    <cellStyle name="Финансовый 5 5 3 2 4" xfId="17340"/>
    <cellStyle name="Финансовый 5 5 3 2 5" xfId="18652"/>
    <cellStyle name="Финансовый 5 5 3 2 5 2" xfId="23903"/>
    <cellStyle name="Финансовый 5 5 3 2 5 3" xfId="27795"/>
    <cellStyle name="Финансовый 5 5 3 2 5 4" xfId="29232"/>
    <cellStyle name="Финансовый 5 5 3 2 5 5" xfId="30538"/>
    <cellStyle name="Финансовый 5 5 3 2 5 6" xfId="34835"/>
    <cellStyle name="Финансовый 5 5 3 2 5 7" xfId="36171"/>
    <cellStyle name="Финансовый 5 5 3 3" xfId="12626"/>
    <cellStyle name="Финансовый 5 5 3 3 2" xfId="13006"/>
    <cellStyle name="Финансовый 5 5 3 3 3" xfId="15316"/>
    <cellStyle name="Финансовый 5 5 3 3 3 2" xfId="15664"/>
    <cellStyle name="Финансовый 5 5 3 3 3 3" xfId="19647"/>
    <cellStyle name="Финансовый 5 5 3 3 3 4" xfId="21971"/>
    <cellStyle name="Финансовый 5 5 3 3 3 5" xfId="27119"/>
    <cellStyle name="Финансовый 5 5 3 3 3 6" xfId="25330"/>
    <cellStyle name="Финансовый 5 5 3 3 3 7" xfId="21210"/>
    <cellStyle name="Финансовый 5 5 3 3 3 8" xfId="32820"/>
    <cellStyle name="Финансовый 5 5 3 3 3 9" xfId="32628"/>
    <cellStyle name="Финансовый 5 5 3 3 4" xfId="17988"/>
    <cellStyle name="Финансовый 5 5 3 3 5" xfId="19300"/>
    <cellStyle name="Финансовый 5 5 3 3 5 2" xfId="22242"/>
    <cellStyle name="Финансовый 5 5 3 3 5 3" xfId="28443"/>
    <cellStyle name="Финансовый 5 5 3 3 5 4" xfId="29880"/>
    <cellStyle name="Финансовый 5 5 3 3 5 5" xfId="31186"/>
    <cellStyle name="Финансовый 5 5 3 3 5 6" xfId="34187"/>
    <cellStyle name="Финансовый 5 5 3 3 5 7" xfId="35523"/>
    <cellStyle name="Финансовый 5 5 4" xfId="10151"/>
    <cellStyle name="Финансовый 5 5 4 2" xfId="13265"/>
    <cellStyle name="Финансовый 5 5 4 3" xfId="15057"/>
    <cellStyle name="Финансовый 5 5 4 3 2" xfId="15923"/>
    <cellStyle name="Финансовый 5 5 4 3 3" xfId="19906"/>
    <cellStyle name="Финансовый 5 5 4 3 4" xfId="22793"/>
    <cellStyle name="Финансовый 5 5 4 3 5" xfId="24155"/>
    <cellStyle name="Финансовый 5 5 4 3 6" xfId="24645"/>
    <cellStyle name="Финансовый 5 5 4 3 7" xfId="24551"/>
    <cellStyle name="Финансовый 5 5 4 3 8" xfId="33079"/>
    <cellStyle name="Финансовый 5 5 4 3 9" xfId="31986"/>
    <cellStyle name="Финансовый 5 5 4 4" xfId="17729"/>
    <cellStyle name="Финансовый 5 5 4 5" xfId="19041"/>
    <cellStyle name="Финансовый 5 5 4 5 2" xfId="23609"/>
    <cellStyle name="Финансовый 5 5 4 5 3" xfId="28184"/>
    <cellStyle name="Финансовый 5 5 4 5 4" xfId="29621"/>
    <cellStyle name="Финансовый 5 5 4 5 5" xfId="30927"/>
    <cellStyle name="Финансовый 5 5 4 5 6" xfId="34446"/>
    <cellStyle name="Финансовый 5 5 4 5 7" xfId="35782"/>
    <cellStyle name="Финансовый 5 5 5" xfId="11219"/>
    <cellStyle name="Финансовый 5 5 6" xfId="13913"/>
    <cellStyle name="Финансовый 5 5 7" xfId="14409"/>
    <cellStyle name="Финансовый 5 5 7 2" xfId="16571"/>
    <cellStyle name="Финансовый 5 5 7 3" xfId="20554"/>
    <cellStyle name="Финансовый 5 5 7 4" xfId="24215"/>
    <cellStyle name="Финансовый 5 5 7 5" xfId="21420"/>
    <cellStyle name="Финансовый 5 5 7 6" xfId="21448"/>
    <cellStyle name="Финансовый 5 5 7 7" xfId="25773"/>
    <cellStyle name="Финансовый 5 5 7 8" xfId="33727"/>
    <cellStyle name="Финансовый 5 5 7 9" xfId="32001"/>
    <cellStyle name="Финансовый 5 5 8" xfId="17081"/>
    <cellStyle name="Финансовый 5 5 9" xfId="18393"/>
    <cellStyle name="Финансовый 5 5 9 2" xfId="24357"/>
    <cellStyle name="Финансовый 5 5 9 3" xfId="27536"/>
    <cellStyle name="Финансовый 5 5 9 4" xfId="28973"/>
    <cellStyle name="Финансовый 5 5 9 5" xfId="30279"/>
    <cellStyle name="Финансовый 5 5 9 6" xfId="35094"/>
    <cellStyle name="Финансовый 5 5 9 7" xfId="36430"/>
    <cellStyle name="Финансовый 5 6" xfId="255"/>
    <cellStyle name="Финансовый 5 6 2" xfId="598"/>
    <cellStyle name="Финансовый 5 6 2 2" xfId="8998"/>
    <cellStyle name="Финансовый 5 6 2 3" xfId="10506"/>
    <cellStyle name="Финансовый 5 6 3" xfId="1346"/>
    <cellStyle name="Финансовый 5 6 3 2" xfId="8738"/>
    <cellStyle name="Финансовый 5 6 3 2 2" xfId="13611"/>
    <cellStyle name="Финансовый 5 6 3 2 3" xfId="14711"/>
    <cellStyle name="Финансовый 5 6 3 2 3 2" xfId="16269"/>
    <cellStyle name="Финансовый 5 6 3 2 3 3" xfId="20252"/>
    <cellStyle name="Финансовый 5 6 3 2 3 4" xfId="22846"/>
    <cellStyle name="Финансовый 5 6 3 2 3 5" xfId="27224"/>
    <cellStyle name="Финансовый 5 6 3 2 3 6" xfId="26163"/>
    <cellStyle name="Финансовый 5 6 3 2 3 7" xfId="22036"/>
    <cellStyle name="Финансовый 5 6 3 2 3 8" xfId="33425"/>
    <cellStyle name="Финансовый 5 6 3 2 3 9" xfId="32357"/>
    <cellStyle name="Финансовый 5 6 3 2 4" xfId="17383"/>
    <cellStyle name="Финансовый 5 6 3 2 5" xfId="18695"/>
    <cellStyle name="Финансовый 5 6 3 2 5 2" xfId="22698"/>
    <cellStyle name="Финансовый 5 6 3 2 5 3" xfId="27838"/>
    <cellStyle name="Финансовый 5 6 3 2 5 4" xfId="29275"/>
    <cellStyle name="Финансовый 5 6 3 2 5 5" xfId="30581"/>
    <cellStyle name="Финансовый 5 6 3 2 5 6" xfId="34792"/>
    <cellStyle name="Финансовый 5 6 3 2 5 7" xfId="36128"/>
    <cellStyle name="Финансовый 5 6 3 3" xfId="12669"/>
    <cellStyle name="Финансовый 5 6 3 3 2" xfId="12963"/>
    <cellStyle name="Финансовый 5 6 3 3 3" xfId="15359"/>
    <cellStyle name="Финансовый 5 6 3 3 3 2" xfId="15621"/>
    <cellStyle name="Финансовый 5 6 3 3 3 3" xfId="19604"/>
    <cellStyle name="Финансовый 5 6 3 3 3 4" xfId="23845"/>
    <cellStyle name="Финансовый 5 6 3 3 3 5" xfId="26951"/>
    <cellStyle name="Финансовый 5 6 3 3 3 6" xfId="25305"/>
    <cellStyle name="Финансовый 5 6 3 3 3 7" xfId="20849"/>
    <cellStyle name="Финансовый 5 6 3 3 3 8" xfId="32777"/>
    <cellStyle name="Финансовый 5 6 3 3 3 9" xfId="31374"/>
    <cellStyle name="Финансовый 5 6 3 3 4" xfId="18031"/>
    <cellStyle name="Финансовый 5 6 3 3 5" xfId="19343"/>
    <cellStyle name="Финансовый 5 6 3 3 5 2" xfId="25226"/>
    <cellStyle name="Финансовый 5 6 3 3 5 3" xfId="28486"/>
    <cellStyle name="Финансовый 5 6 3 3 5 4" xfId="29923"/>
    <cellStyle name="Финансовый 5 6 3 3 5 5" xfId="31229"/>
    <cellStyle name="Финансовый 5 6 3 3 5 6" xfId="34144"/>
    <cellStyle name="Финансовый 5 6 3 3 5 7" xfId="35480"/>
    <cellStyle name="Финансовый 5 6 4" xfId="10163"/>
    <cellStyle name="Финансовый 5 6 4 2" xfId="13261"/>
    <cellStyle name="Финансовый 5 6 4 3" xfId="15061"/>
    <cellStyle name="Финансовый 5 6 4 3 2" xfId="15919"/>
    <cellStyle name="Финансовый 5 6 4 3 3" xfId="19902"/>
    <cellStyle name="Финансовый 5 6 4 3 4" xfId="22463"/>
    <cellStyle name="Финансовый 5 6 4 3 5" xfId="26477"/>
    <cellStyle name="Финансовый 5 6 4 3 6" xfId="20941"/>
    <cellStyle name="Финансовый 5 6 4 3 7" xfId="27139"/>
    <cellStyle name="Финансовый 5 6 4 3 8" xfId="33075"/>
    <cellStyle name="Финансовый 5 6 4 3 9" xfId="32240"/>
    <cellStyle name="Финансовый 5 6 4 4" xfId="17733"/>
    <cellStyle name="Финансовый 5 6 4 5" xfId="19045"/>
    <cellStyle name="Финансовый 5 6 4 5 2" xfId="22901"/>
    <cellStyle name="Финансовый 5 6 4 5 3" xfId="28188"/>
    <cellStyle name="Финансовый 5 6 4 5 4" xfId="29625"/>
    <cellStyle name="Финансовый 5 6 4 5 5" xfId="30931"/>
    <cellStyle name="Финансовый 5 6 4 5 6" xfId="34442"/>
    <cellStyle name="Финансовый 5 6 4 5 7" xfId="35778"/>
    <cellStyle name="Финансовый 5 6 5" xfId="11231"/>
    <cellStyle name="Финансовый 5 6 6" xfId="13909"/>
    <cellStyle name="Финансовый 5 6 7" xfId="14413"/>
    <cellStyle name="Финансовый 5 6 7 2" xfId="16567"/>
    <cellStyle name="Финансовый 5 6 7 3" xfId="20550"/>
    <cellStyle name="Финансовый 5 6 7 4" xfId="23256"/>
    <cellStyle name="Финансовый 5 6 7 5" xfId="26544"/>
    <cellStyle name="Финансовый 5 6 7 6" xfId="21973"/>
    <cellStyle name="Финансовый 5 6 7 7" xfId="20936"/>
    <cellStyle name="Финансовый 5 6 7 8" xfId="33723"/>
    <cellStyle name="Финансовый 5 6 7 9" xfId="32118"/>
    <cellStyle name="Финансовый 5 6 8" xfId="17085"/>
    <cellStyle name="Финансовый 5 6 9" xfId="18397"/>
    <cellStyle name="Финансовый 5 6 9 2" xfId="23408"/>
    <cellStyle name="Финансовый 5 6 9 3" xfId="27540"/>
    <cellStyle name="Финансовый 5 6 9 4" xfId="28977"/>
    <cellStyle name="Финансовый 5 6 9 5" xfId="30283"/>
    <cellStyle name="Финансовый 5 6 9 6" xfId="35090"/>
    <cellStyle name="Финансовый 5 6 9 7" xfId="36426"/>
    <cellStyle name="Финансовый 5 7" xfId="258"/>
    <cellStyle name="Финансовый 5 7 2" xfId="601"/>
    <cellStyle name="Финансовый 5 7 2 2" xfId="8992"/>
    <cellStyle name="Финансовый 5 7 2 3" xfId="10509"/>
    <cellStyle name="Финансовый 5 7 3" xfId="1349"/>
    <cellStyle name="Финансовый 5 7 3 2" xfId="8142"/>
    <cellStyle name="Финансовый 5 7 3 2 2" xfId="13682"/>
    <cellStyle name="Финансовый 5 7 3 2 3" xfId="14640"/>
    <cellStyle name="Финансовый 5 7 3 2 3 2" xfId="16340"/>
    <cellStyle name="Финансовый 5 7 3 2 3 3" xfId="20323"/>
    <cellStyle name="Финансовый 5 7 3 2 3 4" xfId="23333"/>
    <cellStyle name="Финансовый 5 7 3 2 3 5" xfId="24684"/>
    <cellStyle name="Финансовый 5 7 3 2 3 6" xfId="24614"/>
    <cellStyle name="Финансовый 5 7 3 2 3 7" xfId="23677"/>
    <cellStyle name="Финансовый 5 7 3 2 3 8" xfId="33496"/>
    <cellStyle name="Финансовый 5 7 3 2 3 9" xfId="31966"/>
    <cellStyle name="Финансовый 5 7 3 2 4" xfId="17312"/>
    <cellStyle name="Финансовый 5 7 3 2 5" xfId="18624"/>
    <cellStyle name="Финансовый 5 7 3 2 5 2" xfId="21654"/>
    <cellStyle name="Финансовый 5 7 3 2 5 3" xfId="27767"/>
    <cellStyle name="Финансовый 5 7 3 2 5 4" xfId="29204"/>
    <cellStyle name="Финансовый 5 7 3 2 5 5" xfId="30510"/>
    <cellStyle name="Финансовый 5 7 3 2 5 6" xfId="34863"/>
    <cellStyle name="Финансовый 5 7 3 2 5 7" xfId="36199"/>
    <cellStyle name="Финансовый 5 7 3 3" xfId="12598"/>
    <cellStyle name="Финансовый 5 7 3 3 2" xfId="13034"/>
    <cellStyle name="Финансовый 5 7 3 3 3" xfId="15288"/>
    <cellStyle name="Финансовый 5 7 3 3 3 2" xfId="15692"/>
    <cellStyle name="Финансовый 5 7 3 3 3 3" xfId="19675"/>
    <cellStyle name="Финансовый 5 7 3 3 3 4" xfId="21778"/>
    <cellStyle name="Финансовый 5 7 3 3 3 5" xfId="25901"/>
    <cellStyle name="Финансовый 5 7 3 3 3 6" xfId="22293"/>
    <cellStyle name="Финансовый 5 7 3 3 3 7" xfId="24202"/>
    <cellStyle name="Финансовый 5 7 3 3 3 8" xfId="32848"/>
    <cellStyle name="Финансовый 5 7 3 3 3 9" xfId="31780"/>
    <cellStyle name="Финансовый 5 7 3 3 4" xfId="17960"/>
    <cellStyle name="Финансовый 5 7 3 3 5" xfId="19272"/>
    <cellStyle name="Финансовый 5 7 3 3 5 2" xfId="23931"/>
    <cellStyle name="Финансовый 5 7 3 3 5 3" xfId="28415"/>
    <cellStyle name="Финансовый 5 7 3 3 5 4" xfId="29852"/>
    <cellStyle name="Финансовый 5 7 3 3 5 5" xfId="31158"/>
    <cellStyle name="Финансовый 5 7 3 3 5 6" xfId="34215"/>
    <cellStyle name="Финансовый 5 7 3 3 5 7" xfId="35551"/>
    <cellStyle name="Финансовый 5 7 4" xfId="10166"/>
    <cellStyle name="Финансовый 5 7 4 2" xfId="13258"/>
    <cellStyle name="Финансовый 5 7 4 3" xfId="15064"/>
    <cellStyle name="Финансовый 5 7 4 3 2" xfId="15916"/>
    <cellStyle name="Финансовый 5 7 4 3 3" xfId="19899"/>
    <cellStyle name="Финансовый 5 7 4 3 4" xfId="22149"/>
    <cellStyle name="Финансовый 5 7 4 3 5" xfId="25300"/>
    <cellStyle name="Финансовый 5 7 4 3 6" xfId="20835"/>
    <cellStyle name="Финансовый 5 7 4 3 7" xfId="26244"/>
    <cellStyle name="Финансовый 5 7 4 3 8" xfId="33072"/>
    <cellStyle name="Финансовый 5 7 4 3 9" xfId="32426"/>
    <cellStyle name="Финансовый 5 7 4 4" xfId="17736"/>
    <cellStyle name="Финансовый 5 7 4 5" xfId="19048"/>
    <cellStyle name="Финансовый 5 7 4 5 2" xfId="21338"/>
    <cellStyle name="Финансовый 5 7 4 5 3" xfId="28191"/>
    <cellStyle name="Финансовый 5 7 4 5 4" xfId="29628"/>
    <cellStyle name="Финансовый 5 7 4 5 5" xfId="30934"/>
    <cellStyle name="Финансовый 5 7 4 5 6" xfId="34439"/>
    <cellStyle name="Финансовый 5 7 4 5 7" xfId="35775"/>
    <cellStyle name="Финансовый 5 7 5" xfId="11234"/>
    <cellStyle name="Финансовый 5 7 6" xfId="13906"/>
    <cellStyle name="Финансовый 5 7 7" xfId="14416"/>
    <cellStyle name="Финансовый 5 7 7 2" xfId="16564"/>
    <cellStyle name="Финансовый 5 7 7 3" xfId="20547"/>
    <cellStyle name="Финансовый 5 7 7 4" xfId="23078"/>
    <cellStyle name="Финансовый 5 7 7 5" xfId="23033"/>
    <cellStyle name="Финансовый 5 7 7 6" xfId="26698"/>
    <cellStyle name="Финансовый 5 7 7 7" xfId="26516"/>
    <cellStyle name="Финансовый 5 7 7 8" xfId="33720"/>
    <cellStyle name="Финансовый 5 7 7 9" xfId="32308"/>
    <cellStyle name="Финансовый 5 7 8" xfId="17088"/>
    <cellStyle name="Финансовый 5 7 9" xfId="18400"/>
    <cellStyle name="Финансовый 5 7 9 2" xfId="22909"/>
    <cellStyle name="Финансовый 5 7 9 3" xfId="27543"/>
    <cellStyle name="Финансовый 5 7 9 4" xfId="28980"/>
    <cellStyle name="Финансовый 5 7 9 5" xfId="30286"/>
    <cellStyle name="Финансовый 5 7 9 6" xfId="35087"/>
    <cellStyle name="Финансовый 5 7 9 7" xfId="36423"/>
    <cellStyle name="Финансовый 5 8" xfId="266"/>
    <cellStyle name="Финансовый 5 8 2" xfId="607"/>
    <cellStyle name="Финансовый 5 8 2 2" xfId="8981"/>
    <cellStyle name="Финансовый 5 8 2 3" xfId="10515"/>
    <cellStyle name="Финансовый 5 8 3" xfId="1358"/>
    <cellStyle name="Финансовый 5 8 3 2" xfId="8012"/>
    <cellStyle name="Финансовый 5 8 3 2 2" xfId="13728"/>
    <cellStyle name="Финансовый 5 8 3 2 3" xfId="14594"/>
    <cellStyle name="Финансовый 5 8 3 2 3 2" xfId="16386"/>
    <cellStyle name="Финансовый 5 8 3 2 3 3" xfId="20369"/>
    <cellStyle name="Финансовый 5 8 3 2 3 4" xfId="24021"/>
    <cellStyle name="Финансовый 5 8 3 2 3 5" xfId="26269"/>
    <cellStyle name="Финансовый 5 8 3 2 3 6" xfId="27198"/>
    <cellStyle name="Финансовый 5 8 3 2 3 7" xfId="26904"/>
    <cellStyle name="Финансовый 5 8 3 2 3 8" xfId="33542"/>
    <cellStyle name="Финансовый 5 8 3 2 3 9" xfId="31914"/>
    <cellStyle name="Финансовый 5 8 3 2 4" xfId="17266"/>
    <cellStyle name="Финансовый 5 8 3 2 5" xfId="18578"/>
    <cellStyle name="Финансовый 5 8 3 2 5 2" xfId="25238"/>
    <cellStyle name="Финансовый 5 8 3 2 5 3" xfId="27721"/>
    <cellStyle name="Финансовый 5 8 3 2 5 4" xfId="29158"/>
    <cellStyle name="Финансовый 5 8 3 2 5 5" xfId="30464"/>
    <cellStyle name="Финансовый 5 8 3 2 5 6" xfId="34909"/>
    <cellStyle name="Финансовый 5 8 3 2 5 7" xfId="36245"/>
    <cellStyle name="Финансовый 5 8 3 3" xfId="12552"/>
    <cellStyle name="Финансовый 5 8 3 3 2" xfId="13080"/>
    <cellStyle name="Финансовый 5 8 3 3 3" xfId="15242"/>
    <cellStyle name="Финансовый 5 8 3 3 3 2" xfId="15738"/>
    <cellStyle name="Финансовый 5 8 3 3 3 3" xfId="19721"/>
    <cellStyle name="Финансовый 5 8 3 3 3 4" xfId="25131"/>
    <cellStyle name="Финансовый 5 8 3 3 3 5" xfId="24982"/>
    <cellStyle name="Финансовый 5 8 3 3 3 6" xfId="25933"/>
    <cellStyle name="Финансовый 5 8 3 3 3 7" xfId="21906"/>
    <cellStyle name="Финансовый 5 8 3 3 3 8" xfId="32894"/>
    <cellStyle name="Финансовый 5 8 3 3 3 9" xfId="32234"/>
    <cellStyle name="Финансовый 5 8 3 3 4" xfId="17914"/>
    <cellStyle name="Финансовый 5 8 3 3 5" xfId="19226"/>
    <cellStyle name="Финансовый 5 8 3 3 5 2" xfId="22743"/>
    <cellStyle name="Финансовый 5 8 3 3 5 3" xfId="28369"/>
    <cellStyle name="Финансовый 5 8 3 3 5 4" xfId="29806"/>
    <cellStyle name="Финансовый 5 8 3 3 5 5" xfId="31112"/>
    <cellStyle name="Финансовый 5 8 3 3 5 6" xfId="34261"/>
    <cellStyle name="Финансовый 5 8 3 3 5 7" xfId="35597"/>
    <cellStyle name="Финансовый 5 8 4" xfId="10174"/>
    <cellStyle name="Финансовый 5 8 4 2" xfId="13255"/>
    <cellStyle name="Финансовый 5 8 4 3" xfId="15067"/>
    <cellStyle name="Финансовый 5 8 4 3 2" xfId="15913"/>
    <cellStyle name="Финансовый 5 8 4 3 3" xfId="19896"/>
    <cellStyle name="Финансовый 5 8 4 3 4" xfId="23812"/>
    <cellStyle name="Финансовый 5 8 4 3 5" xfId="23896"/>
    <cellStyle name="Финансовый 5 8 4 3 6" xfId="24273"/>
    <cellStyle name="Финансовый 5 8 4 3 7" xfId="21720"/>
    <cellStyle name="Финансовый 5 8 4 3 8" xfId="33069"/>
    <cellStyle name="Финансовый 5 8 4 3 9" xfId="31537"/>
    <cellStyle name="Финансовый 5 8 4 4" xfId="17739"/>
    <cellStyle name="Финансовый 5 8 4 5" xfId="19051"/>
    <cellStyle name="Финансовый 5 8 4 5 2" xfId="22734"/>
    <cellStyle name="Финансовый 5 8 4 5 3" xfId="28194"/>
    <cellStyle name="Финансовый 5 8 4 5 4" xfId="29631"/>
    <cellStyle name="Финансовый 5 8 4 5 5" xfId="30937"/>
    <cellStyle name="Финансовый 5 8 4 5 6" xfId="34436"/>
    <cellStyle name="Финансовый 5 8 4 5 7" xfId="35772"/>
    <cellStyle name="Финансовый 5 8 5" xfId="11243"/>
    <cellStyle name="Финансовый 5 8 6" xfId="13903"/>
    <cellStyle name="Финансовый 5 8 7" xfId="14419"/>
    <cellStyle name="Финансовый 5 8 7 2" xfId="16561"/>
    <cellStyle name="Финансовый 5 8 7 3" xfId="20544"/>
    <cellStyle name="Финансовый 5 8 7 4" xfId="25074"/>
    <cellStyle name="Финансовый 5 8 7 5" xfId="25242"/>
    <cellStyle name="Финансовый 5 8 7 6" xfId="26125"/>
    <cellStyle name="Финансовый 5 8 7 7" xfId="24198"/>
    <cellStyle name="Финансовый 5 8 7 8" xfId="33717"/>
    <cellStyle name="Финансовый 5 8 7 9" xfId="31424"/>
    <cellStyle name="Финансовый 5 8 8" xfId="17091"/>
    <cellStyle name="Финансовый 5 8 9" xfId="18403"/>
    <cellStyle name="Финансовый 5 8 9 2" xfId="21400"/>
    <cellStyle name="Финансовый 5 8 9 3" xfId="27546"/>
    <cellStyle name="Финансовый 5 8 9 4" xfId="28983"/>
    <cellStyle name="Финансовый 5 8 9 5" xfId="30289"/>
    <cellStyle name="Финансовый 5 8 9 6" xfId="35084"/>
    <cellStyle name="Финансовый 5 8 9 7" xfId="36420"/>
    <cellStyle name="Финансовый 5 9" xfId="273"/>
    <cellStyle name="Финансовый 5 9 2" xfId="612"/>
    <cellStyle name="Финансовый 5 9 2 2" xfId="9202"/>
    <cellStyle name="Финансовый 5 9 2 3" xfId="10520"/>
    <cellStyle name="Финансовый 5 9 3" xfId="1365"/>
    <cellStyle name="Финансовый 5 9 3 2" xfId="8740"/>
    <cellStyle name="Финансовый 5 9 3 2 2" xfId="13610"/>
    <cellStyle name="Финансовый 5 9 3 2 3" xfId="14712"/>
    <cellStyle name="Финансовый 5 9 3 2 3 2" xfId="16268"/>
    <cellStyle name="Финансовый 5 9 3 2 3 3" xfId="20251"/>
    <cellStyle name="Финансовый 5 9 3 2 3 4" xfId="22795"/>
    <cellStyle name="Финансовый 5 9 3 2 3 5" xfId="26575"/>
    <cellStyle name="Финансовый 5 9 3 2 3 6" xfId="22348"/>
    <cellStyle name="Финансовый 5 9 3 2 3 7" xfId="26015"/>
    <cellStyle name="Финансовый 5 9 3 2 3 8" xfId="33424"/>
    <cellStyle name="Финансовый 5 9 3 2 3 9" xfId="32441"/>
    <cellStyle name="Финансовый 5 9 3 2 4" xfId="17384"/>
    <cellStyle name="Финансовый 5 9 3 2 5" xfId="18696"/>
    <cellStyle name="Финансовый 5 9 3 2 5 2" xfId="22535"/>
    <cellStyle name="Финансовый 5 9 3 2 5 3" xfId="27839"/>
    <cellStyle name="Финансовый 5 9 3 2 5 4" xfId="29276"/>
    <cellStyle name="Финансовый 5 9 3 2 5 5" xfId="30582"/>
    <cellStyle name="Финансовый 5 9 3 2 5 6" xfId="34791"/>
    <cellStyle name="Финансовый 5 9 3 2 5 7" xfId="36127"/>
    <cellStyle name="Финансовый 5 9 3 3" xfId="12670"/>
    <cellStyle name="Финансовый 5 9 3 3 2" xfId="12962"/>
    <cellStyle name="Финансовый 5 9 3 3 3" xfId="15360"/>
    <cellStyle name="Финансовый 5 9 3 3 3 2" xfId="15620"/>
    <cellStyle name="Финансовый 5 9 3 3 3 3" xfId="19603"/>
    <cellStyle name="Финансовый 5 9 3 3 3 4" xfId="23777"/>
    <cellStyle name="Финансовый 5 9 3 3 3 5" xfId="24040"/>
    <cellStyle name="Финансовый 5 9 3 3 3 6" xfId="25805"/>
    <cellStyle name="Финансовый 5 9 3 3 3 7" xfId="22128"/>
    <cellStyle name="Финансовый 5 9 3 3 3 8" xfId="32776"/>
    <cellStyle name="Финансовый 5 9 3 3 3 9" xfId="31665"/>
    <cellStyle name="Финансовый 5 9 3 3 4" xfId="18032"/>
    <cellStyle name="Финансовый 5 9 3 3 5" xfId="19344"/>
    <cellStyle name="Финансовый 5 9 3 3 5 2" xfId="21184"/>
    <cellStyle name="Финансовый 5 9 3 3 5 3" xfId="28487"/>
    <cellStyle name="Финансовый 5 9 3 3 5 4" xfId="29924"/>
    <cellStyle name="Финансовый 5 9 3 3 5 5" xfId="31230"/>
    <cellStyle name="Финансовый 5 9 3 3 5 6" xfId="34143"/>
    <cellStyle name="Финансовый 5 9 3 3 5 7" xfId="35479"/>
    <cellStyle name="Финансовый 5 9 4" xfId="10181"/>
    <cellStyle name="Финансовый 5 9 4 2" xfId="13252"/>
    <cellStyle name="Финансовый 5 9 4 3" xfId="15070"/>
    <cellStyle name="Финансовый 5 9 4 3 2" xfId="15910"/>
    <cellStyle name="Финансовый 5 9 4 3 3" xfId="19893"/>
    <cellStyle name="Финансовый 5 9 4 3 4" xfId="23558"/>
    <cellStyle name="Финансовый 5 9 4 3 5" xfId="26826"/>
    <cellStyle name="Финансовый 5 9 4 3 6" xfId="20976"/>
    <cellStyle name="Финансовый 5 9 4 3 7" xfId="26127"/>
    <cellStyle name="Финансовый 5 9 4 3 8" xfId="33066"/>
    <cellStyle name="Финансовый 5 9 4 3 9" xfId="32065"/>
    <cellStyle name="Финансовый 5 9 4 4" xfId="17742"/>
    <cellStyle name="Финансовый 5 9 4 5" xfId="19054"/>
    <cellStyle name="Финансовый 5 9 4 5 2" xfId="22468"/>
    <cellStyle name="Финансовый 5 9 4 5 3" xfId="28197"/>
    <cellStyle name="Финансовый 5 9 4 5 4" xfId="29634"/>
    <cellStyle name="Финансовый 5 9 4 5 5" xfId="30940"/>
    <cellStyle name="Финансовый 5 9 4 5 6" xfId="34433"/>
    <cellStyle name="Финансовый 5 9 4 5 7" xfId="35769"/>
    <cellStyle name="Финансовый 5 9 5" xfId="11250"/>
    <cellStyle name="Финансовый 5 9 6" xfId="13900"/>
    <cellStyle name="Финансовый 5 9 7" xfId="14422"/>
    <cellStyle name="Финансовый 5 9 7 2" xfId="16558"/>
    <cellStyle name="Финансовый 5 9 7 3" xfId="20541"/>
    <cellStyle name="Финансовый 5 9 7 4" xfId="21071"/>
    <cellStyle name="Финансовый 5 9 7 5" xfId="21885"/>
    <cellStyle name="Финансовый 5 9 7 6" xfId="26660"/>
    <cellStyle name="Финансовый 5 9 7 7" xfId="21932"/>
    <cellStyle name="Финансовый 5 9 7 8" xfId="33714"/>
    <cellStyle name="Финансовый 5 9 7 9" xfId="31442"/>
    <cellStyle name="Финансовый 5 9 8" xfId="17094"/>
    <cellStyle name="Финансовый 5 9 9" xfId="18406"/>
    <cellStyle name="Финансовый 5 9 9 2" xfId="22745"/>
    <cellStyle name="Финансовый 5 9 9 3" xfId="27549"/>
    <cellStyle name="Финансовый 5 9 9 4" xfId="28986"/>
    <cellStyle name="Финансовый 5 9 9 5" xfId="30292"/>
    <cellStyle name="Финансовый 5 9 9 6" xfId="35081"/>
    <cellStyle name="Финансовый 5 9 9 7" xfId="36417"/>
    <cellStyle name="Финансовый 7" xfId="249"/>
    <cellStyle name="Финансовый 7 10" xfId="18394"/>
    <cellStyle name="Финансовый 7 10 2" xfId="23994"/>
    <cellStyle name="Финансовый 7 10 3" xfId="27537"/>
    <cellStyle name="Финансовый 7 10 4" xfId="28974"/>
    <cellStyle name="Финансовый 7 10 5" xfId="30280"/>
    <cellStyle name="Финансовый 7 10 6" xfId="35093"/>
    <cellStyle name="Финансовый 7 10 7" xfId="36429"/>
    <cellStyle name="Финансовый 7 2" xfId="593"/>
    <cellStyle name="Финансовый 7 2 2" xfId="689"/>
    <cellStyle name="Финансовый 7 2 2 10" xfId="14451"/>
    <cellStyle name="Финансовый 7 2 2 10 2" xfId="16529"/>
    <cellStyle name="Финансовый 7 2 2 10 3" xfId="20512"/>
    <cellStyle name="Финансовый 7 2 2 10 4" xfId="25111"/>
    <cellStyle name="Финансовый 7 2 2 10 5" xfId="23622"/>
    <cellStyle name="Финансовый 7 2 2 10 6" xfId="28694"/>
    <cellStyle name="Финансовый 7 2 2 10 7" xfId="30062"/>
    <cellStyle name="Финансовый 7 2 2 10 8" xfId="33685"/>
    <cellStyle name="Финансовый 7 2 2 10 9" xfId="32546"/>
    <cellStyle name="Финансовый 7 2 2 11" xfId="17123"/>
    <cellStyle name="Финансовый 7 2 2 12" xfId="18435"/>
    <cellStyle name="Финансовый 7 2 2 12 2" xfId="22833"/>
    <cellStyle name="Финансовый 7 2 2 12 3" xfId="27578"/>
    <cellStyle name="Финансовый 7 2 2 12 4" xfId="29015"/>
    <cellStyle name="Финансовый 7 2 2 12 5" xfId="30321"/>
    <cellStyle name="Финансовый 7 2 2 12 6" xfId="35052"/>
    <cellStyle name="Финансовый 7 2 2 12 7" xfId="36388"/>
    <cellStyle name="Финансовый 7 2 2 2" xfId="1149"/>
    <cellStyle name="Финансовый 7 2 2 2 2" xfId="1150"/>
    <cellStyle name="Финансовый 7 2 2 2 2 2" xfId="6188"/>
    <cellStyle name="Финансовый 7 2 2 2 2 2 2" xfId="9811"/>
    <cellStyle name="Финансовый 7 2 2 2 2 2 2 2" xfId="13513"/>
    <cellStyle name="Финансовый 7 2 2 2 2 2 2 3" xfId="14809"/>
    <cellStyle name="Финансовый 7 2 2 2 2 2 2 3 2" xfId="16171"/>
    <cellStyle name="Финансовый 7 2 2 2 2 2 2 3 3" xfId="20154"/>
    <cellStyle name="Финансовый 7 2 2 2 2 2 2 3 4" xfId="22480"/>
    <cellStyle name="Финансовый 7 2 2 2 2 2 2 3 5" xfId="26027"/>
    <cellStyle name="Финансовый 7 2 2 2 2 2 2 3 6" xfId="24699"/>
    <cellStyle name="Финансовый 7 2 2 2 2 2 2 3 7" xfId="21639"/>
    <cellStyle name="Финансовый 7 2 2 2 2 2 2 3 8" xfId="33327"/>
    <cellStyle name="Финансовый 7 2 2 2 2 2 2 3 9" xfId="31360"/>
    <cellStyle name="Финансовый 7 2 2 2 2 2 2 4" xfId="17481"/>
    <cellStyle name="Финансовый 7 2 2 2 2 2 2 5" xfId="18793"/>
    <cellStyle name="Финансовый 7 2 2 2 2 2 2 5 2" xfId="21022"/>
    <cellStyle name="Финансовый 7 2 2 2 2 2 2 5 3" xfId="27936"/>
    <cellStyle name="Финансовый 7 2 2 2 2 2 2 5 4" xfId="29373"/>
    <cellStyle name="Финансовый 7 2 2 2 2 2 2 5 5" xfId="30679"/>
    <cellStyle name="Финансовый 7 2 2 2 2 2 2 5 6" xfId="34694"/>
    <cellStyle name="Финансовый 7 2 2 2 2 2 2 5 7" xfId="36030"/>
    <cellStyle name="Финансовый 7 2 2 2 2 2 3" xfId="12756"/>
    <cellStyle name="Финансовый 7 2 2 2 2 2 3 2" xfId="12876"/>
    <cellStyle name="Финансовый 7 2 2 2 2 2 3 3" xfId="15446"/>
    <cellStyle name="Финансовый 7 2 2 2 2 2 3 3 2" xfId="15534"/>
    <cellStyle name="Финансовый 7 2 2 2 2 2 3 3 3" xfId="19517"/>
    <cellStyle name="Финансовый 7 2 2 2 2 2 3 3 4" xfId="24201"/>
    <cellStyle name="Финансовый 7 2 2 2 2 2 3 3 5" xfId="24282"/>
    <cellStyle name="Финансовый 7 2 2 2 2 2 3 3 6" xfId="22013"/>
    <cellStyle name="Финансовый 7 2 2 2 2 2 3 3 7" xfId="27026"/>
    <cellStyle name="Финансовый 7 2 2 2 2 2 3 3 8" xfId="32690"/>
    <cellStyle name="Финансовый 7 2 2 2 2 2 3 3 9" xfId="32427"/>
    <cellStyle name="Финансовый 7 2 2 2 2 2 3 4" xfId="18118"/>
    <cellStyle name="Финансовый 7 2 2 2 2 2 3 5" xfId="19430"/>
    <cellStyle name="Финансовый 7 2 2 2 2 2 3 5 2" xfId="24378"/>
    <cellStyle name="Финансовый 7 2 2 2 2 2 3 5 3" xfId="28573"/>
    <cellStyle name="Финансовый 7 2 2 2 2 2 3 5 4" xfId="30010"/>
    <cellStyle name="Финансовый 7 2 2 2 2 2 3 5 5" xfId="31316"/>
    <cellStyle name="Финансовый 7 2 2 2 2 2 3 5 6" xfId="34057"/>
    <cellStyle name="Финансовый 7 2 2 2 2 2 3 5 7" xfId="35393"/>
    <cellStyle name="Финансовый 7 2 2 2 2 3" xfId="11041"/>
    <cellStyle name="Финансовый 7 2 2 2 2 3 2" xfId="13197"/>
    <cellStyle name="Финансовый 7 2 2 2 2 3 3" xfId="15125"/>
    <cellStyle name="Финансовый 7 2 2 2 2 3 3 2" xfId="15855"/>
    <cellStyle name="Финансовый 7 2 2 2 2 3 3 3" xfId="19838"/>
    <cellStyle name="Финансовый 7 2 2 2 2 3 3 4" xfId="21657"/>
    <cellStyle name="Финансовый 7 2 2 2 2 3 3 5" xfId="24574"/>
    <cellStyle name="Финансовый 7 2 2 2 2 3 3 6" xfId="24842"/>
    <cellStyle name="Финансовый 7 2 2 2 2 3 3 7" xfId="27108"/>
    <cellStyle name="Финансовый 7 2 2 2 2 3 3 8" xfId="33011"/>
    <cellStyle name="Финансовый 7 2 2 2 2 3 3 9" xfId="31851"/>
    <cellStyle name="Финансовый 7 2 2 2 2 3 4" xfId="17797"/>
    <cellStyle name="Финансовый 7 2 2 2 2 3 5" xfId="19109"/>
    <cellStyle name="Финансовый 7 2 2 2 2 3 5 2" xfId="22368"/>
    <cellStyle name="Финансовый 7 2 2 2 2 3 5 3" xfId="28252"/>
    <cellStyle name="Финансовый 7 2 2 2 2 3 5 4" xfId="29689"/>
    <cellStyle name="Финансовый 7 2 2 2 2 3 5 5" xfId="30995"/>
    <cellStyle name="Финансовый 7 2 2 2 2 3 5 6" xfId="34378"/>
    <cellStyle name="Финансовый 7 2 2 2 2 3 5 7" xfId="35714"/>
    <cellStyle name="Финансовый 7 2 2 2 2 4" xfId="12357"/>
    <cellStyle name="Финансовый 7 2 2 2 2 5" xfId="13845"/>
    <cellStyle name="Финансовый 7 2 2 2 2 6" xfId="14477"/>
    <cellStyle name="Финансовый 7 2 2 2 2 6 2" xfId="16503"/>
    <cellStyle name="Финансовый 7 2 2 2 2 6 3" xfId="20486"/>
    <cellStyle name="Финансовый 7 2 2 2 2 6 4" xfId="24213"/>
    <cellStyle name="Финансовый 7 2 2 2 2 6 5" xfId="24578"/>
    <cellStyle name="Финансовый 7 2 2 2 2 6 6" xfId="21696"/>
    <cellStyle name="Финансовый 7 2 2 2 2 6 7" xfId="26096"/>
    <cellStyle name="Финансовый 7 2 2 2 2 6 8" xfId="33659"/>
    <cellStyle name="Финансовый 7 2 2 2 2 6 9" xfId="31453"/>
    <cellStyle name="Финансовый 7 2 2 2 2 7" xfId="17149"/>
    <cellStyle name="Финансовый 7 2 2 2 2 8" xfId="18461"/>
    <cellStyle name="Финансовый 7 2 2 2 2 8 2" xfId="23568"/>
    <cellStyle name="Финансовый 7 2 2 2 2 8 3" xfId="27604"/>
    <cellStyle name="Финансовый 7 2 2 2 2 8 4" xfId="29041"/>
    <cellStyle name="Финансовый 7 2 2 2 2 8 5" xfId="30347"/>
    <cellStyle name="Финансовый 7 2 2 2 2 8 6" xfId="35026"/>
    <cellStyle name="Финансовый 7 2 2 2 2 8 7" xfId="36362"/>
    <cellStyle name="Финансовый 7 2 2 2 3" xfId="1243"/>
    <cellStyle name="Финансовый 7 2 2 2 3 2" xfId="6250"/>
    <cellStyle name="Финансовый 7 2 2 2 3 2 2" xfId="9900"/>
    <cellStyle name="Финансовый 7 2 2 2 3 2 2 2" xfId="13494"/>
    <cellStyle name="Финансовый 7 2 2 2 3 2 2 3" xfId="14828"/>
    <cellStyle name="Финансовый 7 2 2 2 3 2 2 3 2" xfId="16152"/>
    <cellStyle name="Финансовый 7 2 2 2 3 2 2 3 3" xfId="20135"/>
    <cellStyle name="Финансовый 7 2 2 2 3 2 2 3 4" xfId="20869"/>
    <cellStyle name="Финансовый 7 2 2 2 3 2 2 3 5" xfId="26315"/>
    <cellStyle name="Финансовый 7 2 2 2 3 2 2 3 6" xfId="22204"/>
    <cellStyle name="Финансовый 7 2 2 2 3 2 2 3 7" xfId="26202"/>
    <cellStyle name="Финансовый 7 2 2 2 3 2 2 3 8" xfId="33308"/>
    <cellStyle name="Финансовый 7 2 2 2 3 2 2 3 9" xfId="32095"/>
    <cellStyle name="Финансовый 7 2 2 2 3 2 2 4" xfId="17500"/>
    <cellStyle name="Финансовый 7 2 2 2 3 2 2 5" xfId="18812"/>
    <cellStyle name="Финансовый 7 2 2 2 3 2 2 5 2" xfId="21526"/>
    <cellStyle name="Финансовый 7 2 2 2 3 2 2 5 3" xfId="27955"/>
    <cellStyle name="Финансовый 7 2 2 2 3 2 2 5 4" xfId="29392"/>
    <cellStyle name="Финансовый 7 2 2 2 3 2 2 5 5" xfId="30698"/>
    <cellStyle name="Финансовый 7 2 2 2 3 2 2 5 6" xfId="34675"/>
    <cellStyle name="Финансовый 7 2 2 2 3 2 2 5 7" xfId="36011"/>
    <cellStyle name="Финансовый 7 2 2 2 3 2 3" xfId="12772"/>
    <cellStyle name="Финансовый 7 2 2 2 3 2 3 2" xfId="12860"/>
    <cellStyle name="Финансовый 7 2 2 2 3 2 3 3" xfId="15462"/>
    <cellStyle name="Финансовый 7 2 2 2 3 2 3 3 2" xfId="15518"/>
    <cellStyle name="Финансовый 7 2 2 2 3 2 3 3 3" xfId="19501"/>
    <cellStyle name="Финансовый 7 2 2 2 3 2 3 3 4" xfId="22401"/>
    <cellStyle name="Финансовый 7 2 2 2 3 2 3 3 5" xfId="25517"/>
    <cellStyle name="Финансовый 7 2 2 2 3 2 3 3 6" xfId="21591"/>
    <cellStyle name="Финансовый 7 2 2 2 3 2 3 3 7" xfId="28677"/>
    <cellStyle name="Финансовый 7 2 2 2 3 2 3 3 8" xfId="32674"/>
    <cellStyle name="Финансовый 7 2 2 2 3 2 3 3 9" xfId="31557"/>
    <cellStyle name="Финансовый 7 2 2 2 3 2 3 4" xfId="18134"/>
    <cellStyle name="Финансовый 7 2 2 2 3 2 3 5" xfId="19446"/>
    <cellStyle name="Финансовый 7 2 2 2 3 2 3 5 2" xfId="21766"/>
    <cellStyle name="Финансовый 7 2 2 2 3 2 3 5 3" xfId="28589"/>
    <cellStyle name="Финансовый 7 2 2 2 3 2 3 5 4" xfId="30026"/>
    <cellStyle name="Финансовый 7 2 2 2 3 2 3 5 5" xfId="31332"/>
    <cellStyle name="Финансовый 7 2 2 2 3 2 3 5 6" xfId="34041"/>
    <cellStyle name="Финансовый 7 2 2 2 3 2 3 5 7" xfId="35377"/>
    <cellStyle name="Финансовый 7 2 2 2 3 3" xfId="11128"/>
    <cellStyle name="Финансовый 7 2 2 2 3 3 2" xfId="13180"/>
    <cellStyle name="Финансовый 7 2 2 2 3 3 3" xfId="15142"/>
    <cellStyle name="Финансовый 7 2 2 2 3 3 3 2" xfId="15838"/>
    <cellStyle name="Финансовый 7 2 2 2 3 3 3 3" xfId="19821"/>
    <cellStyle name="Финансовый 7 2 2 2 3 3 3 4" xfId="22739"/>
    <cellStyle name="Финансовый 7 2 2 2 3 3 3 5" xfId="26865"/>
    <cellStyle name="Финансовый 7 2 2 2 3 3 3 6" xfId="27320"/>
    <cellStyle name="Финансовый 7 2 2 2 3 3 3 7" xfId="23744"/>
    <cellStyle name="Финансовый 7 2 2 2 3 3 3 8" xfId="32994"/>
    <cellStyle name="Финансовый 7 2 2 2 3 3 3 9" xfId="31961"/>
    <cellStyle name="Финансовый 7 2 2 2 3 3 4" xfId="17814"/>
    <cellStyle name="Финансовый 7 2 2 2 3 3 5" xfId="19126"/>
    <cellStyle name="Финансовый 7 2 2 2 3 3 5 2" xfId="20875"/>
    <cellStyle name="Финансовый 7 2 2 2 3 3 5 3" xfId="28269"/>
    <cellStyle name="Финансовый 7 2 2 2 3 3 5 4" xfId="29706"/>
    <cellStyle name="Финансовый 7 2 2 2 3 3 5 5" xfId="31012"/>
    <cellStyle name="Финансовый 7 2 2 2 3 3 5 6" xfId="34361"/>
    <cellStyle name="Финансовый 7 2 2 2 3 3 5 7" xfId="35697"/>
    <cellStyle name="Финансовый 7 2 2 2 3 4" xfId="12419"/>
    <cellStyle name="Финансовый 7 2 2 2 3 5" xfId="13828"/>
    <cellStyle name="Финансовый 7 2 2 2 3 6" xfId="14494"/>
    <cellStyle name="Финансовый 7 2 2 2 3 6 2" xfId="16486"/>
    <cellStyle name="Финансовый 7 2 2 2 3 6 3" xfId="20469"/>
    <cellStyle name="Финансовый 7 2 2 2 3 6 4" xfId="22222"/>
    <cellStyle name="Финансовый 7 2 2 2 3 6 5" xfId="27317"/>
    <cellStyle name="Финансовый 7 2 2 2 3 6 6" xfId="26395"/>
    <cellStyle name="Финансовый 7 2 2 2 3 6 7" xfId="27175"/>
    <cellStyle name="Финансовый 7 2 2 2 3 6 8" xfId="33642"/>
    <cellStyle name="Финансовый 7 2 2 2 3 6 9" xfId="31768"/>
    <cellStyle name="Финансовый 7 2 2 2 3 7" xfId="17166"/>
    <cellStyle name="Финансовый 7 2 2 2 3 8" xfId="18478"/>
    <cellStyle name="Финансовый 7 2 2 2 3 8 2" xfId="22042"/>
    <cellStyle name="Финансовый 7 2 2 2 3 8 3" xfId="27621"/>
    <cellStyle name="Финансовый 7 2 2 2 3 8 4" xfId="29058"/>
    <cellStyle name="Финансовый 7 2 2 2 3 8 5" xfId="30364"/>
    <cellStyle name="Финансовый 7 2 2 2 3 8 6" xfId="35009"/>
    <cellStyle name="Финансовый 7 2 2 2 3 8 7" xfId="36345"/>
    <cellStyle name="Финансовый 7 2 2 2 4" xfId="1263"/>
    <cellStyle name="Финансовый 7 2 2 2 4 2" xfId="6263"/>
    <cellStyle name="Финансовый 7 2 2 2 4 2 2" xfId="9920"/>
    <cellStyle name="Финансовый 7 2 2 2 4 2 2 2" xfId="13481"/>
    <cellStyle name="Финансовый 7 2 2 2 4 2 2 3" xfId="14841"/>
    <cellStyle name="Финансовый 7 2 2 2 4 2 2 3 2" xfId="16139"/>
    <cellStyle name="Финансовый 7 2 2 2 4 2 2 3 3" xfId="20122"/>
    <cellStyle name="Финансовый 7 2 2 2 4 2 2 3 4" xfId="21387"/>
    <cellStyle name="Финансовый 7 2 2 2 4 2 2 3 5" xfId="25739"/>
    <cellStyle name="Финансовый 7 2 2 2 4 2 2 3 6" xfId="24897"/>
    <cellStyle name="Финансовый 7 2 2 2 4 2 2 3 7" xfId="28741"/>
    <cellStyle name="Финансовый 7 2 2 2 4 2 2 3 8" xfId="33295"/>
    <cellStyle name="Финансовый 7 2 2 2 4 2 2 3 9" xfId="31653"/>
    <cellStyle name="Финансовый 7 2 2 2 4 2 2 4" xfId="17513"/>
    <cellStyle name="Финансовый 7 2 2 2 4 2 2 5" xfId="18825"/>
    <cellStyle name="Финансовый 7 2 2 2 4 2 2 5 2" xfId="21967"/>
    <cellStyle name="Финансовый 7 2 2 2 4 2 2 5 3" xfId="27968"/>
    <cellStyle name="Финансовый 7 2 2 2 4 2 2 5 4" xfId="29405"/>
    <cellStyle name="Финансовый 7 2 2 2 4 2 2 5 5" xfId="30711"/>
    <cellStyle name="Финансовый 7 2 2 2 4 2 2 5 6" xfId="34662"/>
    <cellStyle name="Финансовый 7 2 2 2 4 2 2 5 7" xfId="35998"/>
    <cellStyle name="Финансовый 7 2 2 2 4 2 3" xfId="12785"/>
    <cellStyle name="Финансовый 7 2 2 2 4 2 3 2" xfId="12847"/>
    <cellStyle name="Финансовый 7 2 2 2 4 2 3 3" xfId="15475"/>
    <cellStyle name="Финансовый 7 2 2 2 4 2 3 3 2" xfId="15505"/>
    <cellStyle name="Финансовый 7 2 2 2 4 2 3 3 3" xfId="19488"/>
    <cellStyle name="Финансовый 7 2 2 2 4 2 3 3 4" xfId="22690"/>
    <cellStyle name="Финансовый 7 2 2 2 4 2 3 3 5" xfId="23138"/>
    <cellStyle name="Финансовый 7 2 2 2 4 2 3 3 6" xfId="24312"/>
    <cellStyle name="Финансовый 7 2 2 2 4 2 3 3 7" xfId="26999"/>
    <cellStyle name="Финансовый 7 2 2 2 4 2 3 3 8" xfId="32661"/>
    <cellStyle name="Финансовый 7 2 2 2 4 2 3 3 9" xfId="32026"/>
    <cellStyle name="Финансовый 7 2 2 2 4 2 3 4" xfId="18147"/>
    <cellStyle name="Финансовый 7 2 2 2 4 2 3 5" xfId="19459"/>
    <cellStyle name="Финансовый 7 2 2 2 4 2 3 5 2" xfId="22900"/>
    <cellStyle name="Финансовый 7 2 2 2 4 2 3 5 3" xfId="28602"/>
    <cellStyle name="Финансовый 7 2 2 2 4 2 3 5 4" xfId="30039"/>
    <cellStyle name="Финансовый 7 2 2 2 4 2 3 5 5" xfId="31345"/>
    <cellStyle name="Финансовый 7 2 2 2 4 2 3 5 6" xfId="34028"/>
    <cellStyle name="Финансовый 7 2 2 2 4 2 3 5 7" xfId="35364"/>
    <cellStyle name="Финансовый 7 2 2 2 4 3" xfId="11148"/>
    <cellStyle name="Финансовый 7 2 2 2 4 3 2" xfId="13167"/>
    <cellStyle name="Финансовый 7 2 2 2 4 3 3" xfId="15155"/>
    <cellStyle name="Финансовый 7 2 2 2 4 3 3 2" xfId="15825"/>
    <cellStyle name="Финансовый 7 2 2 2 4 3 3 3" xfId="19808"/>
    <cellStyle name="Финансовый 7 2 2 2 4 3 3 4" xfId="23363"/>
    <cellStyle name="Финансовый 7 2 2 2 4 3 3 5" xfId="27080"/>
    <cellStyle name="Финансовый 7 2 2 2 4 3 3 6" xfId="23549"/>
    <cellStyle name="Финансовый 7 2 2 2 4 3 3 7" xfId="24545"/>
    <cellStyle name="Финансовый 7 2 2 2 4 3 3 8" xfId="32981"/>
    <cellStyle name="Финансовый 7 2 2 2 4 3 3 9" xfId="32016"/>
    <cellStyle name="Финансовый 7 2 2 2 4 3 4" xfId="17827"/>
    <cellStyle name="Финансовый 7 2 2 2 4 3 5" xfId="19139"/>
    <cellStyle name="Финансовый 7 2 2 2 4 3 5 2" xfId="23325"/>
    <cellStyle name="Финансовый 7 2 2 2 4 3 5 3" xfId="28282"/>
    <cellStyle name="Финансовый 7 2 2 2 4 3 5 4" xfId="29719"/>
    <cellStyle name="Финансовый 7 2 2 2 4 3 5 5" xfId="31025"/>
    <cellStyle name="Финансовый 7 2 2 2 4 3 5 6" xfId="34348"/>
    <cellStyle name="Финансовый 7 2 2 2 4 3 5 7" xfId="35684"/>
    <cellStyle name="Финансовый 7 2 2 2 4 4" xfId="12432"/>
    <cellStyle name="Финансовый 7 2 2 2 4 5" xfId="13815"/>
    <cellStyle name="Финансовый 7 2 2 2 4 6" xfId="14507"/>
    <cellStyle name="Финансовый 7 2 2 2 4 6 2" xfId="16473"/>
    <cellStyle name="Финансовый 7 2 2 2 4 6 3" xfId="20456"/>
    <cellStyle name="Финансовый 7 2 2 2 4 6 4" xfId="24167"/>
    <cellStyle name="Финансовый 7 2 2 2 4 6 5" xfId="25540"/>
    <cellStyle name="Финансовый 7 2 2 2 4 6 6" xfId="20833"/>
    <cellStyle name="Финансовый 7 2 2 2 4 6 7" xfId="26430"/>
    <cellStyle name="Финансовый 7 2 2 2 4 6 8" xfId="33629"/>
    <cellStyle name="Финансовый 7 2 2 2 4 6 9" xfId="31981"/>
    <cellStyle name="Финансовый 7 2 2 2 4 7" xfId="17179"/>
    <cellStyle name="Финансовый 7 2 2 2 4 8" xfId="18491"/>
    <cellStyle name="Финансовый 7 2 2 2 4 8 2" xfId="21638"/>
    <cellStyle name="Финансовый 7 2 2 2 4 8 3" xfId="27634"/>
    <cellStyle name="Финансовый 7 2 2 2 4 8 4" xfId="29071"/>
    <cellStyle name="Финансовый 7 2 2 2 4 8 5" xfId="30377"/>
    <cellStyle name="Финансовый 7 2 2 2 4 8 6" xfId="34996"/>
    <cellStyle name="Финансовый 7 2 2 2 4 8 7" xfId="36332"/>
    <cellStyle name="Финансовый 7 2 2 2 5" xfId="9810"/>
    <cellStyle name="Финансовый 7 2 2 2 6" xfId="11040"/>
    <cellStyle name="Финансовый 7 2 2 3" xfId="1151"/>
    <cellStyle name="Финансовый 7 2 2 3 2" xfId="6189"/>
    <cellStyle name="Финансовый 7 2 2 3 2 2" xfId="9812"/>
    <cellStyle name="Финансовый 7 2 2 3 2 2 2" xfId="13512"/>
    <cellStyle name="Финансовый 7 2 2 3 2 2 3" xfId="14810"/>
    <cellStyle name="Финансовый 7 2 2 3 2 2 3 2" xfId="16170"/>
    <cellStyle name="Финансовый 7 2 2 3 2 2 3 3" xfId="20153"/>
    <cellStyle name="Финансовый 7 2 2 3 2 2 3 4" xfId="22426"/>
    <cellStyle name="Финансовый 7 2 2 3 2 2 3 5" xfId="23095"/>
    <cellStyle name="Финансовый 7 2 2 3 2 2 3 6" xfId="26747"/>
    <cellStyle name="Финансовый 7 2 2 3 2 2 3 7" xfId="22784"/>
    <cellStyle name="Финансовый 7 2 2 3 2 2 3 8" xfId="33326"/>
    <cellStyle name="Финансовый 7 2 2 3 2 2 3 9" xfId="31367"/>
    <cellStyle name="Финансовый 7 2 2 3 2 2 4" xfId="17482"/>
    <cellStyle name="Финансовый 7 2 2 3 2 2 5" xfId="18794"/>
    <cellStyle name="Финансовый 7 2 2 3 2 2 5 2" xfId="21992"/>
    <cellStyle name="Финансовый 7 2 2 3 2 2 5 3" xfId="27937"/>
    <cellStyle name="Финансовый 7 2 2 3 2 2 5 4" xfId="29374"/>
    <cellStyle name="Финансовый 7 2 2 3 2 2 5 5" xfId="30680"/>
    <cellStyle name="Финансовый 7 2 2 3 2 2 5 6" xfId="34693"/>
    <cellStyle name="Финансовый 7 2 2 3 2 2 5 7" xfId="36029"/>
    <cellStyle name="Финансовый 7 2 2 3 2 3" xfId="12757"/>
    <cellStyle name="Финансовый 7 2 2 3 2 3 2" xfId="12875"/>
    <cellStyle name="Финансовый 7 2 2 3 2 3 3" xfId="15447"/>
    <cellStyle name="Финансовый 7 2 2 3 2 3 3 2" xfId="15533"/>
    <cellStyle name="Финансовый 7 2 2 3 2 3 3 3" xfId="19516"/>
    <cellStyle name="Финансовый 7 2 2 3 2 3 3 4" xfId="24015"/>
    <cellStyle name="Финансовый 7 2 2 3 2 3 3 5" xfId="25682"/>
    <cellStyle name="Финансовый 7 2 2 3 2 3 3 6" xfId="23798"/>
    <cellStyle name="Финансовый 7 2 2 3 2 3 3 7" xfId="26505"/>
    <cellStyle name="Финансовый 7 2 2 3 2 3 3 8" xfId="32689"/>
    <cellStyle name="Финансовый 7 2 2 3 2 3 3 9" xfId="32530"/>
    <cellStyle name="Финансовый 7 2 2 3 2 3 4" xfId="18119"/>
    <cellStyle name="Финансовый 7 2 2 3 2 3 5" xfId="19431"/>
    <cellStyle name="Финансовый 7 2 2 3 2 3 5 2" xfId="24171"/>
    <cellStyle name="Финансовый 7 2 2 3 2 3 5 3" xfId="28574"/>
    <cellStyle name="Финансовый 7 2 2 3 2 3 5 4" xfId="30011"/>
    <cellStyle name="Финансовый 7 2 2 3 2 3 5 5" xfId="31317"/>
    <cellStyle name="Финансовый 7 2 2 3 2 3 5 6" xfId="34056"/>
    <cellStyle name="Финансовый 7 2 2 3 2 3 5 7" xfId="35392"/>
    <cellStyle name="Финансовый 7 2 2 3 3" xfId="11042"/>
    <cellStyle name="Финансовый 7 2 2 3 3 2" xfId="13196"/>
    <cellStyle name="Финансовый 7 2 2 3 3 3" xfId="15126"/>
    <cellStyle name="Финансовый 7 2 2 3 3 3 2" xfId="15854"/>
    <cellStyle name="Финансовый 7 2 2 3 3 3 3" xfId="19837"/>
    <cellStyle name="Финансовый 7 2 2 3 3 3 4" xfId="21574"/>
    <cellStyle name="Финансовый 7 2 2 3 3 3 5" xfId="24447"/>
    <cellStyle name="Финансовый 7 2 2 3 3 3 6" xfId="21093"/>
    <cellStyle name="Финансовый 7 2 2 3 3 3 7" xfId="27005"/>
    <cellStyle name="Финансовый 7 2 2 3 3 3 8" xfId="33010"/>
    <cellStyle name="Финансовый 7 2 2 3 3 3 9" xfId="31867"/>
    <cellStyle name="Финансовый 7 2 2 3 3 4" xfId="17798"/>
    <cellStyle name="Финансовый 7 2 2 3 3 5" xfId="19110"/>
    <cellStyle name="Финансовый 7 2 2 3 3 5 2" xfId="22299"/>
    <cellStyle name="Финансовый 7 2 2 3 3 5 3" xfId="28253"/>
    <cellStyle name="Финансовый 7 2 2 3 3 5 4" xfId="29690"/>
    <cellStyle name="Финансовый 7 2 2 3 3 5 5" xfId="30996"/>
    <cellStyle name="Финансовый 7 2 2 3 3 5 6" xfId="34377"/>
    <cellStyle name="Финансовый 7 2 2 3 3 5 7" xfId="35713"/>
    <cellStyle name="Финансовый 7 2 2 3 4" xfId="12358"/>
    <cellStyle name="Финансовый 7 2 2 3 5" xfId="13844"/>
    <cellStyle name="Финансовый 7 2 2 3 6" xfId="14478"/>
    <cellStyle name="Финансовый 7 2 2 3 6 2" xfId="16502"/>
    <cellStyle name="Финансовый 7 2 2 3 6 3" xfId="20485"/>
    <cellStyle name="Финансовый 7 2 2 3 6 4" xfId="24028"/>
    <cellStyle name="Финансовый 7 2 2 3 6 5" xfId="24641"/>
    <cellStyle name="Финансовый 7 2 2 3 6 6" xfId="25669"/>
    <cellStyle name="Финансовый 7 2 2 3 6 7" xfId="25951"/>
    <cellStyle name="Финансовый 7 2 2 3 6 8" xfId="33658"/>
    <cellStyle name="Финансовый 7 2 2 3 6 9" xfId="32242"/>
    <cellStyle name="Финансовый 7 2 2 3 7" xfId="17150"/>
    <cellStyle name="Финансовый 7 2 2 3 8" xfId="18462"/>
    <cellStyle name="Финансовый 7 2 2 3 8 2" xfId="23355"/>
    <cellStyle name="Финансовый 7 2 2 3 8 3" xfId="27605"/>
    <cellStyle name="Финансовый 7 2 2 3 8 4" xfId="29042"/>
    <cellStyle name="Финансовый 7 2 2 3 8 5" xfId="30348"/>
    <cellStyle name="Финансовый 7 2 2 3 8 6" xfId="35025"/>
    <cellStyle name="Финансовый 7 2 2 3 8 7" xfId="36361"/>
    <cellStyle name="Финансовый 7 2 2 4" xfId="1242"/>
    <cellStyle name="Финансовый 7 2 2 4 2" xfId="9899"/>
    <cellStyle name="Финансовый 7 2 2 4 3" xfId="11127"/>
    <cellStyle name="Финансовый 7 2 2 5" xfId="1262"/>
    <cellStyle name="Финансовый 7 2 2 5 2" xfId="9919"/>
    <cellStyle name="Финансовый 7 2 2 5 3" xfId="11147"/>
    <cellStyle name="Финансовый 7 2 2 6" xfId="1714"/>
    <cellStyle name="Финансовый 7 2 2 6 2" xfId="9349"/>
    <cellStyle name="Финансовый 7 2 2 6 2 2" xfId="13557"/>
    <cellStyle name="Финансовый 7 2 2 6 2 3" xfId="14765"/>
    <cellStyle name="Финансовый 7 2 2 6 2 3 2" xfId="16215"/>
    <cellStyle name="Финансовый 7 2 2 6 2 3 3" xfId="20198"/>
    <cellStyle name="Финансовый 7 2 2 6 2 3 4" xfId="24023"/>
    <cellStyle name="Финансовый 7 2 2 6 2 3 5" xfId="24062"/>
    <cellStyle name="Финансовый 7 2 2 6 2 3 6" xfId="22492"/>
    <cellStyle name="Финансовый 7 2 2 6 2 3 7" xfId="25118"/>
    <cellStyle name="Финансовый 7 2 2 6 2 3 8" xfId="33371"/>
    <cellStyle name="Финансовый 7 2 2 6 2 3 9" xfId="32211"/>
    <cellStyle name="Финансовый 7 2 2 6 2 4" xfId="17437"/>
    <cellStyle name="Финансовый 7 2 2 6 2 5" xfId="18749"/>
    <cellStyle name="Финансовый 7 2 2 6 2 5 2" xfId="23146"/>
    <cellStyle name="Финансовый 7 2 2 6 2 5 3" xfId="27892"/>
    <cellStyle name="Финансовый 7 2 2 6 2 5 4" xfId="29329"/>
    <cellStyle name="Финансовый 7 2 2 6 2 5 5" xfId="30635"/>
    <cellStyle name="Финансовый 7 2 2 6 2 5 6" xfId="34738"/>
    <cellStyle name="Финансовый 7 2 2 6 2 5 7" xfId="36074"/>
    <cellStyle name="Финансовый 7 2 2 6 3" xfId="12722"/>
    <cellStyle name="Финансовый 7 2 2 6 3 2" xfId="12910"/>
    <cellStyle name="Финансовый 7 2 2 6 3 3" xfId="15412"/>
    <cellStyle name="Финансовый 7 2 2 6 3 3 2" xfId="15568"/>
    <cellStyle name="Финансовый 7 2 2 6 3 3 3" xfId="19551"/>
    <cellStyle name="Финансовый 7 2 2 6 3 3 4" xfId="24307"/>
    <cellStyle name="Финансовый 7 2 2 6 3 3 5" xfId="26720"/>
    <cellStyle name="Финансовый 7 2 2 6 3 3 6" xfId="22180"/>
    <cellStyle name="Финансовый 7 2 2 6 3 3 7" xfId="22236"/>
    <cellStyle name="Финансовый 7 2 2 6 3 3 8" xfId="32724"/>
    <cellStyle name="Финансовый 7 2 2 6 3 3 9" xfId="32241"/>
    <cellStyle name="Финансовый 7 2 2 6 3 4" xfId="18084"/>
    <cellStyle name="Финансовый 7 2 2 6 3 5" xfId="19396"/>
    <cellStyle name="Финансовый 7 2 2 6 3 5 2" xfId="22949"/>
    <cellStyle name="Финансовый 7 2 2 6 3 5 3" xfId="28539"/>
    <cellStyle name="Финансовый 7 2 2 6 3 5 4" xfId="29976"/>
    <cellStyle name="Финансовый 7 2 2 6 3 5 5" xfId="31282"/>
    <cellStyle name="Финансовый 7 2 2 6 3 5 6" xfId="34091"/>
    <cellStyle name="Финансовый 7 2 2 6 3 5 7" xfId="35427"/>
    <cellStyle name="Финансовый 7 2 2 7" xfId="10597"/>
    <cellStyle name="Финансовый 7 2 2 7 2" xfId="13223"/>
    <cellStyle name="Финансовый 7 2 2 7 3" xfId="15099"/>
    <cellStyle name="Финансовый 7 2 2 7 3 2" xfId="15881"/>
    <cellStyle name="Финансовый 7 2 2 7 3 3" xfId="19864"/>
    <cellStyle name="Финансовый 7 2 2 7 3 4" xfId="23493"/>
    <cellStyle name="Финансовый 7 2 2 7 3 5" xfId="27030"/>
    <cellStyle name="Финансовый 7 2 2 7 3 6" xfId="26232"/>
    <cellStyle name="Финансовый 7 2 2 7 3 7" xfId="22206"/>
    <cellStyle name="Финансовый 7 2 2 7 3 8" xfId="33037"/>
    <cellStyle name="Финансовый 7 2 2 7 3 9" xfId="32301"/>
    <cellStyle name="Финансовый 7 2 2 7 4" xfId="17771"/>
    <cellStyle name="Финансовый 7 2 2 7 5" xfId="19083"/>
    <cellStyle name="Финансовый 7 2 2 7 5 2" xfId="24313"/>
    <cellStyle name="Финансовый 7 2 2 7 5 3" xfId="28226"/>
    <cellStyle name="Финансовый 7 2 2 7 5 4" xfId="29663"/>
    <cellStyle name="Финансовый 7 2 2 7 5 5" xfId="30969"/>
    <cellStyle name="Финансовый 7 2 2 7 5 6" xfId="34404"/>
    <cellStyle name="Финансовый 7 2 2 7 5 7" xfId="35740"/>
    <cellStyle name="Финансовый 7 2 2 8" xfId="11596"/>
    <cellStyle name="Финансовый 7 2 2 9" xfId="13871"/>
    <cellStyle name="Финансовый 7 2 3" xfId="1148"/>
    <cellStyle name="Финансовый 7 2 3 10" xfId="17148"/>
    <cellStyle name="Финансовый 7 2 3 11" xfId="18460"/>
    <cellStyle name="Финансовый 7 2 3 11 2" xfId="23832"/>
    <cellStyle name="Финансовый 7 2 3 11 3" xfId="27603"/>
    <cellStyle name="Финансовый 7 2 3 11 4" xfId="29040"/>
    <cellStyle name="Финансовый 7 2 3 11 5" xfId="30346"/>
    <cellStyle name="Финансовый 7 2 3 11 6" xfId="35027"/>
    <cellStyle name="Финансовый 7 2 3 11 7" xfId="36363"/>
    <cellStyle name="Финансовый 7 2 3 2" xfId="1152"/>
    <cellStyle name="Финансовый 7 2 3 2 2" xfId="9813"/>
    <cellStyle name="Финансовый 7 2 3 2 3" xfId="11043"/>
    <cellStyle name="Финансовый 7 2 3 3" xfId="1244"/>
    <cellStyle name="Финансовый 7 2 3 3 2" xfId="9901"/>
    <cellStyle name="Финансовый 7 2 3 3 3" xfId="11129"/>
    <cellStyle name="Финансовый 7 2 3 4" xfId="1264"/>
    <cellStyle name="Финансовый 7 2 3 4 2" xfId="9921"/>
    <cellStyle name="Финансовый 7 2 3 4 3" xfId="11149"/>
    <cellStyle name="Финансовый 7 2 3 5" xfId="6187"/>
    <cellStyle name="Финансовый 7 2 3 5 2" xfId="9809"/>
    <cellStyle name="Финансовый 7 2 3 5 2 2" xfId="13514"/>
    <cellStyle name="Финансовый 7 2 3 5 2 3" xfId="14808"/>
    <cellStyle name="Финансовый 7 2 3 5 2 3 2" xfId="16172"/>
    <cellStyle name="Финансовый 7 2 3 5 2 3 3" xfId="20155"/>
    <cellStyle name="Финансовый 7 2 3 5 2 3 4" xfId="22532"/>
    <cellStyle name="Финансовый 7 2 3 5 2 3 5" xfId="26706"/>
    <cellStyle name="Финансовый 7 2 3 5 2 3 6" xfId="26527"/>
    <cellStyle name="Финансовый 7 2 3 5 2 3 7" xfId="23873"/>
    <cellStyle name="Финансовый 7 2 3 5 2 3 8" xfId="33328"/>
    <cellStyle name="Финансовый 7 2 3 5 2 3 9" xfId="31694"/>
    <cellStyle name="Финансовый 7 2 3 5 2 4" xfId="17480"/>
    <cellStyle name="Финансовый 7 2 3 5 2 5" xfId="18792"/>
    <cellStyle name="Финансовый 7 2 3 5 2 5 2" xfId="24385"/>
    <cellStyle name="Финансовый 7 2 3 5 2 5 3" xfId="27935"/>
    <cellStyle name="Финансовый 7 2 3 5 2 5 4" xfId="29372"/>
    <cellStyle name="Финансовый 7 2 3 5 2 5 5" xfId="30678"/>
    <cellStyle name="Финансовый 7 2 3 5 2 5 6" xfId="34695"/>
    <cellStyle name="Финансовый 7 2 3 5 2 5 7" xfId="36031"/>
    <cellStyle name="Финансовый 7 2 3 5 3" xfId="12755"/>
    <cellStyle name="Финансовый 7 2 3 5 3 2" xfId="12877"/>
    <cellStyle name="Финансовый 7 2 3 5 3 3" xfId="15445"/>
    <cellStyle name="Финансовый 7 2 3 5 3 3 2" xfId="15535"/>
    <cellStyle name="Финансовый 7 2 3 5 3 3 3" xfId="19518"/>
    <cellStyle name="Финансовый 7 2 3 5 3 3 4" xfId="24419"/>
    <cellStyle name="Финансовый 7 2 3 5 3 3 5" xfId="25930"/>
    <cellStyle name="Финансовый 7 2 3 5 3 3 6" xfId="21318"/>
    <cellStyle name="Финансовый 7 2 3 5 3 3 7" xfId="21345"/>
    <cellStyle name="Финансовый 7 2 3 5 3 3 8" xfId="32691"/>
    <cellStyle name="Финансовый 7 2 3 5 3 3 9" xfId="31689"/>
    <cellStyle name="Финансовый 7 2 3 5 3 4" xfId="18117"/>
    <cellStyle name="Финансовый 7 2 3 5 3 5" xfId="19429"/>
    <cellStyle name="Финансовый 7 2 3 5 3 5 2" xfId="24759"/>
    <cellStyle name="Финансовый 7 2 3 5 3 5 3" xfId="28572"/>
    <cellStyle name="Финансовый 7 2 3 5 3 5 4" xfId="30009"/>
    <cellStyle name="Финансовый 7 2 3 5 3 5 5" xfId="31315"/>
    <cellStyle name="Финансовый 7 2 3 5 3 5 6" xfId="34058"/>
    <cellStyle name="Финансовый 7 2 3 5 3 5 7" xfId="35394"/>
    <cellStyle name="Финансовый 7 2 3 6" xfId="11039"/>
    <cellStyle name="Финансовый 7 2 3 6 2" xfId="13198"/>
    <cellStyle name="Финансовый 7 2 3 6 3" xfId="15124"/>
    <cellStyle name="Финансовый 7 2 3 6 3 2" xfId="15856"/>
    <cellStyle name="Финансовый 7 2 3 6 3 3" xfId="19839"/>
    <cellStyle name="Финансовый 7 2 3 6 3 4" xfId="21714"/>
    <cellStyle name="Финансовый 7 2 3 6 3 5" xfId="25607"/>
    <cellStyle name="Финансовый 7 2 3 6 3 6" xfId="26362"/>
    <cellStyle name="Финансовый 7 2 3 6 3 7" xfId="26611"/>
    <cellStyle name="Финансовый 7 2 3 6 3 8" xfId="33012"/>
    <cellStyle name="Финансовый 7 2 3 6 3 9" xfId="31835"/>
    <cellStyle name="Финансовый 7 2 3 6 4" xfId="17796"/>
    <cellStyle name="Финансовый 7 2 3 6 5" xfId="19108"/>
    <cellStyle name="Финансовый 7 2 3 6 5 2" xfId="22428"/>
    <cellStyle name="Финансовый 7 2 3 6 5 3" xfId="28251"/>
    <cellStyle name="Финансовый 7 2 3 6 5 4" xfId="29688"/>
    <cellStyle name="Финансовый 7 2 3 6 5 5" xfId="30994"/>
    <cellStyle name="Финансовый 7 2 3 6 5 6" xfId="34379"/>
    <cellStyle name="Финансовый 7 2 3 6 5 7" xfId="35715"/>
    <cellStyle name="Финансовый 7 2 3 7" xfId="12356"/>
    <cellStyle name="Финансовый 7 2 3 8" xfId="13846"/>
    <cellStyle name="Финансовый 7 2 3 9" xfId="14476"/>
    <cellStyle name="Финансовый 7 2 3 9 2" xfId="16504"/>
    <cellStyle name="Финансовый 7 2 3 9 3" xfId="20487"/>
    <cellStyle name="Финансовый 7 2 3 9 4" xfId="24435"/>
    <cellStyle name="Финансовый 7 2 3 9 5" xfId="22887"/>
    <cellStyle name="Финансовый 7 2 3 9 6" xfId="23756"/>
    <cellStyle name="Финансовый 7 2 3 9 7" xfId="25103"/>
    <cellStyle name="Финансовый 7 2 3 9 8" xfId="33660"/>
    <cellStyle name="Финансовый 7 2 3 9 9" xfId="32429"/>
    <cellStyle name="Финансовый 7 2 4" xfId="1241"/>
    <cellStyle name="Финансовый 7 2 4 2" xfId="6249"/>
    <cellStyle name="Финансовый 7 2 4 2 2" xfId="9898"/>
    <cellStyle name="Финансовый 7 2 4 2 2 2" xfId="13495"/>
    <cellStyle name="Финансовый 7 2 4 2 2 3" xfId="14827"/>
    <cellStyle name="Финансовый 7 2 4 2 2 3 2" xfId="16153"/>
    <cellStyle name="Финансовый 7 2 4 2 2 3 3" xfId="20136"/>
    <cellStyle name="Финансовый 7 2 4 2 2 3 4" xfId="21859"/>
    <cellStyle name="Финансовый 7 2 4 2 2 3 5" xfId="26309"/>
    <cellStyle name="Финансовый 7 2 4 2 2 3 6" xfId="25604"/>
    <cellStyle name="Финансовый 7 2 4 2 2 3 7" xfId="21703"/>
    <cellStyle name="Финансовый 7 2 4 2 2 3 8" xfId="33309"/>
    <cellStyle name="Финансовый 7 2 4 2 2 3 9" xfId="31970"/>
    <cellStyle name="Финансовый 7 2 4 2 2 4" xfId="17499"/>
    <cellStyle name="Финансовый 7 2 4 2 2 5" xfId="18811"/>
    <cellStyle name="Финансовый 7 2 4 2 2 5 2" xfId="25178"/>
    <cellStyle name="Финансовый 7 2 4 2 2 5 3" xfId="27954"/>
    <cellStyle name="Финансовый 7 2 4 2 2 5 4" xfId="29391"/>
    <cellStyle name="Финансовый 7 2 4 2 2 5 5" xfId="30697"/>
    <cellStyle name="Финансовый 7 2 4 2 2 5 6" xfId="34676"/>
    <cellStyle name="Финансовый 7 2 4 2 2 5 7" xfId="36012"/>
    <cellStyle name="Финансовый 7 2 4 2 3" xfId="12771"/>
    <cellStyle name="Финансовый 7 2 4 2 3 2" xfId="12861"/>
    <cellStyle name="Финансовый 7 2 4 2 3 3" xfId="15461"/>
    <cellStyle name="Финансовый 7 2 4 2 3 3 2" xfId="15519"/>
    <cellStyle name="Финансовый 7 2 4 2 3 3 3" xfId="19502"/>
    <cellStyle name="Финансовый 7 2 4 2 3 3 4" xfId="22462"/>
    <cellStyle name="Финансовый 7 2 4 2 3 3 5" xfId="26613"/>
    <cellStyle name="Финансовый 7 2 4 2 3 3 6" xfId="20816"/>
    <cellStyle name="Финансовый 7 2 4 2 3 3 7" xfId="25929"/>
    <cellStyle name="Финансовый 7 2 4 2 3 3 8" xfId="32675"/>
    <cellStyle name="Финансовый 7 2 4 2 3 3 9" xfId="32562"/>
    <cellStyle name="Финансовый 7 2 4 2 3 4" xfId="18133"/>
    <cellStyle name="Финансовый 7 2 4 2 3 5" xfId="19445"/>
    <cellStyle name="Финансовый 7 2 4 2 3 5 2" xfId="21825"/>
    <cellStyle name="Финансовый 7 2 4 2 3 5 3" xfId="28588"/>
    <cellStyle name="Финансовый 7 2 4 2 3 5 4" xfId="30025"/>
    <cellStyle name="Финансовый 7 2 4 2 3 5 5" xfId="31331"/>
    <cellStyle name="Финансовый 7 2 4 2 3 5 6" xfId="34042"/>
    <cellStyle name="Финансовый 7 2 4 2 3 5 7" xfId="35378"/>
    <cellStyle name="Финансовый 7 2 4 3" xfId="11126"/>
    <cellStyle name="Финансовый 7 2 4 3 2" xfId="13181"/>
    <cellStyle name="Финансовый 7 2 4 3 3" xfId="15141"/>
    <cellStyle name="Финансовый 7 2 4 3 3 2" xfId="15839"/>
    <cellStyle name="Финансовый 7 2 4 3 3 3" xfId="19822"/>
    <cellStyle name="Финансовый 7 2 4 3 3 4" xfId="22802"/>
    <cellStyle name="Финансовый 7 2 4 3 3 5" xfId="25312"/>
    <cellStyle name="Финансовый 7 2 4 3 3 6" xfId="26283"/>
    <cellStyle name="Финансовый 7 2 4 3 3 7" xfId="23810"/>
    <cellStyle name="Финансовый 7 2 4 3 3 8" xfId="32995"/>
    <cellStyle name="Финансовый 7 2 4 3 3 9" xfId="32459"/>
    <cellStyle name="Финансовый 7 2 4 3 4" xfId="17813"/>
    <cellStyle name="Финансовый 7 2 4 3 5" xfId="19125"/>
    <cellStyle name="Финансовый 7 2 4 3 5 2" xfId="21863"/>
    <cellStyle name="Финансовый 7 2 4 3 5 3" xfId="28268"/>
    <cellStyle name="Финансовый 7 2 4 3 5 4" xfId="29705"/>
    <cellStyle name="Финансовый 7 2 4 3 5 5" xfId="31011"/>
    <cellStyle name="Финансовый 7 2 4 3 5 6" xfId="34362"/>
    <cellStyle name="Финансовый 7 2 4 3 5 7" xfId="35698"/>
    <cellStyle name="Финансовый 7 2 4 4" xfId="12418"/>
    <cellStyle name="Финансовый 7 2 4 5" xfId="13829"/>
    <cellStyle name="Финансовый 7 2 4 6" xfId="14493"/>
    <cellStyle name="Финансовый 7 2 4 6 2" xfId="16487"/>
    <cellStyle name="Финансовый 7 2 4 6 3" xfId="20470"/>
    <cellStyle name="Финансовый 7 2 4 6 4" xfId="22253"/>
    <cellStyle name="Финансовый 7 2 4 6 5" xfId="25252"/>
    <cellStyle name="Финансовый 7 2 4 6 6" xfId="24941"/>
    <cellStyle name="Финансовый 7 2 4 6 7" xfId="23920"/>
    <cellStyle name="Финансовый 7 2 4 6 8" xfId="33643"/>
    <cellStyle name="Финансовый 7 2 4 6 9" xfId="31709"/>
    <cellStyle name="Финансовый 7 2 4 7" xfId="17165"/>
    <cellStyle name="Финансовый 7 2 4 8" xfId="18477"/>
    <cellStyle name="Финансовый 7 2 4 8 2" xfId="22051"/>
    <cellStyle name="Финансовый 7 2 4 8 3" xfId="27620"/>
    <cellStyle name="Финансовый 7 2 4 8 4" xfId="29057"/>
    <cellStyle name="Финансовый 7 2 4 8 5" xfId="30363"/>
    <cellStyle name="Финансовый 7 2 4 8 6" xfId="35010"/>
    <cellStyle name="Финансовый 7 2 4 8 7" xfId="36346"/>
    <cellStyle name="Финансовый 7 2 5" xfId="1261"/>
    <cellStyle name="Финансовый 7 2 5 2" xfId="6262"/>
    <cellStyle name="Финансовый 7 2 5 2 2" xfId="9918"/>
    <cellStyle name="Финансовый 7 2 5 2 2 2" xfId="13482"/>
    <cellStyle name="Финансовый 7 2 5 2 2 3" xfId="14840"/>
    <cellStyle name="Финансовый 7 2 5 2 2 3 2" xfId="16140"/>
    <cellStyle name="Финансовый 7 2 5 2 2 3 3" xfId="20123"/>
    <cellStyle name="Финансовый 7 2 5 2 2 3 4" xfId="23132"/>
    <cellStyle name="Финансовый 7 2 5 2 2 3 5" xfId="26486"/>
    <cellStyle name="Финансовый 7 2 5 2 2 3 6" xfId="21432"/>
    <cellStyle name="Финансовый 7 2 5 2 2 3 7" xfId="26240"/>
    <cellStyle name="Финансовый 7 2 5 2 2 3 8" xfId="33296"/>
    <cellStyle name="Финансовый 7 2 5 2 2 3 9" xfId="31571"/>
    <cellStyle name="Финансовый 7 2 5 2 2 4" xfId="17512"/>
    <cellStyle name="Финансовый 7 2 5 2 2 5" xfId="18824"/>
    <cellStyle name="Финансовый 7 2 5 2 2 5 2" xfId="20994"/>
    <cellStyle name="Финансовый 7 2 5 2 2 5 3" xfId="27967"/>
    <cellStyle name="Финансовый 7 2 5 2 2 5 4" xfId="29404"/>
    <cellStyle name="Финансовый 7 2 5 2 2 5 5" xfId="30710"/>
    <cellStyle name="Финансовый 7 2 5 2 2 5 6" xfId="34663"/>
    <cellStyle name="Финансовый 7 2 5 2 2 5 7" xfId="35999"/>
    <cellStyle name="Финансовый 7 2 5 2 3" xfId="12784"/>
    <cellStyle name="Финансовый 7 2 5 2 3 2" xfId="12848"/>
    <cellStyle name="Финансовый 7 2 5 2 3 3" xfId="15474"/>
    <cellStyle name="Финансовый 7 2 5 2 3 3 2" xfId="15506"/>
    <cellStyle name="Финансовый 7 2 5 2 3 3 3" xfId="19489"/>
    <cellStyle name="Финансовый 7 2 5 2 3 3 4" xfId="22672"/>
    <cellStyle name="Финансовый 7 2 5 2 3 3 5" xfId="25891"/>
    <cellStyle name="Финансовый 7 2 5 2 3 3 6" xfId="22732"/>
    <cellStyle name="Финансовый 7 2 5 2 3 3 7" xfId="28737"/>
    <cellStyle name="Финансовый 7 2 5 2 3 3 8" xfId="32662"/>
    <cellStyle name="Финансовый 7 2 5 2 3 3 9" xfId="31575"/>
    <cellStyle name="Финансовый 7 2 5 2 3 4" xfId="18146"/>
    <cellStyle name="Финансовый 7 2 5 2 3 5" xfId="19458"/>
    <cellStyle name="Финансовый 7 2 5 2 3 5 2" xfId="23021"/>
    <cellStyle name="Финансовый 7 2 5 2 3 5 3" xfId="28601"/>
    <cellStyle name="Финансовый 7 2 5 2 3 5 4" xfId="30038"/>
    <cellStyle name="Финансовый 7 2 5 2 3 5 5" xfId="31344"/>
    <cellStyle name="Финансовый 7 2 5 2 3 5 6" xfId="34029"/>
    <cellStyle name="Финансовый 7 2 5 2 3 5 7" xfId="35365"/>
    <cellStyle name="Финансовый 7 2 5 3" xfId="11146"/>
    <cellStyle name="Финансовый 7 2 5 3 2" xfId="13168"/>
    <cellStyle name="Финансовый 7 2 5 3 3" xfId="15154"/>
    <cellStyle name="Финансовый 7 2 5 3 3 2" xfId="15826"/>
    <cellStyle name="Финансовый 7 2 5 3 3 3" xfId="19809"/>
    <cellStyle name="Финансовый 7 2 5 3 3 4" xfId="23581"/>
    <cellStyle name="Финансовый 7 2 5 3 3 5" xfId="20847"/>
    <cellStyle name="Финансовый 7 2 5 3 3 6" xfId="24225"/>
    <cellStyle name="Финансовый 7 2 5 3 3 7" xfId="26115"/>
    <cellStyle name="Финансовый 7 2 5 3 3 8" xfId="32982"/>
    <cellStyle name="Финансовый 7 2 5 3 3 9" xfId="31561"/>
    <cellStyle name="Финансовый 7 2 5 3 4" xfId="17826"/>
    <cellStyle name="Финансовый 7 2 5 3 5" xfId="19138"/>
    <cellStyle name="Финансовый 7 2 5 3 5 2" xfId="23538"/>
    <cellStyle name="Финансовый 7 2 5 3 5 3" xfId="28281"/>
    <cellStyle name="Финансовый 7 2 5 3 5 4" xfId="29718"/>
    <cellStyle name="Финансовый 7 2 5 3 5 5" xfId="31024"/>
    <cellStyle name="Финансовый 7 2 5 3 5 6" xfId="34349"/>
    <cellStyle name="Финансовый 7 2 5 3 5 7" xfId="35685"/>
    <cellStyle name="Финансовый 7 2 5 4" xfId="12431"/>
    <cellStyle name="Финансовый 7 2 5 5" xfId="13816"/>
    <cellStyle name="Финансовый 7 2 5 6" xfId="14506"/>
    <cellStyle name="Финансовый 7 2 5 6 2" xfId="16474"/>
    <cellStyle name="Финансовый 7 2 5 6 3" xfId="20457"/>
    <cellStyle name="Финансовый 7 2 5 6 4" xfId="24371"/>
    <cellStyle name="Финансовый 7 2 5 6 5" xfId="27187"/>
    <cellStyle name="Финансовый 7 2 5 6 6" xfId="26877"/>
    <cellStyle name="Финансовый 7 2 5 6 7" xfId="21350"/>
    <cellStyle name="Финансовый 7 2 5 6 8" xfId="33630"/>
    <cellStyle name="Финансовый 7 2 5 6 9" xfId="31976"/>
    <cellStyle name="Финансовый 7 2 5 7" xfId="17178"/>
    <cellStyle name="Финансовый 7 2 5 8" xfId="18490"/>
    <cellStyle name="Финансовый 7 2 5 8 2" xfId="21587"/>
    <cellStyle name="Финансовый 7 2 5 8 3" xfId="27633"/>
    <cellStyle name="Финансовый 7 2 5 8 4" xfId="29070"/>
    <cellStyle name="Финансовый 7 2 5 8 5" xfId="30376"/>
    <cellStyle name="Финансовый 7 2 5 8 6" xfId="34997"/>
    <cellStyle name="Финансовый 7 2 5 8 7" xfId="36333"/>
    <cellStyle name="Финансовый 7 2 6" xfId="9006"/>
    <cellStyle name="Финансовый 7 2 7" xfId="10501"/>
    <cellStyle name="Финансовый 7 3" xfId="1153"/>
    <cellStyle name="Финансовый 7 3 2" xfId="6190"/>
    <cellStyle name="Финансовый 7 3 2 2" xfId="9814"/>
    <cellStyle name="Финансовый 7 3 2 2 2" xfId="13511"/>
    <cellStyle name="Финансовый 7 3 2 2 3" xfId="14811"/>
    <cellStyle name="Финансовый 7 3 2 2 3 2" xfId="16169"/>
    <cellStyle name="Финансовый 7 3 2 2 3 3" xfId="20152"/>
    <cellStyle name="Финансовый 7 3 2 2 3 4" xfId="22364"/>
    <cellStyle name="Финансовый 7 3 2 2 3 5" xfId="26958"/>
    <cellStyle name="Финансовый 7 3 2 2 3 6" xfId="20991"/>
    <cellStyle name="Финансовый 7 3 2 2 3 7" xfId="26304"/>
    <cellStyle name="Финансовый 7 3 2 2 3 8" xfId="33325"/>
    <cellStyle name="Финансовый 7 3 2 2 3 9" xfId="31657"/>
    <cellStyle name="Финансовый 7 3 2 2 4" xfId="17483"/>
    <cellStyle name="Финансовый 7 3 2 2 5" xfId="18795"/>
    <cellStyle name="Финансовый 7 3 2 2 5 2" xfId="21937"/>
    <cellStyle name="Финансовый 7 3 2 2 5 3" xfId="27938"/>
    <cellStyle name="Финансовый 7 3 2 2 5 4" xfId="29375"/>
    <cellStyle name="Финансовый 7 3 2 2 5 5" xfId="30681"/>
    <cellStyle name="Финансовый 7 3 2 2 5 6" xfId="34692"/>
    <cellStyle name="Финансовый 7 3 2 2 5 7" xfId="36028"/>
    <cellStyle name="Финансовый 7 3 2 3" xfId="12758"/>
    <cellStyle name="Финансовый 7 3 2 3 2" xfId="12874"/>
    <cellStyle name="Финансовый 7 3 2 3 3" xfId="15448"/>
    <cellStyle name="Финансовый 7 3 2 3 3 2" xfId="15532"/>
    <cellStyle name="Финансовый 7 3 2 3 3 3" xfId="19515"/>
    <cellStyle name="Финансовый 7 3 2 3 3 4" xfId="23650"/>
    <cellStyle name="Финансовый 7 3 2 3 3 5" xfId="26502"/>
    <cellStyle name="Финансовый 7 3 2 3 3 6" xfId="23705"/>
    <cellStyle name="Финансовый 7 3 2 3 3 7" xfId="25742"/>
    <cellStyle name="Финансовый 7 3 2 3 3 8" xfId="32688"/>
    <cellStyle name="Финансовый 7 3 2 3 3 9" xfId="31410"/>
    <cellStyle name="Финансовый 7 3 2 3 4" xfId="18120"/>
    <cellStyle name="Финансовый 7 3 2 3 5" xfId="19432"/>
    <cellStyle name="Финансовый 7 3 2 3 5 2" xfId="23979"/>
    <cellStyle name="Финансовый 7 3 2 3 5 3" xfId="28575"/>
    <cellStyle name="Финансовый 7 3 2 3 5 4" xfId="30012"/>
    <cellStyle name="Финансовый 7 3 2 3 5 5" xfId="31318"/>
    <cellStyle name="Финансовый 7 3 2 3 5 6" xfId="34055"/>
    <cellStyle name="Финансовый 7 3 2 3 5 7" xfId="35391"/>
    <cellStyle name="Финансовый 7 3 3" xfId="11044"/>
    <cellStyle name="Финансовый 7 3 3 2" xfId="13195"/>
    <cellStyle name="Финансовый 7 3 3 3" xfId="15127"/>
    <cellStyle name="Финансовый 7 3 3 3 2" xfId="15853"/>
    <cellStyle name="Финансовый 7 3 3 3 3" xfId="19836"/>
    <cellStyle name="Финансовый 7 3 3 3 4" xfId="25056"/>
    <cellStyle name="Финансовый 7 3 3 3 5" xfId="26183"/>
    <cellStyle name="Финансовый 7 3 3 3 6" xfId="23536"/>
    <cellStyle name="Финансовый 7 3 3 3 7" xfId="23114"/>
    <cellStyle name="Финансовый 7 3 3 3 8" xfId="33009"/>
    <cellStyle name="Финансовый 7 3 3 3 9" xfId="31911"/>
    <cellStyle name="Финансовый 7 3 3 4" xfId="17799"/>
    <cellStyle name="Финансовый 7 3 3 5" xfId="19111"/>
    <cellStyle name="Финансовый 7 3 3 5 2" xfId="22118"/>
    <cellStyle name="Финансовый 7 3 3 5 3" xfId="28254"/>
    <cellStyle name="Финансовый 7 3 3 5 4" xfId="29691"/>
    <cellStyle name="Финансовый 7 3 3 5 5" xfId="30997"/>
    <cellStyle name="Финансовый 7 3 3 5 6" xfId="34376"/>
    <cellStyle name="Финансовый 7 3 3 5 7" xfId="35712"/>
    <cellStyle name="Финансовый 7 3 4" xfId="12359"/>
    <cellStyle name="Финансовый 7 3 5" xfId="13843"/>
    <cellStyle name="Финансовый 7 3 6" xfId="14479"/>
    <cellStyle name="Финансовый 7 3 6 2" xfId="16501"/>
    <cellStyle name="Финансовый 7 3 6 3" xfId="20484"/>
    <cellStyle name="Финансовый 7 3 6 4" xfId="23661"/>
    <cellStyle name="Финансовый 7 3 6 5" xfId="21715"/>
    <cellStyle name="Финансовый 7 3 6 6" xfId="24363"/>
    <cellStyle name="Финансовый 7 3 6 7" xfId="22458"/>
    <cellStyle name="Финансовый 7 3 6 8" xfId="33657"/>
    <cellStyle name="Финансовый 7 3 6 9" xfId="32641"/>
    <cellStyle name="Финансовый 7 3 7" xfId="17151"/>
    <cellStyle name="Финансовый 7 3 8" xfId="18463"/>
    <cellStyle name="Финансовый 7 3 8 2" xfId="22971"/>
    <cellStyle name="Финансовый 7 3 8 3" xfId="27606"/>
    <cellStyle name="Финансовый 7 3 8 4" xfId="29043"/>
    <cellStyle name="Финансовый 7 3 8 5" xfId="30349"/>
    <cellStyle name="Финансовый 7 3 8 6" xfId="35024"/>
    <cellStyle name="Финансовый 7 3 8 7" xfId="36360"/>
    <cellStyle name="Финансовый 7 4" xfId="1340"/>
    <cellStyle name="Финансовый 7 4 2" xfId="8736"/>
    <cellStyle name="Финансовый 7 4 2 2" xfId="13612"/>
    <cellStyle name="Финансовый 7 4 2 3" xfId="14710"/>
    <cellStyle name="Финансовый 7 4 2 3 2" xfId="16270"/>
    <cellStyle name="Финансовый 7 4 2 3 3" xfId="20253"/>
    <cellStyle name="Финансовый 7 4 2 3 4" xfId="21067"/>
    <cellStyle name="Финансовый 7 4 2 3 5" xfId="24662"/>
    <cellStyle name="Финансовый 7 4 2 3 6" xfId="26569"/>
    <cellStyle name="Финансовый 7 4 2 3 7" xfId="22856"/>
    <cellStyle name="Финансовый 7 4 2 3 8" xfId="33426"/>
    <cellStyle name="Финансовый 7 4 2 3 9" xfId="32272"/>
    <cellStyle name="Финансовый 7 4 2 4" xfId="17382"/>
    <cellStyle name="Финансовый 7 4 2 5" xfId="18694"/>
    <cellStyle name="Финансовый 7 4 2 5 2" xfId="20958"/>
    <cellStyle name="Финансовый 7 4 2 5 3" xfId="27837"/>
    <cellStyle name="Финансовый 7 4 2 5 4" xfId="29274"/>
    <cellStyle name="Финансовый 7 4 2 5 5" xfId="30580"/>
    <cellStyle name="Финансовый 7 4 2 5 6" xfId="34793"/>
    <cellStyle name="Финансовый 7 4 2 5 7" xfId="36129"/>
    <cellStyle name="Финансовый 7 4 3" xfId="12668"/>
    <cellStyle name="Финансовый 7 4 3 2" xfId="12964"/>
    <cellStyle name="Финансовый 7 4 3 3" xfId="15358"/>
    <cellStyle name="Финансовый 7 4 3 3 2" xfId="15622"/>
    <cellStyle name="Финансовый 7 4 3 3 3" xfId="19605"/>
    <cellStyle name="Финансовый 7 4 3 3 4" xfId="24633"/>
    <cellStyle name="Финансовый 7 4 3 3 5" xfId="25749"/>
    <cellStyle name="Финансовый 7 4 3 3 6" xfId="21851"/>
    <cellStyle name="Финансовый 7 4 3 3 7" xfId="28627"/>
    <cellStyle name="Финансовый 7 4 3 3 8" xfId="32778"/>
    <cellStyle name="Финансовый 7 4 3 3 9" xfId="31891"/>
    <cellStyle name="Финансовый 7 4 3 4" xfId="18030"/>
    <cellStyle name="Финансовый 7 4 3 5" xfId="19342"/>
    <cellStyle name="Финансовый 7 4 3 5 2" xfId="21643"/>
    <cellStyle name="Финансовый 7 4 3 5 3" xfId="28485"/>
    <cellStyle name="Финансовый 7 4 3 5 4" xfId="29922"/>
    <cellStyle name="Финансовый 7 4 3 5 5" xfId="31228"/>
    <cellStyle name="Финансовый 7 4 3 5 6" xfId="34145"/>
    <cellStyle name="Финансовый 7 4 3 5 7" xfId="35481"/>
    <cellStyle name="Финансовый 7 5" xfId="10157"/>
    <cellStyle name="Финансовый 7 5 2" xfId="13264"/>
    <cellStyle name="Финансовый 7 5 3" xfId="15058"/>
    <cellStyle name="Финансовый 7 5 3 2" xfId="15922"/>
    <cellStyle name="Финансовый 7 5 3 3" xfId="19905"/>
    <cellStyle name="Финансовый 7 5 3 4" xfId="22729"/>
    <cellStyle name="Финансовый 7 5 3 5" xfId="26562"/>
    <cellStyle name="Финансовый 7 5 3 6" xfId="27257"/>
    <cellStyle name="Финансовый 7 5 3 7" xfId="20944"/>
    <cellStyle name="Финансовый 7 5 3 8" xfId="33078"/>
    <cellStyle name="Финансовый 7 5 3 9" xfId="32038"/>
    <cellStyle name="Финансовый 7 5 4" xfId="17730"/>
    <cellStyle name="Финансовый 7 5 5" xfId="19042"/>
    <cellStyle name="Финансовый 7 5 5 2" xfId="23399"/>
    <cellStyle name="Финансовый 7 5 5 3" xfId="28185"/>
    <cellStyle name="Финансовый 7 5 5 4" xfId="29622"/>
    <cellStyle name="Финансовый 7 5 5 5" xfId="30928"/>
    <cellStyle name="Финансовый 7 5 5 6" xfId="34445"/>
    <cellStyle name="Финансовый 7 5 5 7" xfId="35781"/>
    <cellStyle name="Финансовый 7 6" xfId="11225"/>
    <cellStyle name="Финансовый 7 7" xfId="13912"/>
    <cellStyle name="Финансовый 7 8" xfId="14410"/>
    <cellStyle name="Финансовый 7 8 2" xfId="16570"/>
    <cellStyle name="Финансовый 7 8 3" xfId="20553"/>
    <cellStyle name="Финансовый 7 8 4" xfId="24030"/>
    <cellStyle name="Финансовый 7 8 5" xfId="23644"/>
    <cellStyle name="Финансовый 7 8 6" xfId="26420"/>
    <cellStyle name="Финансовый 7 8 7" xfId="21286"/>
    <cellStyle name="Финансовый 7 8 8" xfId="33726"/>
    <cellStyle name="Финансовый 7 8 9" xfId="32004"/>
    <cellStyle name="Финансовый 7 9" xfId="17082"/>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9525</xdr:colOff>
      <xdr:row>2</xdr:row>
      <xdr:rowOff>2154</xdr:rowOff>
    </xdr:to>
    <xdr:pic>
      <xdr:nvPicPr>
        <xdr:cNvPr id="2" name="Рисунок 1" descr="Абстрактный баннер">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878175" cy="1783329"/>
        </a:xfrm>
        <a:prstGeom prst="rect">
          <a:avLst/>
        </a:prstGeom>
      </xdr:spPr>
    </xdr:pic>
    <xdr:clientData/>
  </xdr:twoCellAnchor>
  <xdr:twoCellAnchor editAs="oneCell">
    <xdr:from>
      <xdr:col>0</xdr:col>
      <xdr:colOff>0</xdr:colOff>
      <xdr:row>1</xdr:row>
      <xdr:rowOff>296335</xdr:rowOff>
    </xdr:from>
    <xdr:to>
      <xdr:col>10</xdr:col>
      <xdr:colOff>470324</xdr:colOff>
      <xdr:row>1</xdr:row>
      <xdr:rowOff>1121834</xdr:rowOff>
    </xdr:to>
    <xdr:pic>
      <xdr:nvPicPr>
        <xdr:cNvPr id="11" name="Рисунок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stretch>
          <a:fillRect/>
        </a:stretch>
      </xdr:blipFill>
      <xdr:spPr>
        <a:xfrm>
          <a:off x="893907" y="486835"/>
          <a:ext cx="8325851" cy="825499"/>
        </a:xfrm>
        <a:prstGeom prst="rect">
          <a:avLst/>
        </a:prstGeom>
      </xdr:spPr>
    </xdr:pic>
    <xdr:clientData/>
  </xdr:twoCellAnchor>
  <xdr:twoCellAnchor editAs="oneCell">
    <xdr:from>
      <xdr:col>10</xdr:col>
      <xdr:colOff>1746250</xdr:colOff>
      <xdr:row>0</xdr:row>
      <xdr:rowOff>10584</xdr:rowOff>
    </xdr:from>
    <xdr:to>
      <xdr:col>12</xdr:col>
      <xdr:colOff>28286</xdr:colOff>
      <xdr:row>1</xdr:row>
      <xdr:rowOff>1567781</xdr:rowOff>
    </xdr:to>
    <xdr:pic>
      <xdr:nvPicPr>
        <xdr:cNvPr id="12" name="Рисунок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cstate="print"/>
        <a:stretch>
          <a:fillRect/>
        </a:stretch>
      </xdr:blipFill>
      <xdr:spPr>
        <a:xfrm>
          <a:off x="11567583" y="10584"/>
          <a:ext cx="4709583" cy="1747697"/>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tabColor theme="4"/>
    <outlinePr showOutlineSymbols="0"/>
    <pageSetUpPr fitToPage="1"/>
  </sheetPr>
  <dimension ref="A1:AQ109"/>
  <sheetViews>
    <sheetView tabSelected="1" showOutlineSymbols="0" zoomScaleNormal="100" workbookViewId="0">
      <pane ySplit="3" topLeftCell="A70" activePane="bottomLeft" state="frozenSplit"/>
      <selection activeCell="N189" sqref="N189"/>
      <selection pane="bottomLeft" activeCell="A74" sqref="A74:M74"/>
    </sheetView>
  </sheetViews>
  <sheetFormatPr defaultColWidth="9.140625" defaultRowHeight="15" outlineLevelCol="4" x14ac:dyDescent="0.25"/>
  <cols>
    <col min="1" max="1" width="19.42578125" style="43" customWidth="1" outlineLevel="3"/>
    <col min="2" max="2" width="10.42578125" style="113" customWidth="1" outlineLevel="1"/>
    <col min="3" max="3" width="6.28515625" style="10" customWidth="1" outlineLevel="1"/>
    <col min="4" max="4" width="12.7109375" style="114" customWidth="1"/>
    <col min="5" max="5" width="8.5703125" style="114" customWidth="1"/>
    <col min="6" max="6" width="15.7109375" style="114" customWidth="1" outlineLevel="4"/>
    <col min="7" max="7" width="9.28515625" style="114" customWidth="1"/>
    <col min="8" max="8" width="10.140625" style="114" customWidth="1"/>
    <col min="9" max="9" width="10" style="131" customWidth="1"/>
    <col min="10" max="10" width="15.140625" style="117" customWidth="1" outlineLevel="1"/>
    <col min="11" max="11" width="64.7109375" style="114" customWidth="1" outlineLevel="2"/>
    <col min="12" max="12" width="31.5703125" style="107" customWidth="1" collapsed="1"/>
    <col min="13" max="13" width="24" style="4" customWidth="1" outlineLevel="2"/>
    <col min="14" max="14" width="31.7109375" style="1" customWidth="1"/>
    <col min="15" max="15" width="24.140625" style="1" customWidth="1"/>
    <col min="16" max="16384" width="9.140625" style="1"/>
  </cols>
  <sheetData>
    <row r="1" spans="1:43" x14ac:dyDescent="0.2">
      <c r="F1" s="115"/>
      <c r="G1" s="116"/>
      <c r="H1" s="116"/>
      <c r="I1" s="116"/>
      <c r="K1" s="118"/>
      <c r="M1" s="5"/>
    </row>
    <row r="2" spans="1:43" s="3" customFormat="1" ht="125.25" customHeight="1" thickBot="1" x14ac:dyDescent="0.25">
      <c r="A2" s="44"/>
      <c r="B2" s="113"/>
      <c r="C2" s="132" t="s">
        <v>53</v>
      </c>
      <c r="D2" s="132"/>
      <c r="E2" s="132"/>
      <c r="F2" s="132"/>
      <c r="G2" s="132"/>
      <c r="H2" s="132"/>
      <c r="I2" s="132"/>
      <c r="J2" s="132"/>
      <c r="K2" s="132"/>
      <c r="L2" s="108"/>
      <c r="M2" s="109"/>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row>
    <row r="3" spans="1:43" ht="33" customHeight="1" thickBot="1" x14ac:dyDescent="0.3">
      <c r="A3" s="61" t="s">
        <v>61</v>
      </c>
      <c r="B3" s="62" t="s">
        <v>60</v>
      </c>
      <c r="C3" s="61" t="s">
        <v>0</v>
      </c>
      <c r="D3" s="61" t="s">
        <v>7</v>
      </c>
      <c r="E3" s="61" t="s">
        <v>59</v>
      </c>
      <c r="F3" s="61" t="s">
        <v>58</v>
      </c>
      <c r="G3" s="61" t="s">
        <v>57</v>
      </c>
      <c r="H3" s="61" t="s">
        <v>56</v>
      </c>
      <c r="I3" s="63" t="s">
        <v>1</v>
      </c>
      <c r="J3" s="64" t="s">
        <v>55</v>
      </c>
      <c r="K3" s="61" t="s">
        <v>54</v>
      </c>
      <c r="L3" s="110" t="s">
        <v>2</v>
      </c>
      <c r="M3" s="111" t="s">
        <v>90</v>
      </c>
    </row>
    <row r="4" spans="1:43" ht="191.25" customHeight="1" x14ac:dyDescent="0.25">
      <c r="A4" s="55" t="s">
        <v>8</v>
      </c>
      <c r="B4" s="119">
        <v>44670</v>
      </c>
      <c r="C4" s="56">
        <v>1</v>
      </c>
      <c r="D4" s="57">
        <v>60</v>
      </c>
      <c r="E4" s="57">
        <v>5</v>
      </c>
      <c r="F4" s="58" t="s">
        <v>4</v>
      </c>
      <c r="G4" s="58">
        <f>765-153</f>
        <v>612</v>
      </c>
      <c r="H4" s="58"/>
      <c r="I4" s="59">
        <f>51.957-10.2</f>
        <v>41.757000000000005</v>
      </c>
      <c r="J4" s="60">
        <v>73000</v>
      </c>
      <c r="K4" s="82" t="s">
        <v>108</v>
      </c>
      <c r="L4" s="95" t="s">
        <v>91</v>
      </c>
      <c r="M4" s="96" t="s">
        <v>72</v>
      </c>
    </row>
    <row r="5" spans="1:43" ht="38.25" customHeight="1" x14ac:dyDescent="0.25">
      <c r="A5" s="41" t="s">
        <v>15</v>
      </c>
      <c r="B5" s="120">
        <v>43987</v>
      </c>
      <c r="C5" s="56">
        <v>2</v>
      </c>
      <c r="D5" s="13">
        <v>76</v>
      </c>
      <c r="E5" s="13">
        <v>4</v>
      </c>
      <c r="F5" s="6" t="s">
        <v>5</v>
      </c>
      <c r="G5" s="14">
        <v>3</v>
      </c>
      <c r="H5" s="14">
        <v>32.72</v>
      </c>
      <c r="I5" s="30">
        <f t="shared" ref="I5" si="0">((D5-E5)*E5*0.02466)*H5/1000</f>
        <v>0.23238005760000002</v>
      </c>
      <c r="J5" s="36">
        <v>65000</v>
      </c>
      <c r="K5" s="83" t="s">
        <v>16</v>
      </c>
      <c r="L5" s="97" t="s">
        <v>17</v>
      </c>
      <c r="M5" s="98" t="s">
        <v>68</v>
      </c>
    </row>
    <row r="6" spans="1:43" ht="94.5" customHeight="1" x14ac:dyDescent="0.25">
      <c r="A6" s="41" t="s">
        <v>12</v>
      </c>
      <c r="B6" s="120">
        <v>44781</v>
      </c>
      <c r="C6" s="56">
        <v>3</v>
      </c>
      <c r="D6" s="13">
        <v>89</v>
      </c>
      <c r="E6" s="13">
        <v>6.5</v>
      </c>
      <c r="F6" s="6" t="s">
        <v>4</v>
      </c>
      <c r="G6" s="14">
        <v>116</v>
      </c>
      <c r="H6" s="14">
        <v>1162.78</v>
      </c>
      <c r="I6" s="30">
        <v>15.382999999999999</v>
      </c>
      <c r="J6" s="36">
        <v>73000</v>
      </c>
      <c r="K6" s="83" t="s">
        <v>172</v>
      </c>
      <c r="L6" s="97" t="s">
        <v>135</v>
      </c>
      <c r="M6" s="98" t="s">
        <v>135</v>
      </c>
      <c r="N6" s="67" t="s">
        <v>136</v>
      </c>
    </row>
    <row r="7" spans="1:43" ht="268.5" customHeight="1" x14ac:dyDescent="0.25">
      <c r="A7" s="39" t="s">
        <v>12</v>
      </c>
      <c r="B7" s="121">
        <v>44419</v>
      </c>
      <c r="C7" s="56">
        <v>5</v>
      </c>
      <c r="D7" s="7">
        <v>114</v>
      </c>
      <c r="E7" s="7">
        <v>7.4</v>
      </c>
      <c r="F7" s="21" t="s">
        <v>4</v>
      </c>
      <c r="G7" s="25">
        <v>95</v>
      </c>
      <c r="H7" s="35">
        <v>1104.26</v>
      </c>
      <c r="I7" s="30">
        <v>21.506</v>
      </c>
      <c r="J7" s="36">
        <v>73000</v>
      </c>
      <c r="K7" s="85" t="s">
        <v>49</v>
      </c>
      <c r="L7" s="99" t="s">
        <v>48</v>
      </c>
      <c r="M7" s="98" t="s">
        <v>69</v>
      </c>
    </row>
    <row r="8" spans="1:43" ht="27.75" customHeight="1" x14ac:dyDescent="0.25">
      <c r="A8" s="41" t="s">
        <v>18</v>
      </c>
      <c r="B8" s="121">
        <v>44727</v>
      </c>
      <c r="C8" s="56">
        <v>6</v>
      </c>
      <c r="D8" s="7">
        <v>114</v>
      </c>
      <c r="E8" s="7">
        <v>7.4</v>
      </c>
      <c r="F8" s="21" t="s">
        <v>4</v>
      </c>
      <c r="G8" s="25">
        <v>34</v>
      </c>
      <c r="H8" s="26"/>
      <c r="I8" s="31">
        <v>6.6970000000000001</v>
      </c>
      <c r="J8" s="36">
        <v>73000</v>
      </c>
      <c r="K8" s="85"/>
      <c r="L8" s="99" t="s">
        <v>97</v>
      </c>
      <c r="M8" s="98" t="s">
        <v>97</v>
      </c>
    </row>
    <row r="9" spans="1:43" ht="27.75" customHeight="1" x14ac:dyDescent="0.25">
      <c r="A9" s="55" t="s">
        <v>8</v>
      </c>
      <c r="B9" s="121">
        <v>44791</v>
      </c>
      <c r="C9" s="56">
        <v>7</v>
      </c>
      <c r="D9" s="7">
        <v>114</v>
      </c>
      <c r="E9" s="7">
        <v>7.4</v>
      </c>
      <c r="F9" s="21" t="s">
        <v>4</v>
      </c>
      <c r="G9" s="25">
        <f>82-34</f>
        <v>48</v>
      </c>
      <c r="H9" s="26"/>
      <c r="I9" s="30">
        <f>19.23-7.915</f>
        <v>11.315000000000001</v>
      </c>
      <c r="J9" s="36"/>
      <c r="K9" s="85"/>
      <c r="L9" s="99" t="s">
        <v>147</v>
      </c>
      <c r="M9" s="98" t="s">
        <v>147</v>
      </c>
      <c r="N9" s="52"/>
    </row>
    <row r="10" spans="1:43" ht="27.75" customHeight="1" x14ac:dyDescent="0.25">
      <c r="A10" s="53" t="s">
        <v>12</v>
      </c>
      <c r="B10" s="121">
        <v>44644</v>
      </c>
      <c r="C10" s="56">
        <v>8</v>
      </c>
      <c r="D10" s="7">
        <v>114</v>
      </c>
      <c r="E10" s="7">
        <v>7.4</v>
      </c>
      <c r="F10" s="21" t="s">
        <v>4</v>
      </c>
      <c r="G10" s="25">
        <v>4</v>
      </c>
      <c r="H10" s="26">
        <v>47.06</v>
      </c>
      <c r="I10" s="30">
        <f>((D10-E10)*E10*0.02466)*H10/1000</f>
        <v>0.91544850446400017</v>
      </c>
      <c r="J10" s="36">
        <v>73000</v>
      </c>
      <c r="K10" s="85" t="s">
        <v>115</v>
      </c>
      <c r="L10" s="99" t="s">
        <v>72</v>
      </c>
      <c r="M10" s="98" t="s">
        <v>72</v>
      </c>
      <c r="N10" s="52" t="s">
        <v>114</v>
      </c>
    </row>
    <row r="11" spans="1:43" ht="48" customHeight="1" x14ac:dyDescent="0.25">
      <c r="A11" s="40" t="s">
        <v>12</v>
      </c>
      <c r="B11" s="122">
        <v>42203</v>
      </c>
      <c r="C11" s="56">
        <v>9</v>
      </c>
      <c r="D11" s="27">
        <v>127</v>
      </c>
      <c r="E11" s="27">
        <v>9.19</v>
      </c>
      <c r="F11" s="27" t="s">
        <v>4</v>
      </c>
      <c r="G11" s="27">
        <f>38-6-7-3</f>
        <v>22</v>
      </c>
      <c r="H11" s="27">
        <v>269.73</v>
      </c>
      <c r="I11" s="50">
        <f>14.08-2.2-2.565-1.135</f>
        <v>8.18</v>
      </c>
      <c r="J11" s="37">
        <v>73000</v>
      </c>
      <c r="K11" s="90" t="s">
        <v>52</v>
      </c>
      <c r="L11" s="101" t="s">
        <v>25</v>
      </c>
      <c r="M11" s="101" t="s">
        <v>70</v>
      </c>
    </row>
    <row r="12" spans="1:43" ht="27.75" customHeight="1" x14ac:dyDescent="0.25">
      <c r="A12" s="41" t="s">
        <v>12</v>
      </c>
      <c r="B12" s="121">
        <v>44739</v>
      </c>
      <c r="C12" s="56">
        <v>10</v>
      </c>
      <c r="D12" s="17">
        <v>146</v>
      </c>
      <c r="E12" s="54">
        <v>7</v>
      </c>
      <c r="F12" s="21" t="s">
        <v>4</v>
      </c>
      <c r="G12" s="21">
        <v>8</v>
      </c>
      <c r="H12" s="8">
        <v>92.5</v>
      </c>
      <c r="I12" s="30">
        <f>((D12-E12)*E12*0.02466)*H12/1000</f>
        <v>2.2194616500000004</v>
      </c>
      <c r="J12" s="36">
        <v>73000</v>
      </c>
      <c r="K12" s="89" t="s">
        <v>188</v>
      </c>
      <c r="L12" s="98" t="s">
        <v>117</v>
      </c>
      <c r="M12" s="98" t="s">
        <v>117</v>
      </c>
      <c r="N12" s="52" t="s">
        <v>114</v>
      </c>
    </row>
    <row r="13" spans="1:43" ht="27.75" customHeight="1" x14ac:dyDescent="0.25">
      <c r="A13" s="41" t="s">
        <v>12</v>
      </c>
      <c r="B13" s="121">
        <v>44753</v>
      </c>
      <c r="C13" s="56">
        <v>11</v>
      </c>
      <c r="D13" s="17">
        <v>146</v>
      </c>
      <c r="E13" s="17">
        <v>7</v>
      </c>
      <c r="F13" s="21"/>
      <c r="G13" s="21">
        <v>10</v>
      </c>
      <c r="H13" s="70">
        <v>118.5</v>
      </c>
      <c r="I13" s="30">
        <f t="shared" ref="I13" si="1">((D13-E13)*E13*0.02466)*H13/1000</f>
        <v>2.84331033</v>
      </c>
      <c r="J13" s="36">
        <v>73000</v>
      </c>
      <c r="K13" s="29" t="s">
        <v>140</v>
      </c>
      <c r="L13" s="102" t="s">
        <v>107</v>
      </c>
      <c r="M13" s="98" t="s">
        <v>72</v>
      </c>
      <c r="N13" s="67" t="s">
        <v>137</v>
      </c>
    </row>
    <row r="14" spans="1:43" ht="27.75" customHeight="1" x14ac:dyDescent="0.25">
      <c r="A14" s="123" t="s">
        <v>64</v>
      </c>
      <c r="B14" s="121">
        <v>44813</v>
      </c>
      <c r="C14" s="56">
        <v>12</v>
      </c>
      <c r="D14" s="17">
        <v>146</v>
      </c>
      <c r="E14" s="17">
        <v>7</v>
      </c>
      <c r="F14" s="21" t="s">
        <v>4</v>
      </c>
      <c r="G14" s="21">
        <v>14</v>
      </c>
      <c r="H14" s="70"/>
      <c r="I14" s="30">
        <v>4.05</v>
      </c>
      <c r="J14" s="36">
        <v>75000</v>
      </c>
      <c r="K14" s="29"/>
      <c r="L14" s="98" t="s">
        <v>175</v>
      </c>
      <c r="M14" s="98" t="s">
        <v>175</v>
      </c>
      <c r="N14" s="67"/>
    </row>
    <row r="15" spans="1:43" ht="27.75" customHeight="1" x14ac:dyDescent="0.25">
      <c r="A15" s="123" t="s">
        <v>64</v>
      </c>
      <c r="B15" s="121">
        <v>44816</v>
      </c>
      <c r="C15" s="56">
        <v>13</v>
      </c>
      <c r="D15" s="17">
        <v>146</v>
      </c>
      <c r="E15" s="17">
        <v>7</v>
      </c>
      <c r="F15" s="21" t="s">
        <v>4</v>
      </c>
      <c r="G15" s="21">
        <v>72</v>
      </c>
      <c r="H15" s="70"/>
      <c r="I15" s="30">
        <v>20.834</v>
      </c>
      <c r="J15" s="36">
        <v>75000</v>
      </c>
      <c r="K15" s="29"/>
      <c r="L15" s="98" t="s">
        <v>175</v>
      </c>
      <c r="M15" s="98" t="s">
        <v>175</v>
      </c>
      <c r="N15" s="67"/>
    </row>
    <row r="16" spans="1:43" ht="27.75" customHeight="1" x14ac:dyDescent="0.25">
      <c r="A16" s="123" t="s">
        <v>64</v>
      </c>
      <c r="B16" s="121">
        <v>44813</v>
      </c>
      <c r="C16" s="56">
        <v>14</v>
      </c>
      <c r="D16" s="17">
        <v>146</v>
      </c>
      <c r="E16" s="54">
        <v>7.7</v>
      </c>
      <c r="F16" s="21" t="s">
        <v>4</v>
      </c>
      <c r="G16" s="21">
        <v>52</v>
      </c>
      <c r="H16" s="70"/>
      <c r="I16" s="30">
        <v>16.63</v>
      </c>
      <c r="J16" s="36">
        <v>75000</v>
      </c>
      <c r="K16" s="29"/>
      <c r="L16" s="98" t="s">
        <v>175</v>
      </c>
      <c r="M16" s="98" t="s">
        <v>175</v>
      </c>
      <c r="N16" s="67"/>
    </row>
    <row r="17" spans="1:14" ht="27.75" customHeight="1" x14ac:dyDescent="0.25">
      <c r="A17" s="41" t="s">
        <v>12</v>
      </c>
      <c r="B17" s="121">
        <v>44739</v>
      </c>
      <c r="C17" s="56">
        <v>15</v>
      </c>
      <c r="D17" s="17">
        <v>146</v>
      </c>
      <c r="E17" s="54">
        <v>7.4</v>
      </c>
      <c r="F17" s="21" t="s">
        <v>4</v>
      </c>
      <c r="G17" s="21">
        <v>1</v>
      </c>
      <c r="H17" s="8">
        <v>11.7</v>
      </c>
      <c r="I17" s="30">
        <f t="shared" ref="I17:I18" si="2">((D17-E17)*E17*0.02466)*H17/1000</f>
        <v>0.29591970408000001</v>
      </c>
      <c r="J17" s="36">
        <v>73000</v>
      </c>
      <c r="K17" s="89">
        <v>11.7</v>
      </c>
      <c r="L17" s="98" t="s">
        <v>72</v>
      </c>
      <c r="M17" s="98" t="s">
        <v>117</v>
      </c>
      <c r="N17" s="52" t="s">
        <v>114</v>
      </c>
    </row>
    <row r="18" spans="1:14" ht="37.5" customHeight="1" x14ac:dyDescent="0.25">
      <c r="A18" s="41" t="s">
        <v>12</v>
      </c>
      <c r="B18" s="121">
        <v>44739</v>
      </c>
      <c r="C18" s="56">
        <v>16</v>
      </c>
      <c r="D18" s="17">
        <v>146</v>
      </c>
      <c r="E18" s="54">
        <v>7.7</v>
      </c>
      <c r="F18" s="21" t="s">
        <v>4</v>
      </c>
      <c r="G18" s="21">
        <v>33</v>
      </c>
      <c r="H18" s="8">
        <v>385.38</v>
      </c>
      <c r="I18" s="30">
        <f t="shared" si="2"/>
        <v>10.120341089628003</v>
      </c>
      <c r="J18" s="36">
        <v>73000</v>
      </c>
      <c r="K18" s="88" t="s">
        <v>120</v>
      </c>
      <c r="L18" s="98" t="s">
        <v>72</v>
      </c>
      <c r="M18" s="98" t="s">
        <v>117</v>
      </c>
      <c r="N18" s="52" t="s">
        <v>114</v>
      </c>
    </row>
    <row r="19" spans="1:14" ht="39.75" customHeight="1" x14ac:dyDescent="0.25">
      <c r="A19" s="41" t="s">
        <v>12</v>
      </c>
      <c r="B19" s="121">
        <v>44322</v>
      </c>
      <c r="C19" s="56">
        <v>17</v>
      </c>
      <c r="D19" s="17">
        <v>146</v>
      </c>
      <c r="E19" s="17" t="s">
        <v>14</v>
      </c>
      <c r="F19" s="21"/>
      <c r="G19" s="25">
        <f>68-60</f>
        <v>8</v>
      </c>
      <c r="H19" s="24"/>
      <c r="I19" s="31">
        <v>2.4460000000000002</v>
      </c>
      <c r="J19" s="36">
        <v>73000</v>
      </c>
      <c r="K19" s="29" t="s">
        <v>24</v>
      </c>
      <c r="L19" s="99" t="s">
        <v>94</v>
      </c>
      <c r="M19" s="99" t="s">
        <v>71</v>
      </c>
    </row>
    <row r="20" spans="1:14" ht="39.75" customHeight="1" x14ac:dyDescent="0.25">
      <c r="A20" s="47" t="s">
        <v>62</v>
      </c>
      <c r="B20" s="121" t="s">
        <v>124</v>
      </c>
      <c r="C20" s="56">
        <v>18</v>
      </c>
      <c r="D20" s="17">
        <v>146</v>
      </c>
      <c r="E20" s="17" t="s">
        <v>14</v>
      </c>
      <c r="F20" s="21"/>
      <c r="G20" s="21"/>
      <c r="H20" s="69"/>
      <c r="I20" s="50">
        <v>4.1059999999999999</v>
      </c>
      <c r="J20" s="36">
        <v>73000</v>
      </c>
      <c r="K20" s="29"/>
      <c r="L20" s="98" t="s">
        <v>72</v>
      </c>
      <c r="M20" s="98" t="s">
        <v>72</v>
      </c>
      <c r="N20" s="49"/>
    </row>
    <row r="21" spans="1:14" ht="54" customHeight="1" x14ac:dyDescent="0.25">
      <c r="A21" s="41" t="s">
        <v>12</v>
      </c>
      <c r="B21" s="121">
        <v>44753</v>
      </c>
      <c r="C21" s="56">
        <v>19</v>
      </c>
      <c r="D21" s="17">
        <v>146</v>
      </c>
      <c r="E21" s="17">
        <v>7.7</v>
      </c>
      <c r="F21" s="21"/>
      <c r="G21" s="21">
        <v>39</v>
      </c>
      <c r="H21" s="9">
        <v>428.95</v>
      </c>
      <c r="I21" s="30">
        <f t="shared" ref="I21" si="3">((D21-E21)*E21*0.02466)*H21/1000</f>
        <v>11.264518943370001</v>
      </c>
      <c r="J21" s="36">
        <v>73000</v>
      </c>
      <c r="K21" s="92" t="s">
        <v>189</v>
      </c>
      <c r="L21" s="98" t="s">
        <v>107</v>
      </c>
      <c r="M21" s="98" t="s">
        <v>72</v>
      </c>
      <c r="N21" s="67" t="s">
        <v>137</v>
      </c>
    </row>
    <row r="22" spans="1:14" ht="24" customHeight="1" x14ac:dyDescent="0.25">
      <c r="A22" s="41" t="s">
        <v>12</v>
      </c>
      <c r="B22" s="121">
        <v>44427</v>
      </c>
      <c r="C22" s="56">
        <v>20</v>
      </c>
      <c r="D22" s="17">
        <v>146</v>
      </c>
      <c r="E22" s="17">
        <v>8</v>
      </c>
      <c r="F22" s="21" t="s">
        <v>5</v>
      </c>
      <c r="G22" s="25">
        <v>7</v>
      </c>
      <c r="H22" s="24">
        <v>68.95</v>
      </c>
      <c r="I22" s="30">
        <f>((D22-E22)*E22*0.02466)*H22/1000</f>
        <v>1.8771389280000002</v>
      </c>
      <c r="J22" s="36">
        <v>69000</v>
      </c>
      <c r="K22" s="90" t="s">
        <v>190</v>
      </c>
      <c r="L22" s="98" t="s">
        <v>72</v>
      </c>
      <c r="M22" s="98" t="s">
        <v>72</v>
      </c>
      <c r="N22" s="52" t="s">
        <v>114</v>
      </c>
    </row>
    <row r="23" spans="1:14" ht="30" customHeight="1" x14ac:dyDescent="0.25">
      <c r="A23" s="41" t="s">
        <v>12</v>
      </c>
      <c r="B23" s="121">
        <v>44427</v>
      </c>
      <c r="C23" s="56">
        <v>21</v>
      </c>
      <c r="D23" s="17">
        <v>146</v>
      </c>
      <c r="E23" s="17">
        <v>9</v>
      </c>
      <c r="F23" s="21" t="s">
        <v>5</v>
      </c>
      <c r="G23" s="25">
        <v>2</v>
      </c>
      <c r="H23" s="24">
        <v>19.260000000000002</v>
      </c>
      <c r="I23" s="30">
        <f>((D23-E23)*E23*0.02466)*H23/1000</f>
        <v>0.58561532280000006</v>
      </c>
      <c r="J23" s="36">
        <v>73000</v>
      </c>
      <c r="K23" s="124" t="s">
        <v>116</v>
      </c>
      <c r="L23" s="98" t="s">
        <v>72</v>
      </c>
      <c r="M23" s="98" t="s">
        <v>72</v>
      </c>
      <c r="N23" s="52" t="s">
        <v>114</v>
      </c>
    </row>
    <row r="24" spans="1:14" ht="42.75" customHeight="1" x14ac:dyDescent="0.25">
      <c r="A24" s="41" t="s">
        <v>12</v>
      </c>
      <c r="B24" s="125">
        <v>44629</v>
      </c>
      <c r="C24" s="56">
        <v>22</v>
      </c>
      <c r="D24" s="17">
        <v>159</v>
      </c>
      <c r="E24" s="17">
        <v>6</v>
      </c>
      <c r="F24" s="8"/>
      <c r="G24" s="78">
        <v>22</v>
      </c>
      <c r="H24" s="9">
        <v>251.98</v>
      </c>
      <c r="I24" s="30">
        <f>((D24-E24)*E24*0.02466)*H24/1000</f>
        <v>5.7042930024000009</v>
      </c>
      <c r="J24" s="36">
        <v>75000</v>
      </c>
      <c r="K24" s="86" t="s">
        <v>139</v>
      </c>
      <c r="L24" s="101" t="s">
        <v>72</v>
      </c>
      <c r="M24" s="98" t="s">
        <v>72</v>
      </c>
      <c r="N24" s="68" t="s">
        <v>137</v>
      </c>
    </row>
    <row r="25" spans="1:14" ht="81.75" customHeight="1" x14ac:dyDescent="0.25">
      <c r="A25" s="77" t="s">
        <v>12</v>
      </c>
      <c r="B25" s="121">
        <v>44802</v>
      </c>
      <c r="C25" s="56">
        <v>23</v>
      </c>
      <c r="D25" s="17">
        <v>159</v>
      </c>
      <c r="E25" s="17">
        <v>6</v>
      </c>
      <c r="F25" s="8" t="s">
        <v>4</v>
      </c>
      <c r="G25" s="80">
        <v>80</v>
      </c>
      <c r="H25" s="9">
        <v>927.48</v>
      </c>
      <c r="I25" s="30">
        <v>20.99</v>
      </c>
      <c r="J25" s="36">
        <v>75000</v>
      </c>
      <c r="K25" s="86" t="s">
        <v>161</v>
      </c>
      <c r="L25" s="101" t="s">
        <v>166</v>
      </c>
      <c r="M25" s="98" t="s">
        <v>166</v>
      </c>
      <c r="N25" s="68"/>
    </row>
    <row r="26" spans="1:14" ht="69.75" customHeight="1" x14ac:dyDescent="0.25">
      <c r="A26" s="77" t="s">
        <v>12</v>
      </c>
      <c r="B26" s="121">
        <v>44802</v>
      </c>
      <c r="C26" s="56">
        <v>24</v>
      </c>
      <c r="D26" s="17">
        <v>159</v>
      </c>
      <c r="E26" s="17">
        <v>6</v>
      </c>
      <c r="F26" s="8" t="s">
        <v>4</v>
      </c>
      <c r="G26" s="80">
        <v>79</v>
      </c>
      <c r="H26" s="9">
        <v>910.56</v>
      </c>
      <c r="I26" s="30">
        <f>((D26-E26)*E26*0.02466)*H26/1000</f>
        <v>20.6131480128</v>
      </c>
      <c r="J26" s="36">
        <v>75000</v>
      </c>
      <c r="K26" s="86" t="s">
        <v>162</v>
      </c>
      <c r="L26" s="101" t="s">
        <v>166</v>
      </c>
      <c r="M26" s="98" t="s">
        <v>166</v>
      </c>
      <c r="N26" s="68"/>
    </row>
    <row r="27" spans="1:14" ht="69" customHeight="1" x14ac:dyDescent="0.25">
      <c r="A27" s="77" t="s">
        <v>12</v>
      </c>
      <c r="B27" s="121">
        <v>44805</v>
      </c>
      <c r="C27" s="56">
        <v>25</v>
      </c>
      <c r="D27" s="17">
        <v>159</v>
      </c>
      <c r="E27" s="17">
        <v>6</v>
      </c>
      <c r="F27" s="8" t="s">
        <v>4</v>
      </c>
      <c r="G27" s="80">
        <v>80</v>
      </c>
      <c r="H27" s="9">
        <v>928.79</v>
      </c>
      <c r="I27" s="30">
        <f>((D27-E27)*E27*0.02466)*H27/1000</f>
        <v>21.025836565200002</v>
      </c>
      <c r="J27" s="36">
        <v>75000</v>
      </c>
      <c r="K27" s="86" t="s">
        <v>163</v>
      </c>
      <c r="L27" s="101" t="s">
        <v>166</v>
      </c>
      <c r="M27" s="98" t="s">
        <v>166</v>
      </c>
      <c r="N27" s="68"/>
    </row>
    <row r="28" spans="1:14" ht="64.5" customHeight="1" x14ac:dyDescent="0.25">
      <c r="A28" s="77" t="s">
        <v>12</v>
      </c>
      <c r="B28" s="121">
        <v>44809</v>
      </c>
      <c r="C28" s="56">
        <v>26</v>
      </c>
      <c r="D28" s="17">
        <v>159</v>
      </c>
      <c r="E28" s="17">
        <v>6</v>
      </c>
      <c r="F28" s="8" t="s">
        <v>4</v>
      </c>
      <c r="G28" s="80">
        <v>80</v>
      </c>
      <c r="H28" s="9">
        <v>926.74</v>
      </c>
      <c r="I28" s="30">
        <v>20.977</v>
      </c>
      <c r="J28" s="36">
        <v>75000</v>
      </c>
      <c r="K28" s="86" t="s">
        <v>164</v>
      </c>
      <c r="L28" s="101" t="s">
        <v>166</v>
      </c>
      <c r="M28" s="98" t="s">
        <v>166</v>
      </c>
      <c r="N28" s="68"/>
    </row>
    <row r="29" spans="1:14" ht="65.25" customHeight="1" x14ac:dyDescent="0.25">
      <c r="A29" s="77" t="s">
        <v>12</v>
      </c>
      <c r="B29" s="121">
        <v>44812</v>
      </c>
      <c r="C29" s="56">
        <v>27</v>
      </c>
      <c r="D29" s="17">
        <v>159</v>
      </c>
      <c r="E29" s="17">
        <v>6</v>
      </c>
      <c r="F29" s="8" t="s">
        <v>4</v>
      </c>
      <c r="G29" s="80">
        <v>80</v>
      </c>
      <c r="H29" s="9">
        <v>923.01</v>
      </c>
      <c r="I29" s="30">
        <v>20.890999999999998</v>
      </c>
      <c r="J29" s="36">
        <v>75000</v>
      </c>
      <c r="K29" s="86" t="s">
        <v>165</v>
      </c>
      <c r="L29" s="101" t="s">
        <v>166</v>
      </c>
      <c r="M29" s="98" t="s">
        <v>166</v>
      </c>
      <c r="N29" s="68"/>
    </row>
    <row r="30" spans="1:14" ht="25.5" customHeight="1" x14ac:dyDescent="0.25">
      <c r="A30" s="41" t="s">
        <v>12</v>
      </c>
      <c r="B30" s="126">
        <v>44781</v>
      </c>
      <c r="C30" s="56">
        <v>28</v>
      </c>
      <c r="D30" s="17">
        <v>159</v>
      </c>
      <c r="E30" s="17">
        <v>8</v>
      </c>
      <c r="F30" s="8" t="s">
        <v>4</v>
      </c>
      <c r="G30" s="79">
        <v>1</v>
      </c>
      <c r="H30" s="9">
        <v>9.59</v>
      </c>
      <c r="I30" s="30">
        <f>((D30-E30)*E30*0.02466)*H30/1000</f>
        <v>0.28567919520000001</v>
      </c>
      <c r="J30" s="36">
        <v>75000</v>
      </c>
      <c r="K30" s="87">
        <v>9.59</v>
      </c>
      <c r="L30" s="101" t="s">
        <v>135</v>
      </c>
      <c r="M30" s="101" t="s">
        <v>135</v>
      </c>
    </row>
    <row r="31" spans="1:14" ht="37.5" customHeight="1" x14ac:dyDescent="0.25">
      <c r="A31" s="41" t="s">
        <v>12</v>
      </c>
      <c r="B31" s="121">
        <v>44785</v>
      </c>
      <c r="C31" s="56">
        <v>29</v>
      </c>
      <c r="D31" s="17">
        <v>159</v>
      </c>
      <c r="E31" s="17">
        <v>8</v>
      </c>
      <c r="F31" s="8" t="s">
        <v>4</v>
      </c>
      <c r="G31" s="19">
        <v>3</v>
      </c>
      <c r="H31" s="9">
        <v>34.14</v>
      </c>
      <c r="I31" s="30">
        <f>((D31-E31)*E31*0.02466)*H31/1000</f>
        <v>1.0170060192000001</v>
      </c>
      <c r="J31" s="36">
        <v>73000</v>
      </c>
      <c r="K31" s="88" t="s">
        <v>152</v>
      </c>
      <c r="L31" s="101" t="s">
        <v>151</v>
      </c>
      <c r="M31" s="101" t="s">
        <v>151</v>
      </c>
    </row>
    <row r="32" spans="1:14" ht="27" customHeight="1" x14ac:dyDescent="0.25">
      <c r="A32" s="55" t="s">
        <v>8</v>
      </c>
      <c r="B32" s="121">
        <v>44762</v>
      </c>
      <c r="C32" s="56">
        <v>30</v>
      </c>
      <c r="D32" s="13">
        <v>168</v>
      </c>
      <c r="E32" s="28">
        <v>7.3</v>
      </c>
      <c r="F32" s="21"/>
      <c r="G32" s="8">
        <v>60</v>
      </c>
      <c r="H32" s="15">
        <v>698.03</v>
      </c>
      <c r="I32" s="31">
        <v>20.190999999999999</v>
      </c>
      <c r="J32" s="36">
        <v>75000</v>
      </c>
      <c r="K32" s="84"/>
      <c r="L32" s="100" t="s">
        <v>121</v>
      </c>
      <c r="M32" s="100" t="s">
        <v>121</v>
      </c>
    </row>
    <row r="33" spans="1:14" ht="27" customHeight="1" x14ac:dyDescent="0.25">
      <c r="A33" s="123" t="s">
        <v>64</v>
      </c>
      <c r="B33" s="121">
        <v>44629</v>
      </c>
      <c r="C33" s="56">
        <v>31</v>
      </c>
      <c r="D33" s="13">
        <v>168</v>
      </c>
      <c r="E33" s="28">
        <v>7.3</v>
      </c>
      <c r="F33" s="21"/>
      <c r="G33" s="8">
        <v>17</v>
      </c>
      <c r="H33" s="15"/>
      <c r="I33" s="31">
        <v>5.915</v>
      </c>
      <c r="J33" s="36">
        <v>75000</v>
      </c>
      <c r="K33" s="84"/>
      <c r="L33" s="100" t="s">
        <v>26</v>
      </c>
      <c r="M33" s="98" t="s">
        <v>72</v>
      </c>
    </row>
    <row r="34" spans="1:14" ht="27" customHeight="1" x14ac:dyDescent="0.25">
      <c r="A34" s="55" t="s">
        <v>8</v>
      </c>
      <c r="B34" s="121">
        <v>44816</v>
      </c>
      <c r="C34" s="56">
        <v>32</v>
      </c>
      <c r="D34" s="13">
        <v>168</v>
      </c>
      <c r="E34" s="28">
        <v>8</v>
      </c>
      <c r="F34" s="21" t="s">
        <v>4</v>
      </c>
      <c r="G34" s="8">
        <v>53</v>
      </c>
      <c r="H34" s="15"/>
      <c r="I34" s="31">
        <v>19.574999999999999</v>
      </c>
      <c r="J34" s="36">
        <v>75000</v>
      </c>
      <c r="K34" s="84"/>
      <c r="L34" s="100" t="s">
        <v>174</v>
      </c>
      <c r="M34" s="98" t="s">
        <v>175</v>
      </c>
    </row>
    <row r="35" spans="1:14" ht="37.5" customHeight="1" x14ac:dyDescent="0.25">
      <c r="A35" s="46" t="s">
        <v>160</v>
      </c>
      <c r="B35" s="121">
        <v>44777</v>
      </c>
      <c r="C35" s="56">
        <v>35</v>
      </c>
      <c r="D35" s="8">
        <v>219</v>
      </c>
      <c r="E35" s="8">
        <v>6</v>
      </c>
      <c r="F35" s="21" t="s">
        <v>6</v>
      </c>
      <c r="G35" s="18">
        <v>1</v>
      </c>
      <c r="H35" s="21">
        <v>10.130000000000001</v>
      </c>
      <c r="I35" s="30">
        <f>((D35-E35)*E35*0.02466)*H35/1000</f>
        <v>0.3192518124</v>
      </c>
      <c r="J35" s="36">
        <v>60000</v>
      </c>
      <c r="K35" s="66">
        <v>10.130000000000001</v>
      </c>
      <c r="L35" s="103" t="s">
        <v>3</v>
      </c>
      <c r="M35" s="98" t="s">
        <v>178</v>
      </c>
      <c r="N35" s="76" t="s">
        <v>159</v>
      </c>
    </row>
    <row r="36" spans="1:14" ht="33.75" customHeight="1" x14ac:dyDescent="0.25">
      <c r="A36" s="46" t="s">
        <v>160</v>
      </c>
      <c r="B36" s="121">
        <v>44777</v>
      </c>
      <c r="C36" s="56">
        <v>36</v>
      </c>
      <c r="D36" s="8">
        <v>219</v>
      </c>
      <c r="E36" s="8">
        <v>6</v>
      </c>
      <c r="F36" s="21" t="s">
        <v>6</v>
      </c>
      <c r="G36" s="18">
        <v>2</v>
      </c>
      <c r="H36" s="21">
        <v>20.48</v>
      </c>
      <c r="I36" s="30">
        <f>((D36-E36)*E36*0.02466)*H36/1000</f>
        <v>0.6454370304</v>
      </c>
      <c r="J36" s="36">
        <v>60000</v>
      </c>
      <c r="K36" s="66" t="s">
        <v>129</v>
      </c>
      <c r="L36" s="103" t="s">
        <v>132</v>
      </c>
      <c r="M36" s="98" t="s">
        <v>179</v>
      </c>
      <c r="N36" s="76" t="s">
        <v>159</v>
      </c>
    </row>
    <row r="37" spans="1:14" ht="48.75" customHeight="1" x14ac:dyDescent="0.25">
      <c r="A37" s="42" t="s">
        <v>12</v>
      </c>
      <c r="B37" s="127">
        <v>44726</v>
      </c>
      <c r="C37" s="56">
        <v>37</v>
      </c>
      <c r="D37" s="8">
        <v>219</v>
      </c>
      <c r="E37" s="8">
        <v>6.71</v>
      </c>
      <c r="F37" s="21" t="s">
        <v>4</v>
      </c>
      <c r="G37" s="18">
        <v>11</v>
      </c>
      <c r="H37" s="21">
        <v>132.79</v>
      </c>
      <c r="I37" s="30">
        <v>4.6660000000000004</v>
      </c>
      <c r="J37" s="36">
        <v>79000</v>
      </c>
      <c r="K37" s="66" t="s">
        <v>66</v>
      </c>
      <c r="L37" s="103" t="s">
        <v>100</v>
      </c>
      <c r="M37" s="98" t="s">
        <v>99</v>
      </c>
    </row>
    <row r="38" spans="1:14" ht="32.25" customHeight="1" x14ac:dyDescent="0.25">
      <c r="A38" s="46" t="s">
        <v>160</v>
      </c>
      <c r="B38" s="121">
        <v>44777</v>
      </c>
      <c r="C38" s="56">
        <v>38</v>
      </c>
      <c r="D38" s="8">
        <v>219</v>
      </c>
      <c r="E38" s="8">
        <v>7</v>
      </c>
      <c r="F38" s="21" t="s">
        <v>6</v>
      </c>
      <c r="G38" s="18">
        <v>9</v>
      </c>
      <c r="H38" s="21">
        <v>87.91</v>
      </c>
      <c r="I38" s="30">
        <f>((D38-E38)*E38*0.02466)*H38/1000</f>
        <v>3.2171051304000002</v>
      </c>
      <c r="J38" s="36">
        <v>60000</v>
      </c>
      <c r="K38" s="89" t="s">
        <v>130</v>
      </c>
      <c r="L38" s="103" t="s">
        <v>132</v>
      </c>
      <c r="M38" s="98" t="s">
        <v>179</v>
      </c>
      <c r="N38" s="76" t="s">
        <v>159</v>
      </c>
    </row>
    <row r="39" spans="1:14" ht="42" customHeight="1" x14ac:dyDescent="0.25">
      <c r="A39" s="46" t="s">
        <v>160</v>
      </c>
      <c r="B39" s="121">
        <v>44777</v>
      </c>
      <c r="C39" s="56">
        <v>39</v>
      </c>
      <c r="D39" s="8">
        <v>219</v>
      </c>
      <c r="E39" s="8">
        <v>7</v>
      </c>
      <c r="F39" s="21" t="s">
        <v>6</v>
      </c>
      <c r="G39" s="18">
        <v>16</v>
      </c>
      <c r="H39" s="21">
        <v>164.51</v>
      </c>
      <c r="I39" s="30">
        <f>((D39-E39)*E39*0.02466)*H39/1000</f>
        <v>6.0203158344000007</v>
      </c>
      <c r="J39" s="36">
        <v>60000</v>
      </c>
      <c r="K39" s="89" t="s">
        <v>131</v>
      </c>
      <c r="L39" s="103" t="s">
        <v>3</v>
      </c>
      <c r="M39" s="98" t="s">
        <v>178</v>
      </c>
      <c r="N39" s="76" t="s">
        <v>159</v>
      </c>
    </row>
    <row r="40" spans="1:14" ht="128.25" customHeight="1" x14ac:dyDescent="0.25">
      <c r="A40" s="42" t="s">
        <v>12</v>
      </c>
      <c r="B40" s="127">
        <v>44726</v>
      </c>
      <c r="C40" s="56">
        <v>40</v>
      </c>
      <c r="D40" s="8">
        <v>219</v>
      </c>
      <c r="E40" s="8">
        <v>8</v>
      </c>
      <c r="F40" s="21" t="s">
        <v>4</v>
      </c>
      <c r="G40" s="18">
        <v>33</v>
      </c>
      <c r="H40" s="21">
        <v>371.43</v>
      </c>
      <c r="I40" s="31">
        <v>15.456</v>
      </c>
      <c r="J40" s="36">
        <v>79000</v>
      </c>
      <c r="K40" s="66" t="s">
        <v>67</v>
      </c>
      <c r="L40" s="103" t="s">
        <v>101</v>
      </c>
      <c r="M40" s="98" t="s">
        <v>74</v>
      </c>
    </row>
    <row r="41" spans="1:14" ht="43.5" customHeight="1" x14ac:dyDescent="0.25">
      <c r="A41" s="42" t="s">
        <v>12</v>
      </c>
      <c r="B41" s="127">
        <v>44739</v>
      </c>
      <c r="C41" s="56">
        <v>41</v>
      </c>
      <c r="D41" s="8">
        <v>219</v>
      </c>
      <c r="E41" s="8">
        <v>8</v>
      </c>
      <c r="F41" s="21" t="s">
        <v>4</v>
      </c>
      <c r="G41" s="18">
        <v>2</v>
      </c>
      <c r="H41" s="21">
        <v>23.15</v>
      </c>
      <c r="I41" s="30">
        <f t="shared" ref="I41:I46" si="4">((D41-E41)*E41*0.02466)*H41/1000</f>
        <v>0.96364375199999996</v>
      </c>
      <c r="J41" s="36">
        <v>79000</v>
      </c>
      <c r="K41" s="66" t="s">
        <v>173</v>
      </c>
      <c r="L41" s="103" t="s">
        <v>104</v>
      </c>
      <c r="M41" s="98"/>
    </row>
    <row r="42" spans="1:14" ht="23.25" customHeight="1" x14ac:dyDescent="0.25">
      <c r="A42" s="42" t="s">
        <v>12</v>
      </c>
      <c r="B42" s="127">
        <v>44746</v>
      </c>
      <c r="C42" s="56">
        <v>42</v>
      </c>
      <c r="D42" s="8">
        <v>219</v>
      </c>
      <c r="E42" s="8">
        <v>8</v>
      </c>
      <c r="F42" s="21" t="s">
        <v>4</v>
      </c>
      <c r="G42" s="18">
        <v>3</v>
      </c>
      <c r="H42" s="21">
        <v>34.18</v>
      </c>
      <c r="I42" s="30">
        <f t="shared" si="4"/>
        <v>1.4227794143999999</v>
      </c>
      <c r="J42" s="36">
        <v>79000</v>
      </c>
      <c r="K42" s="66" t="s">
        <v>180</v>
      </c>
      <c r="L42" s="103" t="s">
        <v>109</v>
      </c>
      <c r="M42" s="98" t="s">
        <v>109</v>
      </c>
    </row>
    <row r="43" spans="1:14" ht="32.25" customHeight="1" x14ac:dyDescent="0.25">
      <c r="A43" s="46" t="s">
        <v>160</v>
      </c>
      <c r="B43" s="121">
        <v>44777</v>
      </c>
      <c r="C43" s="56">
        <v>43</v>
      </c>
      <c r="D43" s="8">
        <v>219</v>
      </c>
      <c r="E43" s="8">
        <v>8</v>
      </c>
      <c r="F43" s="21" t="s">
        <v>6</v>
      </c>
      <c r="G43" s="18">
        <v>3</v>
      </c>
      <c r="H43" s="21">
        <v>29.27</v>
      </c>
      <c r="I43" s="30">
        <f t="shared" si="4"/>
        <v>1.2183953616000001</v>
      </c>
      <c r="J43" s="36">
        <v>60000</v>
      </c>
      <c r="K43" s="66" t="s">
        <v>133</v>
      </c>
      <c r="L43" s="103" t="s">
        <v>3</v>
      </c>
      <c r="M43" s="98"/>
      <c r="N43" s="76" t="s">
        <v>159</v>
      </c>
    </row>
    <row r="44" spans="1:14" ht="48.75" customHeight="1" x14ac:dyDescent="0.25">
      <c r="A44" s="42" t="s">
        <v>12</v>
      </c>
      <c r="B44" s="127">
        <v>44771</v>
      </c>
      <c r="C44" s="56">
        <v>44</v>
      </c>
      <c r="D44" s="8">
        <v>219</v>
      </c>
      <c r="E44" s="8">
        <v>9</v>
      </c>
      <c r="F44" s="21" t="s">
        <v>4</v>
      </c>
      <c r="G44" s="18">
        <v>31</v>
      </c>
      <c r="H44" s="21">
        <v>374.34</v>
      </c>
      <c r="I44" s="30">
        <f t="shared" si="4"/>
        <v>17.447014116000002</v>
      </c>
      <c r="J44" s="36">
        <v>79000</v>
      </c>
      <c r="K44" s="66" t="s">
        <v>146</v>
      </c>
      <c r="L44" s="103" t="s">
        <v>128</v>
      </c>
      <c r="M44" s="98" t="s">
        <v>128</v>
      </c>
    </row>
    <row r="45" spans="1:14" ht="24.75" customHeight="1" x14ac:dyDescent="0.25">
      <c r="A45" s="42" t="s">
        <v>12</v>
      </c>
      <c r="B45" s="127">
        <v>44746</v>
      </c>
      <c r="C45" s="56">
        <v>45</v>
      </c>
      <c r="D45" s="8">
        <v>219</v>
      </c>
      <c r="E45" s="8">
        <v>9</v>
      </c>
      <c r="F45" s="21" t="s">
        <v>4</v>
      </c>
      <c r="G45" s="18">
        <v>3</v>
      </c>
      <c r="H45" s="51">
        <v>36.200000000000003</v>
      </c>
      <c r="I45" s="30">
        <f t="shared" si="4"/>
        <v>1.6871878800000004</v>
      </c>
      <c r="J45" s="36">
        <v>79000</v>
      </c>
      <c r="K45" s="66" t="s">
        <v>110</v>
      </c>
      <c r="L45" s="103" t="s">
        <v>106</v>
      </c>
      <c r="M45" s="98" t="s">
        <v>106</v>
      </c>
    </row>
    <row r="46" spans="1:14" ht="24.75" customHeight="1" x14ac:dyDescent="0.25">
      <c r="A46" s="42" t="s">
        <v>12</v>
      </c>
      <c r="B46" s="127">
        <v>44739</v>
      </c>
      <c r="C46" s="56">
        <v>46</v>
      </c>
      <c r="D46" s="8">
        <v>219</v>
      </c>
      <c r="E46" s="8">
        <v>9</v>
      </c>
      <c r="F46" s="21" t="s">
        <v>4</v>
      </c>
      <c r="G46" s="18">
        <v>4</v>
      </c>
      <c r="H46" s="21">
        <v>48.21</v>
      </c>
      <c r="I46" s="30">
        <f t="shared" si="4"/>
        <v>2.246942754</v>
      </c>
      <c r="J46" s="36">
        <v>79000</v>
      </c>
      <c r="K46" s="66" t="s">
        <v>111</v>
      </c>
      <c r="L46" s="103" t="s">
        <v>106</v>
      </c>
      <c r="M46" s="98" t="s">
        <v>105</v>
      </c>
    </row>
    <row r="47" spans="1:14" ht="28.5" customHeight="1" x14ac:dyDescent="0.25">
      <c r="A47" s="42" t="s">
        <v>12</v>
      </c>
      <c r="B47" s="127">
        <v>44735</v>
      </c>
      <c r="C47" s="56">
        <v>47</v>
      </c>
      <c r="D47" s="8">
        <v>219</v>
      </c>
      <c r="E47" s="8">
        <v>9</v>
      </c>
      <c r="F47" s="21" t="s">
        <v>4</v>
      </c>
      <c r="G47" s="18">
        <v>14</v>
      </c>
      <c r="H47" s="21">
        <v>168.58</v>
      </c>
      <c r="I47" s="30">
        <f t="shared" ref="I47" si="5">((D47-E47)*E47*0.02466)*H47/1000</f>
        <v>7.8570754920000017</v>
      </c>
      <c r="J47" s="36">
        <v>79000</v>
      </c>
      <c r="K47" s="66" t="s">
        <v>119</v>
      </c>
      <c r="L47" s="103" t="s">
        <v>98</v>
      </c>
      <c r="M47" s="98" t="s">
        <v>102</v>
      </c>
    </row>
    <row r="48" spans="1:14" ht="28.5" customHeight="1" x14ac:dyDescent="0.25">
      <c r="A48" s="42" t="s">
        <v>12</v>
      </c>
      <c r="B48" s="120">
        <v>43462</v>
      </c>
      <c r="C48" s="56">
        <v>48</v>
      </c>
      <c r="D48" s="8">
        <v>219</v>
      </c>
      <c r="E48" s="8">
        <v>16</v>
      </c>
      <c r="F48" s="8" t="s">
        <v>5</v>
      </c>
      <c r="G48" s="18">
        <v>1</v>
      </c>
      <c r="H48" s="21">
        <v>11.38</v>
      </c>
      <c r="I48" s="30">
        <f t="shared" ref="I48" si="6">((D48-E48)*E48*0.02466)*H48/1000</f>
        <v>0.91148883840000006</v>
      </c>
      <c r="J48" s="36">
        <v>78000</v>
      </c>
      <c r="K48" s="66">
        <v>11.38</v>
      </c>
      <c r="L48" s="103" t="s">
        <v>9</v>
      </c>
      <c r="M48" s="103" t="s">
        <v>75</v>
      </c>
    </row>
    <row r="49" spans="1:14" ht="24.75" customHeight="1" x14ac:dyDescent="0.25">
      <c r="A49" s="41" t="s">
        <v>12</v>
      </c>
      <c r="B49" s="120">
        <v>43691</v>
      </c>
      <c r="C49" s="56">
        <v>49</v>
      </c>
      <c r="D49" s="12">
        <v>245</v>
      </c>
      <c r="E49" s="12">
        <v>8</v>
      </c>
      <c r="F49" s="21" t="s">
        <v>6</v>
      </c>
      <c r="G49" s="32">
        <v>1</v>
      </c>
      <c r="H49" s="32">
        <v>10.07</v>
      </c>
      <c r="I49" s="30">
        <f t="shared" ref="I49" si="7">((D49-E49)*E49*0.02466)*H49/1000</f>
        <v>0.47082647520000004</v>
      </c>
      <c r="J49" s="36">
        <v>65000</v>
      </c>
      <c r="K49" s="66">
        <v>10.07</v>
      </c>
      <c r="L49" s="99" t="s">
        <v>20</v>
      </c>
      <c r="M49" s="103" t="s">
        <v>76</v>
      </c>
    </row>
    <row r="50" spans="1:14" ht="33.75" customHeight="1" x14ac:dyDescent="0.25">
      <c r="A50" s="55" t="s">
        <v>8</v>
      </c>
      <c r="B50" s="120">
        <v>44783</v>
      </c>
      <c r="C50" s="56">
        <v>50</v>
      </c>
      <c r="D50" s="12">
        <v>245</v>
      </c>
      <c r="E50" s="12">
        <v>7.9</v>
      </c>
      <c r="F50" s="21" t="s">
        <v>4</v>
      </c>
      <c r="G50" s="71">
        <v>39</v>
      </c>
      <c r="H50" s="32">
        <v>427.69</v>
      </c>
      <c r="I50" s="30">
        <v>20.309999999999999</v>
      </c>
      <c r="J50" s="36">
        <v>79000</v>
      </c>
      <c r="K50" s="66" t="s">
        <v>145</v>
      </c>
      <c r="L50" s="103" t="s">
        <v>144</v>
      </c>
      <c r="M50" s="103" t="s">
        <v>144</v>
      </c>
    </row>
    <row r="51" spans="1:14" ht="33.75" customHeight="1" x14ac:dyDescent="0.25">
      <c r="A51" s="123" t="s">
        <v>64</v>
      </c>
      <c r="B51" s="120">
        <v>44795</v>
      </c>
      <c r="C51" s="56">
        <v>51</v>
      </c>
      <c r="D51" s="12">
        <v>245</v>
      </c>
      <c r="E51" s="12">
        <v>7.9</v>
      </c>
      <c r="F51" s="21" t="s">
        <v>4</v>
      </c>
      <c r="G51" s="73">
        <v>38</v>
      </c>
      <c r="H51" s="32"/>
      <c r="I51" s="30">
        <v>20.864999999999998</v>
      </c>
      <c r="J51" s="36">
        <v>79000</v>
      </c>
      <c r="K51" s="66"/>
      <c r="L51" s="103" t="s">
        <v>144</v>
      </c>
      <c r="M51" s="103" t="s">
        <v>144</v>
      </c>
    </row>
    <row r="52" spans="1:14" ht="33.75" customHeight="1" x14ac:dyDescent="0.25">
      <c r="A52" s="123" t="s">
        <v>64</v>
      </c>
      <c r="B52" s="120">
        <v>44795</v>
      </c>
      <c r="C52" s="56">
        <v>52</v>
      </c>
      <c r="D52" s="12">
        <v>245</v>
      </c>
      <c r="E52" s="12">
        <v>7.9</v>
      </c>
      <c r="F52" s="21" t="s">
        <v>4</v>
      </c>
      <c r="G52" s="73">
        <v>37</v>
      </c>
      <c r="H52" s="32"/>
      <c r="I52" s="30">
        <v>20.596</v>
      </c>
      <c r="J52" s="36">
        <v>79000</v>
      </c>
      <c r="K52" s="66"/>
      <c r="L52" s="103" t="s">
        <v>144</v>
      </c>
      <c r="M52" s="103" t="s">
        <v>144</v>
      </c>
    </row>
    <row r="53" spans="1:14" ht="33.75" customHeight="1" x14ac:dyDescent="0.25">
      <c r="A53" s="123" t="s">
        <v>64</v>
      </c>
      <c r="B53" s="120">
        <v>44798</v>
      </c>
      <c r="C53" s="56">
        <v>53</v>
      </c>
      <c r="D53" s="12">
        <v>245</v>
      </c>
      <c r="E53" s="12">
        <v>7.9</v>
      </c>
      <c r="F53" s="21" t="s">
        <v>4</v>
      </c>
      <c r="G53" s="32">
        <v>38</v>
      </c>
      <c r="H53" s="32"/>
      <c r="I53" s="30">
        <v>21.038</v>
      </c>
      <c r="J53" s="36">
        <v>79000</v>
      </c>
      <c r="K53" s="66"/>
      <c r="L53" s="103" t="s">
        <v>144</v>
      </c>
      <c r="M53" s="103" t="s">
        <v>144</v>
      </c>
    </row>
    <row r="54" spans="1:14" ht="33.75" customHeight="1" x14ac:dyDescent="0.25">
      <c r="A54" s="123" t="s">
        <v>64</v>
      </c>
      <c r="B54" s="128">
        <v>44798</v>
      </c>
      <c r="C54" s="56">
        <v>54</v>
      </c>
      <c r="D54" s="12">
        <v>245</v>
      </c>
      <c r="E54" s="12">
        <v>7.9</v>
      </c>
      <c r="F54" s="21" t="s">
        <v>4</v>
      </c>
      <c r="G54" s="32">
        <v>38</v>
      </c>
      <c r="H54" s="32"/>
      <c r="I54" s="30">
        <v>20.818000000000001</v>
      </c>
      <c r="J54" s="36">
        <v>79000</v>
      </c>
      <c r="K54" s="66"/>
      <c r="L54" s="103" t="s">
        <v>144</v>
      </c>
      <c r="M54" s="103" t="s">
        <v>144</v>
      </c>
    </row>
    <row r="55" spans="1:14" ht="33.75" customHeight="1" x14ac:dyDescent="0.25">
      <c r="A55" s="123" t="s">
        <v>64</v>
      </c>
      <c r="B55" s="121">
        <v>44804</v>
      </c>
      <c r="C55" s="56">
        <v>55</v>
      </c>
      <c r="D55" s="12">
        <v>245</v>
      </c>
      <c r="E55" s="12">
        <v>7.9</v>
      </c>
      <c r="F55" s="21" t="s">
        <v>4</v>
      </c>
      <c r="G55" s="32">
        <v>40</v>
      </c>
      <c r="H55" s="32"/>
      <c r="I55" s="30">
        <v>22.01</v>
      </c>
      <c r="J55" s="36">
        <v>79000</v>
      </c>
      <c r="K55" s="66"/>
      <c r="L55" s="99" t="s">
        <v>144</v>
      </c>
      <c r="M55" s="103" t="s">
        <v>144</v>
      </c>
    </row>
    <row r="56" spans="1:14" ht="33.75" customHeight="1" x14ac:dyDescent="0.25">
      <c r="A56" s="123" t="s">
        <v>64</v>
      </c>
      <c r="B56" s="121">
        <v>44814</v>
      </c>
      <c r="C56" s="56">
        <v>56</v>
      </c>
      <c r="D56" s="12">
        <v>245</v>
      </c>
      <c r="E56" s="12">
        <v>7.9</v>
      </c>
      <c r="F56" s="21" t="s">
        <v>4</v>
      </c>
      <c r="G56" s="32">
        <v>38</v>
      </c>
      <c r="H56" s="32"/>
      <c r="I56" s="30">
        <v>20.018000000000001</v>
      </c>
      <c r="J56" s="36">
        <v>79000</v>
      </c>
      <c r="K56" s="66"/>
      <c r="L56" s="99" t="s">
        <v>176</v>
      </c>
      <c r="M56" s="103" t="s">
        <v>176</v>
      </c>
    </row>
    <row r="57" spans="1:14" ht="24.75" customHeight="1" x14ac:dyDescent="0.25">
      <c r="A57" s="123" t="s">
        <v>64</v>
      </c>
      <c r="B57" s="119">
        <v>44648</v>
      </c>
      <c r="C57" s="56">
        <v>57</v>
      </c>
      <c r="D57" s="12">
        <v>245</v>
      </c>
      <c r="E57" s="12" t="s">
        <v>36</v>
      </c>
      <c r="F57" s="21"/>
      <c r="G57" s="72">
        <f>34-1-12</f>
        <v>21</v>
      </c>
      <c r="H57" s="32"/>
      <c r="I57" s="30">
        <f>20.935-0.558-8.633</f>
        <v>11.744</v>
      </c>
      <c r="J57" s="36">
        <v>79000</v>
      </c>
      <c r="K57" s="66"/>
      <c r="L57" s="98" t="s">
        <v>72</v>
      </c>
      <c r="M57" s="98" t="s">
        <v>72</v>
      </c>
      <c r="N57" s="65" t="s">
        <v>122</v>
      </c>
    </row>
    <row r="58" spans="1:14" ht="105.75" customHeight="1" x14ac:dyDescent="0.25">
      <c r="A58" s="40" t="s">
        <v>12</v>
      </c>
      <c r="B58" s="127">
        <v>44733</v>
      </c>
      <c r="C58" s="56">
        <v>58</v>
      </c>
      <c r="D58" s="17">
        <v>273</v>
      </c>
      <c r="E58" s="17">
        <v>8</v>
      </c>
      <c r="F58" s="8" t="s">
        <v>4</v>
      </c>
      <c r="G58" s="25">
        <v>34</v>
      </c>
      <c r="H58" s="25">
        <v>384.44</v>
      </c>
      <c r="I58" s="30">
        <f t="shared" ref="I58" si="8">((D58-E58)*E58*0.02466)*H58/1000</f>
        <v>20.098215648</v>
      </c>
      <c r="J58" s="36">
        <v>79000</v>
      </c>
      <c r="K58" s="90" t="s">
        <v>96</v>
      </c>
      <c r="L58" s="97" t="s">
        <v>103</v>
      </c>
      <c r="M58" s="103" t="s">
        <v>187</v>
      </c>
    </row>
    <row r="59" spans="1:14" ht="40.5" customHeight="1" x14ac:dyDescent="0.25">
      <c r="A59" s="46" t="s">
        <v>65</v>
      </c>
      <c r="B59" s="127">
        <v>44809</v>
      </c>
      <c r="C59" s="56">
        <v>59</v>
      </c>
      <c r="D59" s="17">
        <v>273</v>
      </c>
      <c r="E59" s="17">
        <v>10</v>
      </c>
      <c r="F59" s="8" t="s">
        <v>4</v>
      </c>
      <c r="G59" s="25">
        <v>25</v>
      </c>
      <c r="H59" s="25">
        <v>301.23</v>
      </c>
      <c r="I59" s="30">
        <f t="shared" ref="I59" si="9">((D59-E59)*E59*0.02466)*H59/1000</f>
        <v>19.536512634000001</v>
      </c>
      <c r="J59" s="36">
        <v>85000</v>
      </c>
      <c r="K59" s="90" t="s">
        <v>167</v>
      </c>
      <c r="L59" s="97" t="s">
        <v>168</v>
      </c>
      <c r="M59" s="103" t="s">
        <v>168</v>
      </c>
      <c r="N59" s="81" t="s">
        <v>177</v>
      </c>
    </row>
    <row r="60" spans="1:14" ht="30.75" customHeight="1" x14ac:dyDescent="0.25">
      <c r="A60" s="55" t="s">
        <v>8</v>
      </c>
      <c r="B60" s="120">
        <v>44720</v>
      </c>
      <c r="C60" s="56">
        <v>60</v>
      </c>
      <c r="D60" s="16">
        <v>324</v>
      </c>
      <c r="E60" s="16">
        <v>9.5</v>
      </c>
      <c r="F60" s="8" t="s">
        <v>4</v>
      </c>
      <c r="G60" s="14">
        <f>24-9</f>
        <v>15</v>
      </c>
      <c r="H60" s="14"/>
      <c r="I60" s="31">
        <f>20.5-7.575</f>
        <v>12.925000000000001</v>
      </c>
      <c r="J60" s="36">
        <v>90000</v>
      </c>
      <c r="K60" s="83"/>
      <c r="L60" s="99" t="s">
        <v>95</v>
      </c>
      <c r="M60" s="97" t="s">
        <v>95</v>
      </c>
    </row>
    <row r="61" spans="1:14" ht="20.25" customHeight="1" x14ac:dyDescent="0.25">
      <c r="A61" s="123" t="s">
        <v>64</v>
      </c>
      <c r="B61" s="120">
        <v>44676</v>
      </c>
      <c r="C61" s="56">
        <v>61</v>
      </c>
      <c r="D61" s="16">
        <v>324</v>
      </c>
      <c r="E61" s="16">
        <v>9.5</v>
      </c>
      <c r="F61" s="8"/>
      <c r="G61" s="14">
        <v>24</v>
      </c>
      <c r="H61" s="14"/>
      <c r="I61" s="31">
        <v>21.21</v>
      </c>
      <c r="J61" s="36">
        <v>105000</v>
      </c>
      <c r="K61" s="83"/>
      <c r="L61" s="99" t="s">
        <v>41</v>
      </c>
      <c r="M61" s="97" t="s">
        <v>78</v>
      </c>
    </row>
    <row r="62" spans="1:14" ht="20.25" customHeight="1" x14ac:dyDescent="0.25">
      <c r="A62" s="123" t="s">
        <v>64</v>
      </c>
      <c r="B62" s="120">
        <v>44676</v>
      </c>
      <c r="C62" s="56">
        <v>62</v>
      </c>
      <c r="D62" s="16">
        <v>324</v>
      </c>
      <c r="E62" s="16">
        <v>12.4</v>
      </c>
      <c r="F62" s="8"/>
      <c r="G62" s="14">
        <v>33</v>
      </c>
      <c r="H62" s="14"/>
      <c r="I62" s="31">
        <v>34.924999999999997</v>
      </c>
      <c r="J62" s="36">
        <v>105000</v>
      </c>
      <c r="K62" s="83"/>
      <c r="L62" s="99" t="s">
        <v>41</v>
      </c>
      <c r="M62" s="97" t="s">
        <v>78</v>
      </c>
    </row>
    <row r="63" spans="1:14" ht="33" customHeight="1" x14ac:dyDescent="0.25">
      <c r="A63" s="40" t="s">
        <v>12</v>
      </c>
      <c r="B63" s="122">
        <v>44625</v>
      </c>
      <c r="C63" s="56">
        <v>63</v>
      </c>
      <c r="D63" s="27">
        <v>325</v>
      </c>
      <c r="E63" s="27">
        <v>8</v>
      </c>
      <c r="F63" s="21" t="s">
        <v>4</v>
      </c>
      <c r="G63" s="27">
        <v>5</v>
      </c>
      <c r="H63" s="27">
        <v>56.14</v>
      </c>
      <c r="I63" s="31">
        <f t="shared" ref="I63:I70" si="10">((D63-E63)*E63*0.02466)*H63/1000</f>
        <v>3.5108698464000003</v>
      </c>
      <c r="J63" s="37">
        <v>120000</v>
      </c>
      <c r="K63" s="91" t="s">
        <v>123</v>
      </c>
      <c r="L63" s="101" t="s">
        <v>34</v>
      </c>
      <c r="M63" s="103" t="s">
        <v>77</v>
      </c>
    </row>
    <row r="64" spans="1:14" ht="33" customHeight="1" x14ac:dyDescent="0.25">
      <c r="A64" s="40" t="s">
        <v>12</v>
      </c>
      <c r="B64" s="122">
        <v>44587</v>
      </c>
      <c r="C64" s="56">
        <v>64</v>
      </c>
      <c r="D64" s="27">
        <v>325</v>
      </c>
      <c r="E64" s="27">
        <v>8</v>
      </c>
      <c r="F64" s="21" t="s">
        <v>5</v>
      </c>
      <c r="G64" s="27">
        <v>4</v>
      </c>
      <c r="H64" s="27">
        <v>48.1</v>
      </c>
      <c r="I64" s="31">
        <f t="shared" ref="I64" si="11">((D64-E64)*E64*0.02466)*H64/1000</f>
        <v>3.0080662560000007</v>
      </c>
      <c r="J64" s="37">
        <v>83000</v>
      </c>
      <c r="K64" s="91" t="s">
        <v>50</v>
      </c>
      <c r="L64" s="101" t="s">
        <v>92</v>
      </c>
      <c r="M64" s="98" t="s">
        <v>79</v>
      </c>
    </row>
    <row r="65" spans="1:14" ht="33" customHeight="1" x14ac:dyDescent="0.25">
      <c r="A65" s="40" t="s">
        <v>12</v>
      </c>
      <c r="B65" s="122">
        <v>44587</v>
      </c>
      <c r="C65" s="56">
        <v>65</v>
      </c>
      <c r="D65" s="27">
        <v>325</v>
      </c>
      <c r="E65" s="27">
        <v>8</v>
      </c>
      <c r="F65" s="21" t="s">
        <v>5</v>
      </c>
      <c r="G65" s="27">
        <v>12</v>
      </c>
      <c r="H65" s="27">
        <v>139.69999999999999</v>
      </c>
      <c r="I65" s="31">
        <f t="shared" si="10"/>
        <v>8.7365250720000009</v>
      </c>
      <c r="J65" s="37">
        <v>83000</v>
      </c>
      <c r="K65" s="91" t="s">
        <v>32</v>
      </c>
      <c r="L65" s="101" t="s">
        <v>93</v>
      </c>
      <c r="M65" s="98" t="s">
        <v>80</v>
      </c>
    </row>
    <row r="66" spans="1:14" ht="33" customHeight="1" x14ac:dyDescent="0.25">
      <c r="A66" s="40" t="s">
        <v>12</v>
      </c>
      <c r="B66" s="122">
        <v>44622</v>
      </c>
      <c r="C66" s="56">
        <v>66</v>
      </c>
      <c r="D66" s="27">
        <v>325</v>
      </c>
      <c r="E66" s="27">
        <v>8</v>
      </c>
      <c r="F66" s="21" t="s">
        <v>5</v>
      </c>
      <c r="G66" s="27">
        <v>8</v>
      </c>
      <c r="H66" s="27">
        <v>92.52</v>
      </c>
      <c r="I66" s="31">
        <f t="shared" ref="I66:I68" si="12">((D66-E66)*E66*0.02466)*H66/1000</f>
        <v>5.785993555200001</v>
      </c>
      <c r="J66" s="37">
        <v>83000</v>
      </c>
      <c r="K66" s="91" t="s">
        <v>33</v>
      </c>
      <c r="L66" s="101" t="s">
        <v>93</v>
      </c>
      <c r="M66" s="98" t="s">
        <v>80</v>
      </c>
    </row>
    <row r="67" spans="1:14" ht="33" customHeight="1" x14ac:dyDescent="0.25">
      <c r="A67" s="40" t="s">
        <v>12</v>
      </c>
      <c r="B67" s="122">
        <v>44671</v>
      </c>
      <c r="C67" s="56">
        <v>67</v>
      </c>
      <c r="D67" s="27">
        <v>325</v>
      </c>
      <c r="E67" s="27">
        <v>10</v>
      </c>
      <c r="F67" s="21" t="s">
        <v>5</v>
      </c>
      <c r="G67" s="27">
        <v>5</v>
      </c>
      <c r="H67" s="27">
        <v>58.13</v>
      </c>
      <c r="I67" s="31">
        <f t="shared" si="12"/>
        <v>4.5154802700000003</v>
      </c>
      <c r="J67" s="37">
        <v>85000</v>
      </c>
      <c r="K67" s="91" t="s">
        <v>171</v>
      </c>
      <c r="L67" s="101" t="s">
        <v>93</v>
      </c>
      <c r="M67" s="98" t="s">
        <v>80</v>
      </c>
    </row>
    <row r="68" spans="1:14" ht="51" customHeight="1" x14ac:dyDescent="0.25">
      <c r="A68" s="40" t="s">
        <v>12</v>
      </c>
      <c r="B68" s="122">
        <v>44774</v>
      </c>
      <c r="C68" s="56">
        <v>68</v>
      </c>
      <c r="D68" s="27">
        <v>325</v>
      </c>
      <c r="E68" s="27">
        <v>12</v>
      </c>
      <c r="F68" s="21" t="s">
        <v>4</v>
      </c>
      <c r="G68" s="27">
        <v>19</v>
      </c>
      <c r="H68" s="27">
        <v>219.23</v>
      </c>
      <c r="I68" s="31">
        <f t="shared" si="12"/>
        <v>20.305731520799998</v>
      </c>
      <c r="J68" s="37">
        <v>87000</v>
      </c>
      <c r="K68" s="91" t="s">
        <v>125</v>
      </c>
      <c r="L68" s="101" t="s">
        <v>126</v>
      </c>
      <c r="M68" s="98" t="s">
        <v>127</v>
      </c>
    </row>
    <row r="69" spans="1:14" ht="30.75" customHeight="1" x14ac:dyDescent="0.25">
      <c r="A69" s="41" t="s">
        <v>18</v>
      </c>
      <c r="B69" s="121">
        <v>44435</v>
      </c>
      <c r="C69" s="56">
        <v>69</v>
      </c>
      <c r="D69" s="16">
        <v>339</v>
      </c>
      <c r="E69" s="16">
        <v>13</v>
      </c>
      <c r="F69" s="8"/>
      <c r="G69" s="14">
        <f>2-1</f>
        <v>1</v>
      </c>
      <c r="H69" s="14"/>
      <c r="I69" s="30"/>
      <c r="J69" s="36">
        <v>90000</v>
      </c>
      <c r="K69" s="91"/>
      <c r="L69" s="104" t="s">
        <v>181</v>
      </c>
      <c r="M69" s="99" t="s">
        <v>81</v>
      </c>
    </row>
    <row r="70" spans="1:14" ht="42" customHeight="1" x14ac:dyDescent="0.25">
      <c r="A70" s="40" t="s">
        <v>12</v>
      </c>
      <c r="B70" s="120">
        <v>44669</v>
      </c>
      <c r="C70" s="56">
        <v>70</v>
      </c>
      <c r="D70" s="16">
        <v>325</v>
      </c>
      <c r="E70" s="16">
        <v>20</v>
      </c>
      <c r="F70" s="8" t="s">
        <v>5</v>
      </c>
      <c r="G70" s="14">
        <v>2</v>
      </c>
      <c r="H70" s="14">
        <v>23.38</v>
      </c>
      <c r="I70" s="31">
        <f t="shared" si="10"/>
        <v>3.5169598800000004</v>
      </c>
      <c r="J70" s="36">
        <v>107000</v>
      </c>
      <c r="K70" s="83" t="s">
        <v>112</v>
      </c>
      <c r="L70" s="99" t="s">
        <v>113</v>
      </c>
      <c r="M70" s="100" t="s">
        <v>82</v>
      </c>
      <c r="N70" s="52" t="s">
        <v>114</v>
      </c>
    </row>
    <row r="71" spans="1:14" ht="33" customHeight="1" x14ac:dyDescent="0.25">
      <c r="A71" s="41" t="s">
        <v>18</v>
      </c>
      <c r="B71" s="121">
        <v>44611</v>
      </c>
      <c r="C71" s="56">
        <v>71</v>
      </c>
      <c r="D71" s="16">
        <v>339.72</v>
      </c>
      <c r="E71" s="16">
        <v>9.65</v>
      </c>
      <c r="F71" s="8"/>
      <c r="G71" s="14"/>
      <c r="H71" s="14"/>
      <c r="I71" s="14">
        <f>(39.788+19.905+19.719+19.832)-60</f>
        <v>39.244</v>
      </c>
      <c r="J71" s="36">
        <v>95000</v>
      </c>
      <c r="K71" s="91"/>
      <c r="L71" s="104" t="s">
        <v>31</v>
      </c>
      <c r="M71" s="98" t="s">
        <v>72</v>
      </c>
      <c r="N71" s="48"/>
    </row>
    <row r="72" spans="1:14" ht="33" customHeight="1" x14ac:dyDescent="0.25">
      <c r="A72" s="40" t="s">
        <v>12</v>
      </c>
      <c r="B72" s="121">
        <v>44785</v>
      </c>
      <c r="C72" s="56">
        <v>72</v>
      </c>
      <c r="D72" s="16">
        <v>377</v>
      </c>
      <c r="E72" s="16">
        <v>12</v>
      </c>
      <c r="F72" s="8" t="s">
        <v>4</v>
      </c>
      <c r="G72" s="14">
        <v>15</v>
      </c>
      <c r="H72" s="14">
        <v>178.89</v>
      </c>
      <c r="I72" s="31">
        <v>19.326000000000001</v>
      </c>
      <c r="J72" s="36">
        <v>85000</v>
      </c>
      <c r="K72" s="91" t="s">
        <v>141</v>
      </c>
      <c r="L72" s="104" t="s">
        <v>186</v>
      </c>
      <c r="M72" s="98" t="s">
        <v>142</v>
      </c>
      <c r="N72" s="48"/>
    </row>
    <row r="73" spans="1:14" ht="43.5" customHeight="1" x14ac:dyDescent="0.25">
      <c r="A73" s="40" t="s">
        <v>46</v>
      </c>
      <c r="B73" s="122">
        <v>44671</v>
      </c>
      <c r="C73" s="56">
        <v>73</v>
      </c>
      <c r="D73" s="13">
        <v>426</v>
      </c>
      <c r="E73" s="13">
        <v>10</v>
      </c>
      <c r="F73" s="12" t="s">
        <v>5</v>
      </c>
      <c r="G73" s="22">
        <v>34</v>
      </c>
      <c r="H73" s="24">
        <v>394.9</v>
      </c>
      <c r="I73" s="31">
        <f t="shared" ref="I73" si="13">((D73-E73)*E73*0.02466)*H73/1000</f>
        <v>40.511053439999998</v>
      </c>
      <c r="J73" s="36">
        <v>90000</v>
      </c>
      <c r="K73" s="88" t="s">
        <v>47</v>
      </c>
      <c r="L73" s="101" t="s">
        <v>51</v>
      </c>
      <c r="M73" s="98" t="s">
        <v>80</v>
      </c>
    </row>
    <row r="74" spans="1:14" ht="28.5" customHeight="1" x14ac:dyDescent="0.25">
      <c r="A74" s="42" t="s">
        <v>12</v>
      </c>
      <c r="B74" s="120">
        <v>44659</v>
      </c>
      <c r="C74" s="56">
        <v>74</v>
      </c>
      <c r="D74" s="13">
        <v>426</v>
      </c>
      <c r="E74" s="13">
        <v>10</v>
      </c>
      <c r="F74" s="12" t="s">
        <v>5</v>
      </c>
      <c r="G74" s="22">
        <v>4</v>
      </c>
      <c r="H74" s="74">
        <v>46.21</v>
      </c>
      <c r="I74" s="31">
        <f t="shared" ref="I74" si="14">((D74-E74)*E74*0.02466)*H74/1000</f>
        <v>4.7404805759999995</v>
      </c>
      <c r="J74" s="36">
        <v>87000</v>
      </c>
      <c r="K74" s="89" t="s">
        <v>153</v>
      </c>
      <c r="L74" s="99" t="s">
        <v>37</v>
      </c>
      <c r="M74" s="98" t="s">
        <v>83</v>
      </c>
    </row>
    <row r="75" spans="1:14" ht="28.5" customHeight="1" x14ac:dyDescent="0.25">
      <c r="A75" s="42" t="s">
        <v>12</v>
      </c>
      <c r="B75" s="120">
        <v>44659</v>
      </c>
      <c r="C75" s="56">
        <v>75</v>
      </c>
      <c r="D75" s="13">
        <v>430</v>
      </c>
      <c r="E75" s="13">
        <v>15</v>
      </c>
      <c r="F75" s="12" t="s">
        <v>5</v>
      </c>
      <c r="G75" s="22">
        <v>1</v>
      </c>
      <c r="H75" s="23">
        <v>7.29</v>
      </c>
      <c r="I75" s="31">
        <f t="shared" ref="I75" si="15">((D75-E75)*E75*0.02466)*H75/1000</f>
        <v>1.1190769649999999</v>
      </c>
      <c r="J75" s="36">
        <v>90000</v>
      </c>
      <c r="K75" s="89">
        <v>7.29</v>
      </c>
      <c r="L75" s="112" t="s">
        <v>40</v>
      </c>
      <c r="M75" s="103" t="s">
        <v>76</v>
      </c>
    </row>
    <row r="76" spans="1:14" ht="27" customHeight="1" x14ac:dyDescent="0.25">
      <c r="A76" s="42" t="s">
        <v>65</v>
      </c>
      <c r="B76" s="120">
        <v>44581</v>
      </c>
      <c r="C76" s="56">
        <v>76</v>
      </c>
      <c r="D76" s="7">
        <v>530</v>
      </c>
      <c r="E76" s="11">
        <v>8</v>
      </c>
      <c r="F76" s="8" t="s">
        <v>6</v>
      </c>
      <c r="G76" s="11">
        <v>1</v>
      </c>
      <c r="H76" s="11">
        <v>11.69</v>
      </c>
      <c r="I76" s="31">
        <f>((D76-E76)*E76*0.02466)*H76/1000*1.01</f>
        <v>1.2158764511040001</v>
      </c>
      <c r="J76" s="36">
        <v>80000</v>
      </c>
      <c r="K76" s="29">
        <v>11.69</v>
      </c>
      <c r="L76" s="100" t="s">
        <v>143</v>
      </c>
      <c r="M76" s="98" t="s">
        <v>84</v>
      </c>
    </row>
    <row r="77" spans="1:14" ht="50.25" customHeight="1" x14ac:dyDescent="0.25">
      <c r="A77" s="42" t="s">
        <v>65</v>
      </c>
      <c r="B77" s="120">
        <v>44581</v>
      </c>
      <c r="C77" s="56">
        <v>77</v>
      </c>
      <c r="D77" s="7">
        <v>530</v>
      </c>
      <c r="E77" s="11">
        <v>9</v>
      </c>
      <c r="F77" s="8" t="s">
        <v>6</v>
      </c>
      <c r="G77" s="11">
        <v>40</v>
      </c>
      <c r="H77" s="9">
        <v>447.68</v>
      </c>
      <c r="I77" s="31">
        <f>((D77-E77)*E77*0.02466)*H77/1000*1.01</f>
        <v>52.283225380032007</v>
      </c>
      <c r="J77" s="36">
        <v>80000</v>
      </c>
      <c r="K77" s="92" t="s">
        <v>148</v>
      </c>
      <c r="L77" s="100" t="s">
        <v>45</v>
      </c>
      <c r="M77" s="98" t="s">
        <v>84</v>
      </c>
      <c r="N77" s="48"/>
    </row>
    <row r="78" spans="1:14" ht="39" customHeight="1" x14ac:dyDescent="0.25">
      <c r="A78" s="42" t="s">
        <v>65</v>
      </c>
      <c r="B78" s="120">
        <v>44581</v>
      </c>
      <c r="C78" s="56">
        <v>78</v>
      </c>
      <c r="D78" s="7">
        <v>530</v>
      </c>
      <c r="E78" s="11">
        <v>9</v>
      </c>
      <c r="F78" s="8" t="s">
        <v>6</v>
      </c>
      <c r="G78" s="11">
        <v>22</v>
      </c>
      <c r="H78" s="9">
        <v>60.18</v>
      </c>
      <c r="I78" s="31">
        <f>((D78-E78)*E78*0.02466)*H78/1000</f>
        <v>6.9586579332000005</v>
      </c>
      <c r="J78" s="36">
        <v>50000</v>
      </c>
      <c r="K78" s="29" t="s">
        <v>138</v>
      </c>
      <c r="L78" s="100" t="s">
        <v>118</v>
      </c>
      <c r="M78" s="98" t="s">
        <v>84</v>
      </c>
    </row>
    <row r="79" spans="1:14" ht="27" customHeight="1" x14ac:dyDescent="0.25">
      <c r="A79" s="42" t="s">
        <v>12</v>
      </c>
      <c r="B79" s="120">
        <v>43095</v>
      </c>
      <c r="C79" s="56">
        <v>79</v>
      </c>
      <c r="D79" s="7">
        <v>530</v>
      </c>
      <c r="E79" s="7">
        <v>9</v>
      </c>
      <c r="F79" s="8" t="s">
        <v>5</v>
      </c>
      <c r="G79" s="11">
        <v>1</v>
      </c>
      <c r="H79" s="9">
        <v>4.22</v>
      </c>
      <c r="I79" s="31">
        <f>((D79-E79)*E79*0.02466)*H79/1000*1.01</f>
        <v>0.49284134002799995</v>
      </c>
      <c r="J79" s="36">
        <v>55000</v>
      </c>
      <c r="K79" s="29" t="s">
        <v>21</v>
      </c>
      <c r="L79" s="100" t="s">
        <v>13</v>
      </c>
      <c r="M79" s="98" t="s">
        <v>85</v>
      </c>
    </row>
    <row r="80" spans="1:14" ht="27" customHeight="1" x14ac:dyDescent="0.25">
      <c r="A80" s="42" t="s">
        <v>12</v>
      </c>
      <c r="B80" s="120">
        <v>44659</v>
      </c>
      <c r="C80" s="56">
        <v>80</v>
      </c>
      <c r="D80" s="7">
        <v>530</v>
      </c>
      <c r="E80" s="7">
        <v>10</v>
      </c>
      <c r="F80" s="8" t="s">
        <v>5</v>
      </c>
      <c r="G80" s="11">
        <v>10</v>
      </c>
      <c r="H80" s="9">
        <v>107.62</v>
      </c>
      <c r="I80" s="31">
        <f t="shared" ref="I80:I84" si="16">((D80-E80)*E80*0.02466)*H80/1000</f>
        <v>13.80032784</v>
      </c>
      <c r="J80" s="36">
        <v>87000</v>
      </c>
      <c r="K80" s="29" t="s">
        <v>38</v>
      </c>
      <c r="L80" s="100" t="s">
        <v>39</v>
      </c>
      <c r="M80" s="98" t="s">
        <v>83</v>
      </c>
    </row>
    <row r="81" spans="1:14" ht="27" customHeight="1" x14ac:dyDescent="0.25">
      <c r="A81" s="42" t="s">
        <v>12</v>
      </c>
      <c r="B81" s="120">
        <v>44614</v>
      </c>
      <c r="C81" s="56">
        <v>81</v>
      </c>
      <c r="D81" s="7">
        <v>530</v>
      </c>
      <c r="E81" s="7">
        <v>10</v>
      </c>
      <c r="F81" s="8" t="s">
        <v>5</v>
      </c>
      <c r="G81" s="11">
        <v>2</v>
      </c>
      <c r="H81" s="9">
        <v>24.07</v>
      </c>
      <c r="I81" s="31">
        <f t="shared" si="16"/>
        <v>3.0865442400000003</v>
      </c>
      <c r="J81" s="36">
        <v>87000</v>
      </c>
      <c r="K81" s="29" t="s">
        <v>28</v>
      </c>
      <c r="L81" s="100" t="s">
        <v>29</v>
      </c>
      <c r="M81" s="98" t="s">
        <v>73</v>
      </c>
    </row>
    <row r="82" spans="1:14" ht="27" customHeight="1" x14ac:dyDescent="0.25">
      <c r="A82" s="42" t="s">
        <v>12</v>
      </c>
      <c r="B82" s="120">
        <v>44614</v>
      </c>
      <c r="C82" s="56">
        <v>82</v>
      </c>
      <c r="D82" s="7">
        <v>530</v>
      </c>
      <c r="E82" s="7">
        <v>10</v>
      </c>
      <c r="F82" s="8" t="s">
        <v>5</v>
      </c>
      <c r="G82" s="11">
        <v>4</v>
      </c>
      <c r="H82" s="9">
        <v>46.44</v>
      </c>
      <c r="I82" s="31">
        <f t="shared" si="16"/>
        <v>5.9550940800000003</v>
      </c>
      <c r="J82" s="36">
        <v>87000</v>
      </c>
      <c r="K82" s="29" t="s">
        <v>134</v>
      </c>
      <c r="L82" s="100" t="s">
        <v>30</v>
      </c>
      <c r="M82" s="98" t="s">
        <v>83</v>
      </c>
    </row>
    <row r="83" spans="1:14" ht="27" customHeight="1" x14ac:dyDescent="0.25">
      <c r="A83" s="42" t="s">
        <v>12</v>
      </c>
      <c r="B83" s="120">
        <v>44795</v>
      </c>
      <c r="C83" s="56">
        <v>83</v>
      </c>
      <c r="D83" s="7">
        <v>530</v>
      </c>
      <c r="E83" s="7">
        <v>12</v>
      </c>
      <c r="F83" s="8" t="s">
        <v>4</v>
      </c>
      <c r="G83" s="11">
        <v>12</v>
      </c>
      <c r="H83" s="9">
        <v>138.47</v>
      </c>
      <c r="I83" s="31">
        <f t="shared" si="16"/>
        <v>21.225589963200001</v>
      </c>
      <c r="J83" s="36">
        <v>95000</v>
      </c>
      <c r="K83" s="29" t="s">
        <v>149</v>
      </c>
      <c r="L83" s="100" t="s">
        <v>150</v>
      </c>
      <c r="M83" s="98" t="s">
        <v>150</v>
      </c>
    </row>
    <row r="84" spans="1:14" ht="27" customHeight="1" x14ac:dyDescent="0.25">
      <c r="A84" s="46" t="s">
        <v>65</v>
      </c>
      <c r="B84" s="120">
        <v>44810</v>
      </c>
      <c r="C84" s="56">
        <v>84</v>
      </c>
      <c r="D84" s="7">
        <v>530</v>
      </c>
      <c r="E84" s="7">
        <v>12</v>
      </c>
      <c r="F84" s="8" t="s">
        <v>4</v>
      </c>
      <c r="G84" s="11">
        <v>12</v>
      </c>
      <c r="H84" s="9">
        <v>134.28</v>
      </c>
      <c r="I84" s="31">
        <f t="shared" si="16"/>
        <v>20.583319276800001</v>
      </c>
      <c r="J84" s="36">
        <v>95000</v>
      </c>
      <c r="K84" s="29" t="s">
        <v>169</v>
      </c>
      <c r="L84" s="100" t="s">
        <v>150</v>
      </c>
      <c r="M84" s="98" t="s">
        <v>150</v>
      </c>
    </row>
    <row r="85" spans="1:14" ht="33" customHeight="1" x14ac:dyDescent="0.25">
      <c r="A85" s="42" t="s">
        <v>65</v>
      </c>
      <c r="B85" s="129">
        <v>44370</v>
      </c>
      <c r="C85" s="56">
        <v>85</v>
      </c>
      <c r="D85" s="6">
        <v>720</v>
      </c>
      <c r="E85" s="6">
        <v>22</v>
      </c>
      <c r="F85" s="8" t="s">
        <v>6</v>
      </c>
      <c r="G85" s="33">
        <v>1</v>
      </c>
      <c r="H85" s="8">
        <v>11.7</v>
      </c>
      <c r="I85" s="31">
        <f>((D85-E85)*E85*0.02466)*H85/1000*1.01</f>
        <v>4.4748492703200009</v>
      </c>
      <c r="J85" s="36">
        <v>72000</v>
      </c>
      <c r="K85" s="66">
        <v>11.7</v>
      </c>
      <c r="L85" s="100" t="s">
        <v>23</v>
      </c>
      <c r="M85" s="98" t="s">
        <v>86</v>
      </c>
    </row>
    <row r="86" spans="1:14" ht="18.75" customHeight="1" x14ac:dyDescent="0.25">
      <c r="A86" s="46" t="s">
        <v>65</v>
      </c>
      <c r="B86" s="120">
        <v>44685</v>
      </c>
      <c r="C86" s="56">
        <v>86</v>
      </c>
      <c r="D86" s="6">
        <v>820</v>
      </c>
      <c r="E86" s="6">
        <v>9</v>
      </c>
      <c r="F86" s="8" t="s">
        <v>6</v>
      </c>
      <c r="G86" s="33">
        <v>1</v>
      </c>
      <c r="H86" s="8">
        <v>6.63</v>
      </c>
      <c r="I86" s="31">
        <f>((D86-E86)*E86*0.02466)*H86/1000*1.01</f>
        <v>1.205289402642</v>
      </c>
      <c r="J86" s="36">
        <v>65000</v>
      </c>
      <c r="K86" s="89">
        <v>6.63</v>
      </c>
      <c r="L86" s="105" t="s">
        <v>42</v>
      </c>
      <c r="M86" s="98" t="s">
        <v>87</v>
      </c>
      <c r="N86" s="65" t="s">
        <v>157</v>
      </c>
    </row>
    <row r="87" spans="1:14" ht="60.75" customHeight="1" x14ac:dyDescent="0.25">
      <c r="A87" s="42" t="s">
        <v>19</v>
      </c>
      <c r="B87" s="121">
        <v>44113</v>
      </c>
      <c r="C87" s="56">
        <v>87</v>
      </c>
      <c r="D87" s="6">
        <v>820</v>
      </c>
      <c r="E87" s="6">
        <v>10</v>
      </c>
      <c r="F87" s="8" t="s">
        <v>5</v>
      </c>
      <c r="G87" s="33">
        <v>1</v>
      </c>
      <c r="H87" s="8">
        <f>9.96-5-2.02-1</f>
        <v>1.9400000000000008</v>
      </c>
      <c r="I87" s="31">
        <f t="shared" ref="I87" si="17">((D87-E87)*E87*0.02466)*H87/1000*1.01</f>
        <v>0.39138231240000021</v>
      </c>
      <c r="J87" s="36">
        <v>45000</v>
      </c>
      <c r="K87" s="89">
        <v>1.94</v>
      </c>
      <c r="L87" s="105" t="s">
        <v>22</v>
      </c>
      <c r="M87" s="98" t="s">
        <v>88</v>
      </c>
    </row>
    <row r="88" spans="1:14" ht="71.25" customHeight="1" x14ac:dyDescent="0.25">
      <c r="A88" s="41" t="s">
        <v>12</v>
      </c>
      <c r="B88" s="130" t="s">
        <v>10</v>
      </c>
      <c r="C88" s="56">
        <v>88</v>
      </c>
      <c r="D88" s="6">
        <v>1020</v>
      </c>
      <c r="E88" s="20">
        <v>12</v>
      </c>
      <c r="F88" s="20" t="s">
        <v>11</v>
      </c>
      <c r="G88" s="19">
        <v>1</v>
      </c>
      <c r="H88" s="19">
        <f>8.56-3</f>
        <v>5.5600000000000005</v>
      </c>
      <c r="I88" s="31">
        <f t="shared" ref="I88" si="18">((D88-E88)*E88*0.02466)*H88/1000*1.01</f>
        <v>1.6750624988160003</v>
      </c>
      <c r="J88" s="38">
        <v>45000</v>
      </c>
      <c r="K88" s="93">
        <v>5.56</v>
      </c>
      <c r="L88" s="105" t="s">
        <v>182</v>
      </c>
      <c r="M88" s="98" t="s">
        <v>89</v>
      </c>
    </row>
    <row r="89" spans="1:14" ht="24" customHeight="1" x14ac:dyDescent="0.25">
      <c r="A89" s="46" t="s">
        <v>65</v>
      </c>
      <c r="B89" s="120">
        <v>44685</v>
      </c>
      <c r="C89" s="56">
        <v>89</v>
      </c>
      <c r="D89" s="20">
        <v>1020</v>
      </c>
      <c r="E89" s="20">
        <v>14</v>
      </c>
      <c r="F89" s="20" t="s">
        <v>185</v>
      </c>
      <c r="G89" s="19">
        <v>1</v>
      </c>
      <c r="H89" s="19">
        <v>7.09</v>
      </c>
      <c r="I89" s="31">
        <f t="shared" ref="I89:I94" si="19">((D89-E89)*E89*0.02466)*H89/1000*1.01</f>
        <v>2.4870624906960002</v>
      </c>
      <c r="J89" s="38">
        <v>65000</v>
      </c>
      <c r="K89" s="75">
        <v>7.09</v>
      </c>
      <c r="L89" s="99" t="s">
        <v>44</v>
      </c>
      <c r="M89" s="98" t="s">
        <v>84</v>
      </c>
      <c r="N89" s="65" t="s">
        <v>157</v>
      </c>
    </row>
    <row r="90" spans="1:14" ht="24" customHeight="1" x14ac:dyDescent="0.25">
      <c r="A90" s="46" t="s">
        <v>65</v>
      </c>
      <c r="B90" s="120">
        <v>44685</v>
      </c>
      <c r="C90" s="56">
        <v>90</v>
      </c>
      <c r="D90" s="20">
        <v>1020</v>
      </c>
      <c r="E90" s="20">
        <v>14.5</v>
      </c>
      <c r="F90" s="20" t="s">
        <v>185</v>
      </c>
      <c r="G90" s="19">
        <v>1</v>
      </c>
      <c r="H90" s="19">
        <v>5.75</v>
      </c>
      <c r="I90" s="31">
        <f t="shared" si="19"/>
        <v>2.0880090077625004</v>
      </c>
      <c r="J90" s="38">
        <v>65000</v>
      </c>
      <c r="K90" s="75">
        <v>5.75</v>
      </c>
      <c r="L90" s="99" t="s">
        <v>44</v>
      </c>
      <c r="M90" s="98" t="s">
        <v>84</v>
      </c>
      <c r="N90" s="65" t="s">
        <v>157</v>
      </c>
    </row>
    <row r="91" spans="1:14" ht="51.75" customHeight="1" x14ac:dyDescent="0.25">
      <c r="A91" s="46" t="s">
        <v>65</v>
      </c>
      <c r="B91" s="120">
        <v>44685</v>
      </c>
      <c r="C91" s="56">
        <v>91</v>
      </c>
      <c r="D91" s="20">
        <v>1020</v>
      </c>
      <c r="E91" s="20">
        <v>16</v>
      </c>
      <c r="F91" s="20" t="s">
        <v>185</v>
      </c>
      <c r="G91" s="19">
        <v>2</v>
      </c>
      <c r="H91" s="19">
        <v>12.17</v>
      </c>
      <c r="I91" s="31">
        <f t="shared" si="19"/>
        <v>4.8692124046079996</v>
      </c>
      <c r="J91" s="38">
        <v>65000</v>
      </c>
      <c r="K91" s="75" t="s">
        <v>158</v>
      </c>
      <c r="L91" s="97" t="s">
        <v>183</v>
      </c>
      <c r="M91" s="98" t="s">
        <v>84</v>
      </c>
      <c r="N91" s="65" t="s">
        <v>157</v>
      </c>
    </row>
    <row r="92" spans="1:14" ht="25.5" customHeight="1" x14ac:dyDescent="0.2">
      <c r="A92" s="46" t="s">
        <v>63</v>
      </c>
      <c r="B92" s="120">
        <v>44778</v>
      </c>
      <c r="C92" s="56">
        <v>93</v>
      </c>
      <c r="D92" s="20">
        <v>1020</v>
      </c>
      <c r="E92" s="20">
        <v>23</v>
      </c>
      <c r="F92" s="20" t="s">
        <v>11</v>
      </c>
      <c r="G92" s="19">
        <v>4</v>
      </c>
      <c r="H92" s="19">
        <v>44.48</v>
      </c>
      <c r="I92" s="31">
        <f t="shared" si="19"/>
        <v>25.404006719808002</v>
      </c>
      <c r="J92" s="38">
        <v>69000</v>
      </c>
      <c r="K92" s="75" t="s">
        <v>155</v>
      </c>
      <c r="L92" s="106" t="s">
        <v>154</v>
      </c>
      <c r="M92" s="98" t="s">
        <v>184</v>
      </c>
    </row>
    <row r="93" spans="1:14" ht="21" customHeight="1" x14ac:dyDescent="0.2">
      <c r="A93" s="46" t="s">
        <v>63</v>
      </c>
      <c r="B93" s="120">
        <v>44778</v>
      </c>
      <c r="C93" s="56">
        <v>94</v>
      </c>
      <c r="D93" s="20">
        <v>1020</v>
      </c>
      <c r="E93" s="20">
        <v>27</v>
      </c>
      <c r="F93" s="20" t="s">
        <v>11</v>
      </c>
      <c r="G93" s="19">
        <v>2</v>
      </c>
      <c r="H93" s="19">
        <v>22.28</v>
      </c>
      <c r="I93" s="31">
        <f t="shared" si="19"/>
        <v>14.877934595928002</v>
      </c>
      <c r="J93" s="38">
        <v>69000</v>
      </c>
      <c r="K93" s="75" t="s">
        <v>156</v>
      </c>
      <c r="L93" s="106" t="s">
        <v>154</v>
      </c>
      <c r="M93" s="98" t="s">
        <v>184</v>
      </c>
    </row>
    <row r="94" spans="1:14" ht="27.75" customHeight="1" x14ac:dyDescent="0.25">
      <c r="A94" s="46" t="s">
        <v>65</v>
      </c>
      <c r="B94" s="120">
        <v>44685</v>
      </c>
      <c r="C94" s="56">
        <v>95</v>
      </c>
      <c r="D94" s="20">
        <v>1220</v>
      </c>
      <c r="E94" s="20">
        <v>19.5</v>
      </c>
      <c r="F94" s="20" t="s">
        <v>185</v>
      </c>
      <c r="G94" s="19">
        <v>1</v>
      </c>
      <c r="H94" s="19">
        <v>6.41</v>
      </c>
      <c r="I94" s="31">
        <f t="shared" si="19"/>
        <v>3.7373971606335004</v>
      </c>
      <c r="J94" s="38">
        <v>65000</v>
      </c>
      <c r="K94" s="75">
        <v>6.41</v>
      </c>
      <c r="L94" s="97" t="s">
        <v>43</v>
      </c>
      <c r="M94" s="98" t="s">
        <v>84</v>
      </c>
      <c r="N94" s="65" t="s">
        <v>157</v>
      </c>
    </row>
    <row r="95" spans="1:14" ht="21.75" customHeight="1" x14ac:dyDescent="0.25">
      <c r="A95" s="41" t="s">
        <v>12</v>
      </c>
      <c r="B95" s="120">
        <v>44617</v>
      </c>
      <c r="C95" s="56">
        <v>97</v>
      </c>
      <c r="D95" s="34" t="s">
        <v>35</v>
      </c>
      <c r="E95" s="28"/>
      <c r="F95" s="28"/>
      <c r="G95" s="14">
        <f>4+3</f>
        <v>7</v>
      </c>
      <c r="H95" s="9"/>
      <c r="I95" s="30"/>
      <c r="J95" s="36"/>
      <c r="K95" s="94"/>
      <c r="L95" s="100" t="s">
        <v>170</v>
      </c>
      <c r="M95" s="103"/>
    </row>
    <row r="96" spans="1:14" ht="24" customHeight="1" x14ac:dyDescent="0.25"/>
    <row r="97" spans="1:4" x14ac:dyDescent="0.25">
      <c r="A97" s="45"/>
      <c r="D97" s="114" t="s">
        <v>27</v>
      </c>
    </row>
    <row r="108" spans="1:4" ht="9.75" customHeight="1" x14ac:dyDescent="0.25"/>
    <row r="109" spans="1:4" hidden="1" x14ac:dyDescent="0.25"/>
  </sheetData>
  <sheetProtection formatColumns="0" formatRows="0" sort="0" autoFilter="0"/>
  <autoFilter ref="A3:AQ95"/>
  <mergeCells count="1">
    <mergeCell ref="C2:K2"/>
  </mergeCells>
  <pageMargins left="0.11811023622047245" right="0.11811023622047245" top="0.15748031496062992" bottom="0.15748031496062992" header="0.11811023622047245" footer="0.31496062992125984"/>
  <pageSetup paperSize="9" scale="50" fitToHeight="5" orientation="landscape" r:id="rId1"/>
  <ignoredErrors>
    <ignoredError sqref="G57" unlockedFormula="1"/>
    <ignoredError sqref="I85 I78:I79 I11 I57 I71 I92"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14.09.2022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2022-09-14T07:28:20Z</cp:lastPrinted>
  <dcterms:created xsi:type="dcterms:W3CDTF">2022-09-14T08:59:18Z</dcterms:created>
  <dcterms:modified xsi:type="dcterms:W3CDTF">2022-09-14T12:30:44Z</dcterms:modified>
</cp:coreProperties>
</file>