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G158" i="1" l="1"/>
  <c r="G146" i="1"/>
  <c r="G142" i="1"/>
  <c r="G127" i="1"/>
  <c r="G125" i="1"/>
  <c r="G126" i="1"/>
  <c r="G74" i="1"/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8" i="1"/>
  <c r="G199" i="1"/>
  <c r="G200" i="1"/>
  <c r="G202" i="1"/>
  <c r="G205" i="1"/>
  <c r="G207" i="1"/>
  <c r="G208" i="1"/>
</calcChain>
</file>

<file path=xl/sharedStrings.xml><?xml version="1.0" encoding="utf-8"?>
<sst xmlns="http://schemas.openxmlformats.org/spreadsheetml/2006/main" count="320" uniqueCount="223">
  <si>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</si>
  <si>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</si>
  <si>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</si>
  <si>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</si>
  <si>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</si>
  <si>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</si>
  <si>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</si>
  <si>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</si>
  <si>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</si>
  <si>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</si>
  <si>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</si>
  <si>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</si>
  <si>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</si>
  <si>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</si>
  <si>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</si>
  <si>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</si>
  <si>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</si>
  <si>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</si>
  <si>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</si>
  <si>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</si>
  <si>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</si>
  <si>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</si>
  <si>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</si>
  <si>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</si>
  <si>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</si>
  <si>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</si>
  <si>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</si>
  <si>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</si>
  <si>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</si>
  <si>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</si>
  <si>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</si>
  <si>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</si>
  <si>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</si>
  <si>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</si>
  <si>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</si>
  <si>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</si>
  <si>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</si>
  <si>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</si>
  <si>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</si>
  <si>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</si>
  <si>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</si>
  <si>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</si>
  <si>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</si>
  <si>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</si>
  <si>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</si>
  <si>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</si>
  <si>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</si>
  <si>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</si>
  <si>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</si>
  <si>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</si>
  <si>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</si>
  <si>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</si>
  <si>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</si>
  <si>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</si>
  <si>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</si>
  <si>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</si>
  <si>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</si>
  <si>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</si>
  <si>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</si>
  <si>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</si>
  <si>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</si>
  <si>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</si>
  <si>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</si>
  <si>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</si>
  <si>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</si>
  <si>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</si>
  <si>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</si>
  <si>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</si>
  <si>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</si>
  <si>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</si>
  <si>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</si>
  <si>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</si>
  <si>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</si>
  <si>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</si>
  <si>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</si>
  <si>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</si>
  <si>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</si>
  <si>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</si>
  <si>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</si>
  <si>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</si>
  <si>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</si>
  <si>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</si>
  <si>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</si>
  <si>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</si>
  <si>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</si>
  <si>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</si>
  <si>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</si>
  <si>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</si>
  <si>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</si>
  <si>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</si>
  <si>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</si>
  <si>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</si>
  <si>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</si>
  <si>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</si>
  <si>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</si>
  <si>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</si>
  <si>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</si>
  <si>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</si>
  <si>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</si>
  <si>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</si>
  <si>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</si>
  <si>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</si>
  <si>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</si>
  <si>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</si>
  <si>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</si>
  <si>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</si>
  <si>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</si>
  <si>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</si>
  <si>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</si>
  <si>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</si>
  <si>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</si>
  <si>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</si>
  <si>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</si>
  <si>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</si>
  <si>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</si>
  <si>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</si>
  <si>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</si>
  <si>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</si>
  <si>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</si>
  <si>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</si>
  <si>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</si>
  <si>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</si>
  <si>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</si>
  <si>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</si>
  <si>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</si>
  <si>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</si>
  <si>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</si>
  <si>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</si>
  <si>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</si>
  <si>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</si>
  <si>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</si>
  <si>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</si>
  <si>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</si>
  <si>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</si>
  <si>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</si>
  <si>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</si>
  <si>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</si>
  <si>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</si>
  <si>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</si>
  <si>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</si>
  <si>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</si>
  <si>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</si>
  <si>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</si>
  <si>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</si>
  <si>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</si>
  <si>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</si>
  <si>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</si>
  <si>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</si>
  <si>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</si>
  <si>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</si>
  <si>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</si>
  <si>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</si>
  <si>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</si>
  <si>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</si>
  <si>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</si>
  <si>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</si>
  <si>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</si>
  <si>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</si>
  <si>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</si>
  <si>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</si>
  <si>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</si>
  <si>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</si>
  <si>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</si>
  <si>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</si>
  <si>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</si>
  <si>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</si>
  <si>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</si>
  <si>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</si>
  <si>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</si>
  <si>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</si>
  <si>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</si>
  <si>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</si>
  <si>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</si>
  <si>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</si>
  <si>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</si>
  <si>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</si>
  <si>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</si>
  <si>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</si>
  <si>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10704-91 11,64м</t>
  </si>
  <si>
    <t>ГОСТ 10704-91 11,46м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</si>
  <si>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</si>
  <si>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</si>
  <si>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</si>
  <si>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</si>
  <si>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</si>
  <si>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</si>
  <si>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</si>
  <si>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</si>
  <si>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</si>
  <si>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</si>
  <si>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</si>
  <si>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</si>
  <si>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</si>
  <si>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</si>
  <si>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</si>
  <si>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</si>
  <si>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</si>
  <si>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</si>
  <si>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2шт  4,94-4,33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</si>
  <si>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</si>
  <si>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</si>
  <si>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</si>
  <si>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</si>
  <si>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</si>
  <si>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ГОСТ 8732-78 83.51м</t>
  </si>
  <si>
    <t>в пути</t>
  </si>
  <si>
    <t>ГОСТ 8732-79</t>
  </si>
  <si>
    <t xml:space="preserve">ГОСТ 8732-78 53шт </t>
  </si>
  <si>
    <t xml:space="preserve">в пути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</si>
  <si>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</si>
  <si>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</si>
  <si>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</si>
  <si>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</si>
  <si>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</si>
  <si>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</si>
  <si>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тоннаж</t>
  </si>
  <si>
    <t>ПРАЙС-ЛИСТ от 10.01.2023</t>
  </si>
  <si>
    <t>ГОСТ 10705-80 2шт</t>
  </si>
  <si>
    <t>ГОСТ 8732-78 ВУС изоляция 8шт</t>
  </si>
  <si>
    <t>ГОСТ 8732-78 ВУС изоляция 7шт</t>
  </si>
  <si>
    <t>20А</t>
  </si>
  <si>
    <t>ГОСТ 8732-78 ВУС изоляция 5шт</t>
  </si>
  <si>
    <t>ГОСТ 8732-78 ВУС изоляция 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</si>
</sst>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74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49" fontId="5" fillId="0" borderId="2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2" borderId="2" xfId="4" applyFont="1" applyFill="1" applyBorder="1" applyAlignment="1">
      <alignment horizontal="center" wrapText="1"/>
    </xf>
    <xf numFmtId="0" fontId="5" fillId="0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0" fillId="0" borderId="0" xfId="0" applyFill="1"/>
    <xf numFmtId="164" fontId="10" fillId="2" borderId="2" xfId="0" applyNumberFormat="1" applyFont="1" applyFill="1" applyBorder="1" applyAlignment="1"/>
    <xf numFmtId="164" fontId="10" fillId="2" borderId="6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5"/>
  <sheetViews>
    <sheetView tabSelected="1" topLeftCell="A133" workbookViewId="0">
      <selection activeCell="G158" sqref="G158"/>
    </sheetView>
  </sheetViews>
  <sheetFormatPr defaultRowHeight="15" x14ac:dyDescent="0.25"/>
  <cols>
    <col min="1" max="1" width="6.140625" customWidth="1"/>
    <col min="2" max="2" width="6.42578125" customWidth="1"/>
    <col min="3" max="3" width="54.7109375" customWidth="1"/>
    <col min="4" max="4" width="7.85546875" customWidth="1"/>
    <col min="5" max="5" width="9.42578125" style="12" customWidth="1"/>
    <col min="6" max="6" width="12.140625" style="13" customWidth="1"/>
    <col min="7" max="7" width="13.140625" style="12" customWidth="1"/>
  </cols>
  <sheetData>
    <row r="1" spans="1:22" ht="132.75" customHeight="1" x14ac:dyDescent="0.25">
      <c r="A1" s="8"/>
      <c r="B1" s="9"/>
      <c r="C1" s="59" t="s">
        <v>148</v>
      </c>
      <c r="D1" s="59"/>
      <c r="E1" s="59"/>
      <c r="F1" s="59"/>
      <c r="G1" s="60"/>
    </row>
    <row r="2" spans="1:22" ht="15.75" x14ac:dyDescent="0.25">
      <c r="A2" s="65" t="s">
        <v>216</v>
      </c>
      <c r="B2" s="65"/>
      <c r="C2" s="65"/>
      <c r="D2" s="65"/>
      <c r="E2" s="65"/>
      <c r="F2" s="65"/>
      <c r="G2" s="66"/>
    </row>
    <row r="3" spans="1:22" ht="15.75" customHeight="1" x14ac:dyDescent="0.25">
      <c r="A3" s="63" t="s">
        <v>141</v>
      </c>
      <c r="B3" s="63"/>
      <c r="C3" s="63"/>
      <c r="D3" s="63"/>
      <c r="E3" s="63"/>
      <c r="F3" s="63"/>
      <c r="G3" s="64"/>
    </row>
    <row r="4" spans="1:22" ht="15.75" customHeight="1" x14ac:dyDescent="0.25">
      <c r="A4" s="10"/>
      <c r="B4" s="10"/>
      <c r="C4" s="63" t="s">
        <v>147</v>
      </c>
      <c r="D4" s="63"/>
      <c r="E4" s="63"/>
      <c r="F4" s="63"/>
      <c r="G4" s="64"/>
    </row>
    <row r="5" spans="1:22" ht="15.75" customHeight="1" x14ac:dyDescent="0.25">
      <c r="A5" s="61" t="s">
        <v>152</v>
      </c>
      <c r="B5" s="61"/>
      <c r="C5" s="61"/>
      <c r="D5" s="61"/>
      <c r="E5" s="61"/>
      <c r="F5" s="61"/>
      <c r="G5" s="62"/>
    </row>
    <row r="6" spans="1:22" ht="15" customHeight="1" x14ac:dyDescent="0.25">
      <c r="A6" s="57" t="s">
        <v>0</v>
      </c>
      <c r="B6" s="57"/>
      <c r="C6" s="57"/>
      <c r="D6" s="57"/>
      <c r="E6" s="57"/>
      <c r="F6" s="57"/>
      <c r="G6" s="58"/>
    </row>
    <row r="7" spans="1:22" ht="28.5" customHeight="1" x14ac:dyDescent="0.25">
      <c r="A7" s="26" t="s">
        <v>1</v>
      </c>
      <c r="B7" s="27" t="s">
        <v>2</v>
      </c>
      <c r="C7" s="27" t="s">
        <v>3</v>
      </c>
      <c r="D7" s="27" t="s">
        <v>4</v>
      </c>
      <c r="E7" s="50" t="s">
        <v>215</v>
      </c>
      <c r="F7" s="28" t="s">
        <v>5</v>
      </c>
      <c r="G7" s="25" t="s">
        <v>6</v>
      </c>
    </row>
    <row r="8" spans="1:22" ht="15" customHeight="1" x14ac:dyDescent="0.25">
      <c r="A8" s="57" t="s">
        <v>7</v>
      </c>
      <c r="B8" s="57"/>
      <c r="C8" s="57"/>
      <c r="D8" s="57"/>
      <c r="E8" s="57"/>
      <c r="F8" s="57"/>
      <c r="G8" s="57"/>
    </row>
    <row r="9" spans="1:22" x14ac:dyDescent="0.25">
      <c r="A9" s="29" t="s">
        <v>8</v>
      </c>
      <c r="B9" s="29">
        <v>2.8</v>
      </c>
      <c r="C9" s="16" t="s">
        <v>9</v>
      </c>
      <c r="D9" s="29"/>
      <c r="E9" s="53">
        <v>0.71799999999999997</v>
      </c>
      <c r="F9" s="30">
        <v>85000</v>
      </c>
      <c r="G9" s="31">
        <f t="shared" ref="G9:G30" si="0">E9*F9</f>
        <v>61030</v>
      </c>
      <c r="H9" s="1"/>
      <c r="I9" s="1"/>
      <c r="J9" s="1" t="s">
        <v>131</v>
      </c>
      <c r="K9" s="1"/>
      <c r="L9" s="11"/>
      <c r="M9" s="2"/>
      <c r="N9" s="11"/>
    </row>
    <row r="10" spans="1:22" x14ac:dyDescent="0.25">
      <c r="A10" s="29" t="s">
        <v>8</v>
      </c>
      <c r="B10" s="29">
        <v>2.8</v>
      </c>
      <c r="C10" s="14" t="s">
        <v>10</v>
      </c>
      <c r="D10" s="29"/>
      <c r="E10" s="53">
        <v>0.437</v>
      </c>
      <c r="F10" s="30">
        <v>85000</v>
      </c>
      <c r="G10" s="31">
        <f t="shared" si="0"/>
        <v>37145</v>
      </c>
      <c r="H10" s="1"/>
      <c r="I10" s="1"/>
      <c r="J10" s="1"/>
      <c r="K10" s="1"/>
      <c r="L10" s="11"/>
      <c r="M10" s="2"/>
      <c r="N10" s="11"/>
      <c r="P10" s="7"/>
      <c r="Q10" s="7"/>
      <c r="R10" s="7"/>
      <c r="S10" s="7"/>
      <c r="T10" s="7"/>
      <c r="U10" s="7"/>
      <c r="V10" s="7"/>
    </row>
    <row r="11" spans="1:22" x14ac:dyDescent="0.25">
      <c r="A11" s="29" t="s">
        <v>8</v>
      </c>
      <c r="B11" s="29">
        <v>2.8</v>
      </c>
      <c r="C11" s="16" t="s">
        <v>11</v>
      </c>
      <c r="D11" s="29"/>
      <c r="E11" s="53">
        <v>1.476</v>
      </c>
      <c r="F11" s="30">
        <v>82000</v>
      </c>
      <c r="G11" s="31">
        <f t="shared" si="0"/>
        <v>121032</v>
      </c>
      <c r="H11" s="1"/>
      <c r="I11" s="1"/>
      <c r="J11" s="1"/>
      <c r="K11" s="1"/>
      <c r="L11" s="11"/>
      <c r="M11" s="2"/>
      <c r="N11" s="11"/>
      <c r="P11" s="7"/>
      <c r="Q11" s="7"/>
      <c r="R11" s="7"/>
      <c r="S11" s="7"/>
      <c r="T11" s="7"/>
      <c r="U11" s="7"/>
      <c r="V11" s="7"/>
    </row>
    <row r="12" spans="1:22" ht="15" customHeight="1" x14ac:dyDescent="0.25">
      <c r="A12" s="29" t="s">
        <v>189</v>
      </c>
      <c r="B12" s="32">
        <v>2.8</v>
      </c>
      <c r="C12" s="16" t="s">
        <v>12</v>
      </c>
      <c r="D12" s="29"/>
      <c r="E12" s="53">
        <v>3.0590000000000002</v>
      </c>
      <c r="F12" s="30">
        <v>85000</v>
      </c>
      <c r="G12" s="31">
        <f t="shared" si="0"/>
        <v>260015</v>
      </c>
      <c r="H12" s="1"/>
      <c r="I12" s="1"/>
      <c r="J12" s="1"/>
      <c r="K12" s="1"/>
      <c r="L12" s="11"/>
      <c r="M12" s="2"/>
      <c r="N12" s="11"/>
      <c r="P12" s="7"/>
      <c r="Q12" s="7"/>
      <c r="R12" s="7"/>
      <c r="S12" s="7"/>
      <c r="T12" s="7"/>
      <c r="U12" s="7"/>
      <c r="V12" s="7"/>
    </row>
    <row r="13" spans="1:22" x14ac:dyDescent="0.25">
      <c r="A13" s="29" t="s">
        <v>13</v>
      </c>
      <c r="B13" s="32">
        <v>2.8</v>
      </c>
      <c r="C13" s="16" t="s">
        <v>14</v>
      </c>
      <c r="D13" s="29"/>
      <c r="E13" s="53">
        <v>8.9999999999999993E-3</v>
      </c>
      <c r="F13" s="30">
        <v>85000</v>
      </c>
      <c r="G13" s="31">
        <f t="shared" si="0"/>
        <v>764.99999999999989</v>
      </c>
      <c r="H13" s="1"/>
      <c r="I13" s="1"/>
      <c r="J13" s="1"/>
      <c r="K13" s="1"/>
      <c r="L13" s="11"/>
      <c r="M13" s="2"/>
      <c r="N13" s="11"/>
      <c r="P13" s="7"/>
      <c r="Q13" s="7"/>
      <c r="R13" s="7"/>
      <c r="S13" s="7"/>
      <c r="T13" s="7"/>
      <c r="U13" s="7"/>
      <c r="V13" s="7"/>
    </row>
    <row r="14" spans="1:22" x14ac:dyDescent="0.25">
      <c r="A14" s="29" t="s">
        <v>15</v>
      </c>
      <c r="B14" s="29">
        <v>3.2</v>
      </c>
      <c r="C14" s="14" t="s">
        <v>16</v>
      </c>
      <c r="D14" s="33"/>
      <c r="E14" s="53">
        <v>1.4999999999999999E-2</v>
      </c>
      <c r="F14" s="30">
        <v>80000</v>
      </c>
      <c r="G14" s="31">
        <f t="shared" si="0"/>
        <v>1200</v>
      </c>
      <c r="H14" s="1"/>
      <c r="I14" s="1"/>
      <c r="J14" s="1"/>
      <c r="K14" s="1"/>
      <c r="L14" s="11"/>
      <c r="M14" s="2"/>
      <c r="N14" s="11"/>
      <c r="P14" s="7"/>
      <c r="Q14" s="7"/>
      <c r="R14" s="7"/>
      <c r="S14" s="7"/>
      <c r="T14" s="7"/>
      <c r="U14" s="7"/>
      <c r="V14" s="7"/>
    </row>
    <row r="15" spans="1:22" x14ac:dyDescent="0.25">
      <c r="A15" s="29" t="s">
        <v>17</v>
      </c>
      <c r="B15" s="29">
        <v>2.8</v>
      </c>
      <c r="C15" s="14" t="s">
        <v>18</v>
      </c>
      <c r="D15" s="33"/>
      <c r="E15" s="53">
        <v>1.2999999999999999E-2</v>
      </c>
      <c r="F15" s="30">
        <v>85000</v>
      </c>
      <c r="G15" s="31">
        <f t="shared" si="0"/>
        <v>1105</v>
      </c>
      <c r="H15" s="1"/>
      <c r="I15" s="1"/>
      <c r="J15" s="1"/>
      <c r="K15" s="1"/>
      <c r="L15" s="11"/>
      <c r="M15" s="2"/>
      <c r="N15" s="11"/>
      <c r="P15" s="7"/>
      <c r="Q15" s="7"/>
      <c r="R15" s="7"/>
      <c r="S15" s="7"/>
      <c r="T15" s="7"/>
      <c r="U15" s="7"/>
      <c r="V15" s="7"/>
    </row>
    <row r="16" spans="1:22" x14ac:dyDescent="0.25">
      <c r="A16" s="29" t="s">
        <v>19</v>
      </c>
      <c r="B16" s="29">
        <v>3.2</v>
      </c>
      <c r="C16" s="16" t="s">
        <v>20</v>
      </c>
      <c r="D16" s="29"/>
      <c r="E16" s="53">
        <v>3.7000000000000005E-2</v>
      </c>
      <c r="F16" s="30">
        <v>80000</v>
      </c>
      <c r="G16" s="31">
        <f t="shared" si="0"/>
        <v>2960.0000000000005</v>
      </c>
      <c r="H16" s="1"/>
      <c r="I16" s="1"/>
      <c r="J16" s="1"/>
      <c r="K16" s="1"/>
      <c r="L16" s="11"/>
      <c r="M16" s="2"/>
      <c r="N16" s="11"/>
      <c r="P16" s="7"/>
      <c r="Q16" s="7"/>
      <c r="R16" s="7"/>
      <c r="S16" s="7"/>
      <c r="T16" s="7"/>
      <c r="U16" s="7"/>
      <c r="V16" s="7"/>
    </row>
    <row r="17" spans="1:23" x14ac:dyDescent="0.25">
      <c r="A17" s="29" t="s">
        <v>190</v>
      </c>
      <c r="B17" s="29">
        <v>3.2</v>
      </c>
      <c r="C17" s="16" t="s">
        <v>153</v>
      </c>
      <c r="D17" s="29"/>
      <c r="E17" s="53">
        <v>18.265000000000001</v>
      </c>
      <c r="F17" s="30">
        <v>90000</v>
      </c>
      <c r="G17" s="31">
        <f t="shared" si="0"/>
        <v>1643850</v>
      </c>
      <c r="P17" s="7"/>
      <c r="Q17" s="7"/>
      <c r="R17" s="7"/>
      <c r="S17" s="7"/>
      <c r="T17" s="7"/>
      <c r="U17" s="7"/>
      <c r="V17" s="7"/>
    </row>
    <row r="18" spans="1:23" x14ac:dyDescent="0.25">
      <c r="A18" s="29" t="s">
        <v>21</v>
      </c>
      <c r="B18" s="29">
        <v>3</v>
      </c>
      <c r="C18" s="16" t="s">
        <v>22</v>
      </c>
      <c r="D18" s="29"/>
      <c r="E18" s="53">
        <v>0.45499999999999996</v>
      </c>
      <c r="F18" s="30">
        <v>90000</v>
      </c>
      <c r="G18" s="31">
        <f t="shared" si="0"/>
        <v>40950</v>
      </c>
      <c r="P18" s="7"/>
      <c r="Q18" s="7"/>
      <c r="R18" s="7"/>
      <c r="S18" s="7"/>
      <c r="T18" s="7"/>
      <c r="U18" s="7"/>
      <c r="V18" s="7"/>
    </row>
    <row r="19" spans="1:23" x14ac:dyDescent="0.25">
      <c r="A19" s="29" t="s">
        <v>23</v>
      </c>
      <c r="B19" s="29">
        <v>3</v>
      </c>
      <c r="C19" s="16" t="s">
        <v>24</v>
      </c>
      <c r="D19" s="29"/>
      <c r="E19" s="53">
        <v>0.151</v>
      </c>
      <c r="F19" s="30">
        <v>90000</v>
      </c>
      <c r="G19" s="31">
        <f t="shared" si="0"/>
        <v>13590</v>
      </c>
      <c r="P19" s="7"/>
      <c r="Q19" s="7"/>
      <c r="R19" s="7"/>
      <c r="S19" s="7"/>
      <c r="T19" s="7"/>
      <c r="U19" s="7"/>
      <c r="V19" s="7"/>
    </row>
    <row r="20" spans="1:23" x14ac:dyDescent="0.25">
      <c r="A20" s="29" t="s">
        <v>21</v>
      </c>
      <c r="B20" s="29">
        <v>3.5</v>
      </c>
      <c r="C20" s="16" t="s">
        <v>25</v>
      </c>
      <c r="D20" s="29"/>
      <c r="E20" s="53">
        <v>4.0000000000000001E-3</v>
      </c>
      <c r="F20" s="30">
        <v>80000</v>
      </c>
      <c r="G20" s="31">
        <f t="shared" si="0"/>
        <v>320</v>
      </c>
      <c r="P20" s="7"/>
      <c r="Q20" s="7"/>
      <c r="R20" s="7"/>
      <c r="S20" s="7"/>
      <c r="T20" s="7"/>
      <c r="U20" s="7"/>
      <c r="V20" s="7"/>
    </row>
    <row r="21" spans="1:23" x14ac:dyDescent="0.25">
      <c r="A21" s="29" t="s">
        <v>26</v>
      </c>
      <c r="B21" s="29">
        <v>3</v>
      </c>
      <c r="C21" s="14" t="s">
        <v>27</v>
      </c>
      <c r="D21" s="33"/>
      <c r="E21" s="53">
        <v>4.5999999999999985E-2</v>
      </c>
      <c r="F21" s="30">
        <v>85000</v>
      </c>
      <c r="G21" s="31">
        <f t="shared" si="0"/>
        <v>3909.9999999999986</v>
      </c>
      <c r="P21" s="7"/>
      <c r="Q21" s="7"/>
      <c r="R21" s="7"/>
      <c r="S21" s="7"/>
      <c r="T21" s="7"/>
      <c r="U21" s="7"/>
      <c r="V21" s="7"/>
    </row>
    <row r="22" spans="1:23" x14ac:dyDescent="0.25">
      <c r="A22" s="29">
        <v>57</v>
      </c>
      <c r="B22" s="29">
        <v>3</v>
      </c>
      <c r="C22" s="15" t="s">
        <v>28</v>
      </c>
      <c r="D22" s="29"/>
      <c r="E22" s="53">
        <v>0.13</v>
      </c>
      <c r="F22" s="30">
        <v>90000</v>
      </c>
      <c r="G22" s="31">
        <f t="shared" si="0"/>
        <v>11700</v>
      </c>
      <c r="P22" s="7"/>
      <c r="Q22" s="7"/>
      <c r="R22" s="7"/>
      <c r="S22" s="7"/>
      <c r="T22" s="7"/>
      <c r="U22" s="7"/>
      <c r="V22" s="7"/>
    </row>
    <row r="23" spans="1:23" x14ac:dyDescent="0.25">
      <c r="A23" s="29">
        <v>57</v>
      </c>
      <c r="B23" s="29">
        <v>3</v>
      </c>
      <c r="C23" s="14" t="s">
        <v>29</v>
      </c>
      <c r="D23" s="34"/>
      <c r="E23" s="53">
        <v>2.1000000000000019E-2</v>
      </c>
      <c r="F23" s="30">
        <v>90000</v>
      </c>
      <c r="G23" s="31">
        <f t="shared" si="0"/>
        <v>1890.0000000000016</v>
      </c>
      <c r="P23" s="7"/>
      <c r="Q23" s="7"/>
      <c r="R23" s="7"/>
      <c r="S23" s="7"/>
      <c r="T23" s="7"/>
      <c r="U23" s="7"/>
      <c r="V23" s="7"/>
    </row>
    <row r="24" spans="1:23" x14ac:dyDescent="0.25">
      <c r="A24" s="33">
        <v>76</v>
      </c>
      <c r="B24" s="33">
        <v>3.5</v>
      </c>
      <c r="C24" s="14" t="s">
        <v>30</v>
      </c>
      <c r="D24" s="33"/>
      <c r="E24" s="53">
        <v>4.1000000000000369E-2</v>
      </c>
      <c r="F24" s="30">
        <v>85000</v>
      </c>
      <c r="G24" s="31">
        <f t="shared" si="0"/>
        <v>3485.0000000000314</v>
      </c>
      <c r="P24" s="7"/>
      <c r="Q24" s="7"/>
      <c r="R24" s="7"/>
      <c r="S24" s="7"/>
      <c r="T24" s="7"/>
      <c r="U24" s="7"/>
      <c r="V24" s="7"/>
    </row>
    <row r="25" spans="1:23" x14ac:dyDescent="0.25">
      <c r="A25" s="33">
        <v>89</v>
      </c>
      <c r="B25" s="33">
        <v>3.5</v>
      </c>
      <c r="C25" s="14" t="s">
        <v>31</v>
      </c>
      <c r="D25" s="33"/>
      <c r="E25" s="53">
        <v>0.16700000000000004</v>
      </c>
      <c r="F25" s="30">
        <v>85000</v>
      </c>
      <c r="G25" s="31">
        <f t="shared" si="0"/>
        <v>14195.000000000004</v>
      </c>
      <c r="P25" s="7"/>
      <c r="Q25" s="7"/>
      <c r="R25" s="7"/>
      <c r="S25" s="7"/>
      <c r="T25" s="7"/>
      <c r="U25" s="7"/>
      <c r="V25" s="7"/>
    </row>
    <row r="26" spans="1:23" x14ac:dyDescent="0.25">
      <c r="A26" s="33">
        <v>108</v>
      </c>
      <c r="B26" s="33">
        <v>4</v>
      </c>
      <c r="C26" s="14" t="s">
        <v>134</v>
      </c>
      <c r="D26" s="33"/>
      <c r="E26" s="53">
        <v>0.13400000000000001</v>
      </c>
      <c r="F26" s="30">
        <v>80000</v>
      </c>
      <c r="G26" s="31">
        <f t="shared" si="0"/>
        <v>10720</v>
      </c>
      <c r="P26" s="7"/>
      <c r="Q26" s="7"/>
      <c r="R26" s="7"/>
      <c r="S26" s="7"/>
      <c r="T26" s="7"/>
      <c r="U26" s="7"/>
      <c r="V26" s="7"/>
    </row>
    <row r="27" spans="1:23" x14ac:dyDescent="0.25">
      <c r="A27" s="33">
        <v>133</v>
      </c>
      <c r="B27" s="33">
        <v>4</v>
      </c>
      <c r="C27" s="14" t="s">
        <v>32</v>
      </c>
      <c r="D27" s="34"/>
      <c r="E27" s="53">
        <v>7.8E-2</v>
      </c>
      <c r="F27" s="30">
        <v>85000</v>
      </c>
      <c r="G27" s="31">
        <f t="shared" si="0"/>
        <v>6630</v>
      </c>
      <c r="P27" s="7"/>
      <c r="Q27" s="7"/>
      <c r="R27" s="7"/>
      <c r="S27" s="7"/>
      <c r="T27" s="7"/>
      <c r="U27" s="7"/>
      <c r="V27" s="7"/>
    </row>
    <row r="28" spans="1:23" x14ac:dyDescent="0.25">
      <c r="A28" s="33">
        <v>133</v>
      </c>
      <c r="B28" s="33">
        <v>4</v>
      </c>
      <c r="C28" s="14" t="s">
        <v>33</v>
      </c>
      <c r="D28" s="33">
        <v>20</v>
      </c>
      <c r="E28" s="53">
        <v>1.125</v>
      </c>
      <c r="F28" s="30">
        <v>90000</v>
      </c>
      <c r="G28" s="31">
        <f t="shared" si="0"/>
        <v>101250</v>
      </c>
      <c r="P28" s="7"/>
      <c r="Q28" s="7"/>
      <c r="R28" s="7"/>
      <c r="S28" s="7"/>
      <c r="T28" s="7"/>
      <c r="U28" s="7"/>
      <c r="V28" s="7"/>
    </row>
    <row r="29" spans="1:23" x14ac:dyDescent="0.25">
      <c r="A29" s="33">
        <v>133</v>
      </c>
      <c r="B29" s="33">
        <v>4.5</v>
      </c>
      <c r="C29" s="14" t="s">
        <v>34</v>
      </c>
      <c r="D29" s="33">
        <v>20</v>
      </c>
      <c r="E29" s="53">
        <v>0.22800000000000004</v>
      </c>
      <c r="F29" s="30">
        <v>90000</v>
      </c>
      <c r="G29" s="31">
        <f t="shared" si="0"/>
        <v>20520.000000000004</v>
      </c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33">
        <v>159</v>
      </c>
      <c r="B30" s="33">
        <v>4</v>
      </c>
      <c r="C30" s="15" t="s">
        <v>35</v>
      </c>
      <c r="D30" s="33"/>
      <c r="E30" s="53">
        <v>0.35599999999999987</v>
      </c>
      <c r="F30" s="30">
        <v>85000</v>
      </c>
      <c r="G30" s="31">
        <f t="shared" si="0"/>
        <v>30259.999999999989</v>
      </c>
      <c r="P30" s="7"/>
      <c r="Q30" s="7"/>
      <c r="R30" s="7"/>
      <c r="S30" s="7"/>
      <c r="T30" s="7"/>
      <c r="U30" s="7"/>
      <c r="V30" s="7"/>
      <c r="W30" s="7"/>
    </row>
    <row r="31" spans="1:23" x14ac:dyDescent="0.25">
      <c r="A31" s="70" t="s">
        <v>36</v>
      </c>
      <c r="B31" s="70"/>
      <c r="C31" s="70"/>
      <c r="D31" s="70"/>
      <c r="E31" s="70"/>
      <c r="F31" s="70"/>
      <c r="G31" s="70"/>
      <c r="P31" s="7"/>
      <c r="Q31" s="7"/>
      <c r="R31" s="7"/>
      <c r="S31" s="7"/>
      <c r="T31" s="7"/>
      <c r="U31" s="7"/>
      <c r="V31" s="7"/>
      <c r="W31" s="7"/>
    </row>
    <row r="32" spans="1:23" x14ac:dyDescent="0.25">
      <c r="A32" s="33" t="s">
        <v>8</v>
      </c>
      <c r="B32" s="33">
        <v>2.8</v>
      </c>
      <c r="C32" s="15" t="s">
        <v>37</v>
      </c>
      <c r="D32" s="33"/>
      <c r="E32" s="51">
        <v>0.28900000000000003</v>
      </c>
      <c r="F32" s="30">
        <v>59000</v>
      </c>
      <c r="G32" s="31">
        <f t="shared" ref="G32:G63" si="1">E32*F32</f>
        <v>17051.000000000004</v>
      </c>
      <c r="P32" s="7"/>
      <c r="Q32" s="7"/>
      <c r="R32" s="7"/>
      <c r="S32" s="7"/>
      <c r="T32" s="7"/>
      <c r="U32" s="7"/>
      <c r="V32" s="7"/>
      <c r="W32" s="7"/>
    </row>
    <row r="33" spans="1:23" x14ac:dyDescent="0.25">
      <c r="A33" s="33" t="s">
        <v>13</v>
      </c>
      <c r="B33" s="33">
        <v>2.8</v>
      </c>
      <c r="C33" s="15" t="s">
        <v>171</v>
      </c>
      <c r="D33" s="33"/>
      <c r="E33" s="51">
        <v>5.05</v>
      </c>
      <c r="F33" s="30">
        <v>48000</v>
      </c>
      <c r="G33" s="31">
        <f t="shared" si="1"/>
        <v>242400</v>
      </c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33" t="s">
        <v>15</v>
      </c>
      <c r="B34" s="33">
        <v>2.8</v>
      </c>
      <c r="C34" s="17" t="s">
        <v>38</v>
      </c>
      <c r="D34" s="29"/>
      <c r="E34" s="51">
        <v>1.7999999999999999E-2</v>
      </c>
      <c r="F34" s="30">
        <v>59000</v>
      </c>
      <c r="G34" s="31">
        <f t="shared" si="1"/>
        <v>1062</v>
      </c>
      <c r="P34" s="7"/>
      <c r="Q34" s="7"/>
      <c r="R34" s="7"/>
      <c r="S34" s="7"/>
      <c r="T34" s="7"/>
      <c r="U34" s="7"/>
      <c r="V34" s="7"/>
      <c r="W34" s="7"/>
    </row>
    <row r="35" spans="1:23" x14ac:dyDescent="0.25">
      <c r="A35" s="33" t="s">
        <v>19</v>
      </c>
      <c r="B35" s="33">
        <v>2.8</v>
      </c>
      <c r="C35" s="15" t="s">
        <v>39</v>
      </c>
      <c r="D35" s="33"/>
      <c r="E35" s="51">
        <v>0.20700000000000002</v>
      </c>
      <c r="F35" s="30">
        <v>59000</v>
      </c>
      <c r="G35" s="31">
        <f t="shared" si="1"/>
        <v>12213.000000000002</v>
      </c>
      <c r="P35" s="7"/>
      <c r="Q35" s="7"/>
      <c r="R35" s="7"/>
      <c r="S35" s="7"/>
      <c r="T35" s="7"/>
      <c r="U35" s="7"/>
      <c r="V35" s="7"/>
      <c r="W35" s="7"/>
    </row>
    <row r="36" spans="1:23" x14ac:dyDescent="0.25">
      <c r="A36" s="33" t="s">
        <v>19</v>
      </c>
      <c r="B36" s="33">
        <v>3.2</v>
      </c>
      <c r="C36" s="14" t="s">
        <v>40</v>
      </c>
      <c r="D36" s="33"/>
      <c r="E36" s="51">
        <v>0.05</v>
      </c>
      <c r="F36" s="30">
        <v>59000</v>
      </c>
      <c r="G36" s="31">
        <f t="shared" si="1"/>
        <v>2950</v>
      </c>
      <c r="P36" s="7"/>
      <c r="Q36" s="7"/>
      <c r="R36" s="7"/>
      <c r="S36" s="7"/>
      <c r="T36" s="7"/>
      <c r="U36" s="7"/>
      <c r="V36" s="7"/>
      <c r="W36" s="7"/>
    </row>
    <row r="37" spans="1:23" x14ac:dyDescent="0.25">
      <c r="A37" s="3" t="s">
        <v>19</v>
      </c>
      <c r="B37" s="3">
        <v>3.2</v>
      </c>
      <c r="C37" s="21" t="s">
        <v>41</v>
      </c>
      <c r="D37" s="6"/>
      <c r="E37" s="51">
        <v>1.3260000000000001</v>
      </c>
      <c r="F37" s="30">
        <v>53000</v>
      </c>
      <c r="G37" s="31">
        <f t="shared" si="1"/>
        <v>70278</v>
      </c>
      <c r="P37" s="7"/>
      <c r="Q37" s="7"/>
      <c r="R37" s="7"/>
      <c r="S37" s="7"/>
      <c r="T37" s="7"/>
      <c r="U37" s="7"/>
      <c r="V37" s="7"/>
      <c r="W37" s="7"/>
    </row>
    <row r="38" spans="1:23" x14ac:dyDescent="0.25">
      <c r="A38" s="3" t="s">
        <v>19</v>
      </c>
      <c r="B38" s="3">
        <v>3.2</v>
      </c>
      <c r="C38" s="21" t="s">
        <v>42</v>
      </c>
      <c r="D38" s="6"/>
      <c r="E38" s="51">
        <v>4.9889999999999999</v>
      </c>
      <c r="F38" s="30">
        <v>53000</v>
      </c>
      <c r="G38" s="31">
        <f t="shared" si="1"/>
        <v>264417</v>
      </c>
      <c r="P38" s="7"/>
      <c r="Q38" s="7"/>
      <c r="R38" s="7"/>
      <c r="S38" s="7"/>
      <c r="T38" s="7"/>
      <c r="U38" s="7"/>
      <c r="V38" s="7"/>
      <c r="W38" s="7"/>
    </row>
    <row r="39" spans="1:23" ht="15.75" customHeight="1" x14ac:dyDescent="0.25">
      <c r="A39" s="33" t="s">
        <v>21</v>
      </c>
      <c r="B39" s="33">
        <v>3.5</v>
      </c>
      <c r="C39" s="16" t="s">
        <v>43</v>
      </c>
      <c r="D39" s="33"/>
      <c r="E39" s="51">
        <v>3.6999999999999998E-2</v>
      </c>
      <c r="F39" s="30">
        <v>53000</v>
      </c>
      <c r="G39" s="31">
        <f t="shared" si="1"/>
        <v>1961</v>
      </c>
      <c r="P39" s="7"/>
      <c r="Q39" s="7"/>
      <c r="R39" s="7"/>
      <c r="S39" s="7"/>
      <c r="T39" s="7"/>
      <c r="U39" s="7"/>
      <c r="V39" s="7"/>
      <c r="W39" s="7"/>
    </row>
    <row r="40" spans="1:23" x14ac:dyDescent="0.25">
      <c r="A40" s="33">
        <v>57</v>
      </c>
      <c r="B40" s="33">
        <v>3</v>
      </c>
      <c r="C40" s="16" t="s">
        <v>71</v>
      </c>
      <c r="D40" s="33"/>
      <c r="E40" s="51">
        <v>0.16499999999999915</v>
      </c>
      <c r="F40" s="30">
        <v>59000</v>
      </c>
      <c r="G40" s="31">
        <f t="shared" si="1"/>
        <v>9734.9999999999491</v>
      </c>
      <c r="P40" s="7"/>
      <c r="Q40" s="7"/>
      <c r="R40" s="7"/>
      <c r="S40" s="7"/>
      <c r="T40" s="7"/>
      <c r="U40" s="7"/>
      <c r="V40" s="7"/>
      <c r="W40" s="7"/>
    </row>
    <row r="41" spans="1:23" x14ac:dyDescent="0.25">
      <c r="A41" s="33">
        <v>57</v>
      </c>
      <c r="B41" s="33">
        <v>3.5</v>
      </c>
      <c r="C41" s="14" t="s">
        <v>44</v>
      </c>
      <c r="D41" s="33"/>
      <c r="E41" s="51">
        <v>2.1000000000000001E-2</v>
      </c>
      <c r="F41" s="30">
        <v>59000</v>
      </c>
      <c r="G41" s="31">
        <f t="shared" si="1"/>
        <v>1239</v>
      </c>
      <c r="P41" s="7"/>
      <c r="Q41" s="7"/>
      <c r="R41" s="7"/>
      <c r="S41" s="7"/>
      <c r="T41" s="7"/>
      <c r="U41" s="7"/>
      <c r="V41" s="7"/>
      <c r="W41" s="7"/>
    </row>
    <row r="42" spans="1:23" x14ac:dyDescent="0.25">
      <c r="A42" s="33" t="s">
        <v>45</v>
      </c>
      <c r="B42" s="33">
        <v>4.5</v>
      </c>
      <c r="C42" s="14" t="s">
        <v>46</v>
      </c>
      <c r="D42" s="33">
        <v>20</v>
      </c>
      <c r="E42" s="51">
        <v>1.835</v>
      </c>
      <c r="F42" s="30">
        <v>59000</v>
      </c>
      <c r="G42" s="31">
        <f t="shared" si="1"/>
        <v>108265</v>
      </c>
      <c r="P42" s="7"/>
      <c r="Q42" s="7"/>
      <c r="R42" s="7"/>
      <c r="S42" s="7"/>
      <c r="T42" s="7"/>
      <c r="U42" s="7"/>
      <c r="V42" s="7"/>
      <c r="W42" s="7"/>
    </row>
    <row r="43" spans="1:23" x14ac:dyDescent="0.25">
      <c r="A43" s="33">
        <v>76</v>
      </c>
      <c r="B43" s="33">
        <v>4</v>
      </c>
      <c r="C43" s="15" t="s">
        <v>47</v>
      </c>
      <c r="D43" s="29"/>
      <c r="E43" s="51">
        <v>0.161</v>
      </c>
      <c r="F43" s="30">
        <v>53000</v>
      </c>
      <c r="G43" s="31">
        <f t="shared" si="1"/>
        <v>8533</v>
      </c>
      <c r="P43" s="7"/>
      <c r="Q43" s="7"/>
      <c r="R43" s="7"/>
      <c r="S43" s="7"/>
      <c r="T43" s="7"/>
      <c r="U43" s="7"/>
      <c r="V43" s="7"/>
      <c r="W43" s="7"/>
    </row>
    <row r="44" spans="1:23" x14ac:dyDescent="0.25">
      <c r="A44" s="33">
        <v>76</v>
      </c>
      <c r="B44" s="33">
        <v>4</v>
      </c>
      <c r="C44" s="14" t="s">
        <v>132</v>
      </c>
      <c r="D44" s="33">
        <v>20</v>
      </c>
      <c r="E44" s="51">
        <v>0.16999999999999998</v>
      </c>
      <c r="F44" s="30">
        <v>59000</v>
      </c>
      <c r="G44" s="31">
        <f t="shared" si="1"/>
        <v>10029.999999999998</v>
      </c>
      <c r="P44" s="7"/>
      <c r="Q44" s="7"/>
      <c r="R44" s="7"/>
      <c r="S44" s="7"/>
      <c r="T44" s="7"/>
      <c r="U44" s="7"/>
      <c r="V44" s="7"/>
      <c r="W44" s="7"/>
    </row>
    <row r="45" spans="1:23" x14ac:dyDescent="0.25">
      <c r="A45" s="33">
        <v>76</v>
      </c>
      <c r="B45" s="33">
        <v>4</v>
      </c>
      <c r="C45" s="14" t="s">
        <v>49</v>
      </c>
      <c r="D45" s="33"/>
      <c r="E45" s="51">
        <v>8.9429999999999996</v>
      </c>
      <c r="F45" s="30">
        <v>59000</v>
      </c>
      <c r="G45" s="31">
        <f t="shared" si="1"/>
        <v>527637</v>
      </c>
      <c r="P45" s="7"/>
      <c r="Q45" s="7"/>
      <c r="R45" s="7"/>
      <c r="S45" s="7"/>
      <c r="T45" s="7"/>
      <c r="U45" s="7"/>
      <c r="V45" s="7"/>
      <c r="W45" s="7"/>
    </row>
    <row r="46" spans="1:23" x14ac:dyDescent="0.25">
      <c r="A46" s="33" t="s">
        <v>50</v>
      </c>
      <c r="B46" s="33">
        <v>3.5</v>
      </c>
      <c r="C46" s="14" t="s">
        <v>51</v>
      </c>
      <c r="D46" s="33">
        <v>20</v>
      </c>
      <c r="E46" s="51">
        <v>0.34899999999999998</v>
      </c>
      <c r="F46" s="30">
        <v>59000</v>
      </c>
      <c r="G46" s="31">
        <f t="shared" si="1"/>
        <v>20591</v>
      </c>
      <c r="P46" s="7"/>
      <c r="Q46" s="7"/>
      <c r="R46" s="7"/>
      <c r="S46" s="7"/>
      <c r="T46" s="7"/>
      <c r="U46" s="7"/>
      <c r="V46" s="7"/>
      <c r="W46" s="7"/>
    </row>
    <row r="47" spans="1:23" x14ac:dyDescent="0.25">
      <c r="A47" s="33" t="s">
        <v>50</v>
      </c>
      <c r="B47" s="33">
        <v>4</v>
      </c>
      <c r="C47" s="14" t="s">
        <v>52</v>
      </c>
      <c r="D47" s="33">
        <v>20</v>
      </c>
      <c r="E47" s="51">
        <v>0.28900000000000003</v>
      </c>
      <c r="F47" s="30">
        <v>59000</v>
      </c>
      <c r="G47" s="31">
        <f t="shared" si="1"/>
        <v>17051.000000000004</v>
      </c>
      <c r="P47" s="7"/>
      <c r="Q47" s="7"/>
      <c r="R47" s="7"/>
      <c r="S47" s="7"/>
      <c r="T47" s="7"/>
      <c r="U47" s="7"/>
      <c r="V47" s="7"/>
      <c r="W47" s="7"/>
    </row>
    <row r="48" spans="1:23" x14ac:dyDescent="0.25">
      <c r="A48" s="33">
        <v>89</v>
      </c>
      <c r="B48" s="33">
        <v>3</v>
      </c>
      <c r="C48" s="14" t="s">
        <v>53</v>
      </c>
      <c r="D48" s="33"/>
      <c r="E48" s="51">
        <v>0.14000000000000012</v>
      </c>
      <c r="F48" s="30">
        <v>59000</v>
      </c>
      <c r="G48" s="31">
        <f t="shared" si="1"/>
        <v>8260.0000000000073</v>
      </c>
      <c r="P48" s="7"/>
      <c r="Q48" s="7"/>
      <c r="R48" s="7"/>
      <c r="S48" s="7"/>
      <c r="T48" s="7"/>
      <c r="U48" s="7"/>
      <c r="V48" s="7"/>
      <c r="W48" s="7"/>
    </row>
    <row r="49" spans="1:23" x14ac:dyDescent="0.25">
      <c r="A49" s="33">
        <v>89</v>
      </c>
      <c r="B49" s="33">
        <v>5</v>
      </c>
      <c r="C49" s="16" t="s">
        <v>54</v>
      </c>
      <c r="D49" s="29"/>
      <c r="E49" s="51">
        <v>6.2E-2</v>
      </c>
      <c r="F49" s="30">
        <v>59000</v>
      </c>
      <c r="G49" s="31">
        <f t="shared" si="1"/>
        <v>3658</v>
      </c>
      <c r="P49" s="7"/>
      <c r="Q49" s="7"/>
      <c r="R49" s="7"/>
      <c r="S49" s="7"/>
      <c r="T49" s="7"/>
      <c r="U49" s="7"/>
      <c r="V49" s="7"/>
      <c r="W49" s="7"/>
    </row>
    <row r="50" spans="1:23" x14ac:dyDescent="0.25">
      <c r="A50" s="33">
        <v>102</v>
      </c>
      <c r="B50" s="33">
        <v>3</v>
      </c>
      <c r="C50" s="16" t="s">
        <v>55</v>
      </c>
      <c r="D50" s="29"/>
      <c r="E50" s="51">
        <v>4.5999999999999999E-2</v>
      </c>
      <c r="F50" s="30">
        <v>59000</v>
      </c>
      <c r="G50" s="31">
        <f t="shared" si="1"/>
        <v>2714</v>
      </c>
      <c r="P50" s="7"/>
      <c r="Q50" s="7"/>
      <c r="R50" s="7"/>
      <c r="S50" s="7"/>
      <c r="T50" s="7"/>
      <c r="U50" s="7"/>
      <c r="V50" s="7"/>
      <c r="W50" s="7"/>
    </row>
    <row r="51" spans="1:23" x14ac:dyDescent="0.25">
      <c r="A51" s="33">
        <v>102</v>
      </c>
      <c r="B51" s="33">
        <v>3</v>
      </c>
      <c r="C51" s="16" t="s">
        <v>56</v>
      </c>
      <c r="D51" s="33"/>
      <c r="E51" s="51">
        <v>8.1000000000000003E-2</v>
      </c>
      <c r="F51" s="30">
        <v>59000</v>
      </c>
      <c r="G51" s="31">
        <f t="shared" si="1"/>
        <v>4779</v>
      </c>
      <c r="P51" s="7"/>
      <c r="Q51" s="7"/>
      <c r="R51" s="7"/>
      <c r="S51" s="7"/>
      <c r="T51" s="7"/>
      <c r="U51" s="7"/>
      <c r="V51" s="7"/>
      <c r="W51" s="7"/>
    </row>
    <row r="52" spans="1:23" x14ac:dyDescent="0.25">
      <c r="A52" s="33">
        <v>102</v>
      </c>
      <c r="B52" s="33">
        <v>3.5</v>
      </c>
      <c r="C52" s="14" t="s">
        <v>57</v>
      </c>
      <c r="D52" s="33"/>
      <c r="E52" s="51">
        <v>9.199999999999986E-2</v>
      </c>
      <c r="F52" s="30">
        <v>59000</v>
      </c>
      <c r="G52" s="31">
        <f t="shared" si="1"/>
        <v>5427.9999999999918</v>
      </c>
      <c r="P52" s="7"/>
      <c r="Q52" s="7"/>
      <c r="R52" s="7"/>
      <c r="S52" s="7"/>
      <c r="T52" s="7"/>
      <c r="U52" s="7"/>
      <c r="V52" s="7"/>
      <c r="W52" s="7"/>
    </row>
    <row r="53" spans="1:23" x14ac:dyDescent="0.25">
      <c r="A53" s="33">
        <v>102</v>
      </c>
      <c r="B53" s="33">
        <v>4</v>
      </c>
      <c r="C53" s="16" t="s">
        <v>58</v>
      </c>
      <c r="D53" s="33"/>
      <c r="E53" s="51">
        <v>0.14099999999999999</v>
      </c>
      <c r="F53" s="30">
        <v>59000</v>
      </c>
      <c r="G53" s="31">
        <f t="shared" si="1"/>
        <v>8319</v>
      </c>
      <c r="P53" s="7"/>
      <c r="Q53" s="7"/>
      <c r="R53" s="7"/>
      <c r="S53" s="7"/>
      <c r="T53" s="7"/>
      <c r="U53" s="7"/>
      <c r="V53" s="7"/>
      <c r="W53" s="7"/>
    </row>
    <row r="54" spans="1:23" x14ac:dyDescent="0.25">
      <c r="A54" s="33" t="s">
        <v>59</v>
      </c>
      <c r="B54" s="33">
        <v>4</v>
      </c>
      <c r="C54" s="14" t="s">
        <v>60</v>
      </c>
      <c r="D54" s="33"/>
      <c r="E54" s="51">
        <v>1.1930000000000001</v>
      </c>
      <c r="F54" s="30">
        <v>59000</v>
      </c>
      <c r="G54" s="31">
        <f t="shared" si="1"/>
        <v>70387</v>
      </c>
      <c r="P54" s="7"/>
      <c r="Q54" s="7"/>
      <c r="R54" s="7"/>
      <c r="S54" s="7"/>
      <c r="T54" s="7"/>
      <c r="U54" s="7"/>
      <c r="V54" s="7"/>
      <c r="W54" s="7"/>
    </row>
    <row r="55" spans="1:23" x14ac:dyDescent="0.25">
      <c r="A55" s="33">
        <v>114</v>
      </c>
      <c r="B55" s="33">
        <v>4.5</v>
      </c>
      <c r="C55" s="14" t="s">
        <v>61</v>
      </c>
      <c r="D55" s="33"/>
      <c r="E55" s="51">
        <v>9.1999999999999998E-2</v>
      </c>
      <c r="F55" s="30">
        <v>59000</v>
      </c>
      <c r="G55" s="31">
        <f t="shared" si="1"/>
        <v>5428</v>
      </c>
      <c r="P55" s="7"/>
      <c r="Q55" s="7"/>
      <c r="R55" s="7"/>
      <c r="S55" s="7"/>
      <c r="T55" s="7"/>
      <c r="U55" s="7"/>
      <c r="V55" s="7"/>
      <c r="W55" s="7"/>
    </row>
    <row r="56" spans="1:23" x14ac:dyDescent="0.25">
      <c r="A56" s="33">
        <v>127</v>
      </c>
      <c r="B56" s="33">
        <v>3.5</v>
      </c>
      <c r="C56" s="14" t="s">
        <v>132</v>
      </c>
      <c r="D56" s="33">
        <v>20</v>
      </c>
      <c r="E56" s="51">
        <v>0.25499999999999989</v>
      </c>
      <c r="F56" s="30">
        <v>59000</v>
      </c>
      <c r="G56" s="31">
        <f t="shared" si="1"/>
        <v>15044.999999999995</v>
      </c>
      <c r="P56" s="7"/>
      <c r="Q56" s="7"/>
      <c r="R56" s="7"/>
      <c r="S56" s="7"/>
      <c r="T56" s="7"/>
      <c r="U56" s="7"/>
      <c r="V56" s="7"/>
      <c r="W56" s="7"/>
    </row>
    <row r="57" spans="1:23" x14ac:dyDescent="0.25">
      <c r="A57" s="33">
        <v>133</v>
      </c>
      <c r="B57" s="33">
        <v>4</v>
      </c>
      <c r="C57" s="15" t="s">
        <v>62</v>
      </c>
      <c r="D57" s="29"/>
      <c r="E57" s="51">
        <v>0.14699999999999999</v>
      </c>
      <c r="F57" s="30">
        <v>53000</v>
      </c>
      <c r="G57" s="31">
        <f t="shared" si="1"/>
        <v>7791</v>
      </c>
      <c r="P57" s="7"/>
      <c r="Q57" s="7"/>
      <c r="R57" s="7"/>
      <c r="S57" s="7"/>
      <c r="T57" s="7"/>
      <c r="U57" s="7"/>
      <c r="V57" s="7"/>
      <c r="W57" s="7"/>
    </row>
    <row r="58" spans="1:23" x14ac:dyDescent="0.25">
      <c r="A58" s="33">
        <v>152</v>
      </c>
      <c r="B58" s="33">
        <v>4.5</v>
      </c>
      <c r="C58" s="16" t="s">
        <v>63</v>
      </c>
      <c r="D58" s="29"/>
      <c r="E58" s="51">
        <v>0.43499999999999872</v>
      </c>
      <c r="F58" s="30">
        <v>59000</v>
      </c>
      <c r="G58" s="31">
        <f t="shared" si="1"/>
        <v>25664.999999999924</v>
      </c>
      <c r="P58" s="7"/>
      <c r="Q58" s="7"/>
      <c r="R58" s="7"/>
      <c r="S58" s="7"/>
      <c r="T58" s="7"/>
      <c r="U58" s="7"/>
      <c r="V58" s="7"/>
      <c r="W58" s="7"/>
    </row>
    <row r="59" spans="1:23" x14ac:dyDescent="0.25">
      <c r="A59" s="33">
        <v>159</v>
      </c>
      <c r="B59" s="33">
        <v>7</v>
      </c>
      <c r="C59" s="16" t="s">
        <v>64</v>
      </c>
      <c r="D59" s="33"/>
      <c r="E59" s="51">
        <v>0.217</v>
      </c>
      <c r="F59" s="30">
        <v>62000</v>
      </c>
      <c r="G59" s="31">
        <f t="shared" si="1"/>
        <v>13454</v>
      </c>
      <c r="P59" s="7"/>
      <c r="Q59" s="7"/>
      <c r="R59" s="7"/>
      <c r="S59" s="7"/>
      <c r="T59" s="7"/>
      <c r="U59" s="7"/>
      <c r="V59" s="7"/>
      <c r="W59" s="7"/>
    </row>
    <row r="60" spans="1:23" x14ac:dyDescent="0.25">
      <c r="A60" s="33">
        <v>159</v>
      </c>
      <c r="B60" s="33">
        <v>7</v>
      </c>
      <c r="C60" s="14" t="s">
        <v>65</v>
      </c>
      <c r="D60" s="33"/>
      <c r="E60" s="51">
        <v>1.2100000000000002</v>
      </c>
      <c r="F60" s="30">
        <v>62000</v>
      </c>
      <c r="G60" s="31">
        <f t="shared" si="1"/>
        <v>75020.000000000015</v>
      </c>
      <c r="P60" s="7"/>
      <c r="Q60" s="7"/>
      <c r="R60" s="7"/>
      <c r="S60" s="7"/>
      <c r="T60" s="7"/>
      <c r="U60" s="7"/>
      <c r="V60" s="7"/>
      <c r="W60" s="7"/>
    </row>
    <row r="61" spans="1:23" x14ac:dyDescent="0.25">
      <c r="A61" s="33">
        <v>159</v>
      </c>
      <c r="B61" s="33">
        <v>7</v>
      </c>
      <c r="C61" s="14" t="s">
        <v>48</v>
      </c>
      <c r="D61" s="33"/>
      <c r="E61" s="51">
        <v>0.94499999999999995</v>
      </c>
      <c r="F61" s="30">
        <v>55000</v>
      </c>
      <c r="G61" s="31">
        <f t="shared" si="1"/>
        <v>51975</v>
      </c>
      <c r="P61" s="7"/>
      <c r="Q61" s="7"/>
      <c r="R61" s="7"/>
      <c r="S61" s="7"/>
      <c r="T61" s="7"/>
      <c r="U61" s="7"/>
      <c r="V61" s="7"/>
      <c r="W61" s="7"/>
    </row>
    <row r="62" spans="1:23" x14ac:dyDescent="0.25">
      <c r="A62" s="33">
        <v>159</v>
      </c>
      <c r="B62" s="33">
        <v>8</v>
      </c>
      <c r="C62" s="14" t="s">
        <v>144</v>
      </c>
      <c r="D62" s="33"/>
      <c r="E62" s="51">
        <v>0.69199999999999995</v>
      </c>
      <c r="F62" s="30">
        <v>50000</v>
      </c>
      <c r="G62" s="31">
        <f t="shared" si="1"/>
        <v>34600</v>
      </c>
      <c r="P62" s="7"/>
      <c r="Q62" s="7"/>
      <c r="R62" s="7"/>
      <c r="S62" s="7"/>
      <c r="T62" s="7"/>
      <c r="U62" s="7"/>
      <c r="V62" s="7"/>
      <c r="W62" s="7"/>
    </row>
    <row r="63" spans="1:23" x14ac:dyDescent="0.25">
      <c r="A63" s="33">
        <v>159</v>
      </c>
      <c r="B63" s="33">
        <v>8</v>
      </c>
      <c r="C63" s="14" t="s">
        <v>172</v>
      </c>
      <c r="D63" s="33" t="s">
        <v>67</v>
      </c>
      <c r="E63" s="51">
        <v>0.34599999999999997</v>
      </c>
      <c r="F63" s="30">
        <v>55000</v>
      </c>
      <c r="G63" s="31">
        <f t="shared" si="1"/>
        <v>19030</v>
      </c>
      <c r="P63" s="7"/>
      <c r="Q63" s="7"/>
      <c r="R63" s="7"/>
      <c r="S63" s="7"/>
      <c r="T63" s="7"/>
      <c r="U63" s="7"/>
      <c r="V63" s="7"/>
      <c r="W63" s="7"/>
    </row>
    <row r="64" spans="1:23" ht="15.75" customHeight="1" x14ac:dyDescent="0.25">
      <c r="A64" s="33">
        <v>159</v>
      </c>
      <c r="B64" s="33">
        <v>8</v>
      </c>
      <c r="C64" s="15" t="s">
        <v>66</v>
      </c>
      <c r="D64" s="29">
        <v>20</v>
      </c>
      <c r="E64" s="51">
        <v>1.9850000000000003</v>
      </c>
      <c r="F64" s="30">
        <v>55000</v>
      </c>
      <c r="G64" s="31">
        <f t="shared" ref="G64:G94" si="2">E64*F64</f>
        <v>109175.00000000001</v>
      </c>
      <c r="P64" s="7"/>
      <c r="Q64" s="7"/>
      <c r="R64" s="7"/>
      <c r="S64" s="7"/>
      <c r="T64" s="7"/>
      <c r="U64" s="7"/>
      <c r="V64" s="7"/>
      <c r="W64" s="7"/>
    </row>
    <row r="65" spans="1:23" x14ac:dyDescent="0.25">
      <c r="A65" s="3">
        <v>219</v>
      </c>
      <c r="B65" s="3">
        <v>4.5</v>
      </c>
      <c r="C65" s="22" t="s">
        <v>135</v>
      </c>
      <c r="D65" s="3">
        <v>20</v>
      </c>
      <c r="E65" s="51">
        <v>4.9609999999999994</v>
      </c>
      <c r="F65" s="30">
        <v>69000</v>
      </c>
      <c r="G65" s="31">
        <f t="shared" si="2"/>
        <v>342308.99999999994</v>
      </c>
      <c r="P65" s="7"/>
      <c r="Q65" s="7"/>
      <c r="R65" s="7"/>
      <c r="S65" s="7"/>
      <c r="T65" s="7"/>
      <c r="U65" s="7"/>
      <c r="V65" s="7"/>
      <c r="W65" s="7"/>
    </row>
    <row r="66" spans="1:23" x14ac:dyDescent="0.25">
      <c r="A66" s="33">
        <v>219</v>
      </c>
      <c r="B66" s="33">
        <v>7</v>
      </c>
      <c r="C66" s="16" t="s">
        <v>173</v>
      </c>
      <c r="D66" s="33">
        <v>20</v>
      </c>
      <c r="E66" s="51">
        <v>0.432</v>
      </c>
      <c r="F66" s="30">
        <v>69000</v>
      </c>
      <c r="G66" s="31">
        <f t="shared" si="2"/>
        <v>29808</v>
      </c>
      <c r="P66" s="7"/>
      <c r="Q66" s="7"/>
      <c r="R66" s="7"/>
      <c r="S66" s="7"/>
      <c r="T66" s="7"/>
      <c r="U66" s="7"/>
      <c r="V66" s="7"/>
      <c r="W66" s="7"/>
    </row>
    <row r="67" spans="1:23" x14ac:dyDescent="0.25">
      <c r="A67" s="33">
        <v>273</v>
      </c>
      <c r="B67" s="33">
        <v>7</v>
      </c>
      <c r="C67" s="16" t="s">
        <v>174</v>
      </c>
      <c r="D67" s="29">
        <v>20</v>
      </c>
      <c r="E67" s="51">
        <v>0.41499999999999915</v>
      </c>
      <c r="F67" s="30">
        <v>68000</v>
      </c>
      <c r="G67" s="31">
        <f t="shared" si="2"/>
        <v>28219.999999999942</v>
      </c>
      <c r="P67" s="7"/>
      <c r="Q67" s="7"/>
      <c r="R67" s="7"/>
      <c r="S67" s="7"/>
      <c r="T67" s="7"/>
      <c r="U67" s="7"/>
      <c r="V67" s="7"/>
      <c r="W67" s="7"/>
    </row>
    <row r="68" spans="1:23" x14ac:dyDescent="0.25">
      <c r="A68" s="33">
        <v>325</v>
      </c>
      <c r="B68" s="33">
        <v>6</v>
      </c>
      <c r="C68" s="15" t="s">
        <v>68</v>
      </c>
      <c r="D68" s="29"/>
      <c r="E68" s="51">
        <v>0.79399999999999993</v>
      </c>
      <c r="F68" s="30">
        <v>76000</v>
      </c>
      <c r="G68" s="31">
        <f t="shared" si="2"/>
        <v>60343.999999999993</v>
      </c>
      <c r="P68" s="7"/>
      <c r="Q68" s="7"/>
      <c r="R68" s="7"/>
      <c r="S68" s="7"/>
      <c r="T68" s="7"/>
      <c r="U68" s="7"/>
      <c r="V68" s="7"/>
      <c r="W68" s="7"/>
    </row>
    <row r="69" spans="1:23" x14ac:dyDescent="0.25">
      <c r="A69" s="33">
        <v>325</v>
      </c>
      <c r="B69" s="33">
        <v>8</v>
      </c>
      <c r="C69" s="16" t="s">
        <v>48</v>
      </c>
      <c r="D69" s="29" t="s">
        <v>67</v>
      </c>
      <c r="E69" s="51">
        <v>2.3389999999999986</v>
      </c>
      <c r="F69" s="30">
        <v>77500</v>
      </c>
      <c r="G69" s="31">
        <f t="shared" si="2"/>
        <v>181272.49999999988</v>
      </c>
      <c r="P69" s="7"/>
      <c r="Q69" s="7"/>
      <c r="R69" s="7"/>
      <c r="S69" s="7"/>
      <c r="T69" s="7"/>
      <c r="U69" s="7"/>
      <c r="V69" s="7"/>
      <c r="W69" s="7"/>
    </row>
    <row r="70" spans="1:23" x14ac:dyDescent="0.25">
      <c r="A70" s="33">
        <v>325</v>
      </c>
      <c r="B70" s="33">
        <v>8</v>
      </c>
      <c r="C70" s="15" t="s">
        <v>195</v>
      </c>
      <c r="D70" s="29" t="s">
        <v>67</v>
      </c>
      <c r="E70" s="51">
        <v>3.0489999999999995</v>
      </c>
      <c r="F70" s="30">
        <v>77500</v>
      </c>
      <c r="G70" s="31">
        <f t="shared" si="2"/>
        <v>236297.49999999997</v>
      </c>
      <c r="P70" s="7"/>
      <c r="Q70" s="7"/>
      <c r="R70" s="7"/>
      <c r="S70" s="7"/>
      <c r="T70" s="7"/>
      <c r="U70" s="7"/>
      <c r="V70" s="7"/>
      <c r="W70" s="7"/>
    </row>
    <row r="71" spans="1:23" x14ac:dyDescent="0.25">
      <c r="A71" s="33">
        <v>325</v>
      </c>
      <c r="B71" s="33">
        <v>8</v>
      </c>
      <c r="C71" s="15" t="s">
        <v>69</v>
      </c>
      <c r="D71" s="33" t="s">
        <v>67</v>
      </c>
      <c r="E71" s="51">
        <v>8.2540000000000013</v>
      </c>
      <c r="F71" s="30">
        <v>77500</v>
      </c>
      <c r="G71" s="31">
        <f t="shared" si="2"/>
        <v>639685.00000000012</v>
      </c>
      <c r="P71" s="7"/>
      <c r="Q71" s="7"/>
      <c r="R71" s="7"/>
      <c r="S71" s="7"/>
      <c r="T71" s="7"/>
      <c r="U71" s="7"/>
      <c r="V71" s="7"/>
      <c r="W71" s="7"/>
    </row>
    <row r="72" spans="1:23" x14ac:dyDescent="0.25">
      <c r="A72" s="33">
        <v>325</v>
      </c>
      <c r="B72" s="33">
        <v>8</v>
      </c>
      <c r="C72" s="15" t="s">
        <v>70</v>
      </c>
      <c r="D72" s="33" t="s">
        <v>67</v>
      </c>
      <c r="E72" s="51">
        <v>10.084000000000001</v>
      </c>
      <c r="F72" s="30">
        <v>77500</v>
      </c>
      <c r="G72" s="31">
        <f t="shared" si="2"/>
        <v>781510.00000000012</v>
      </c>
      <c r="P72" s="7"/>
      <c r="Q72" s="7"/>
      <c r="R72" s="7"/>
      <c r="S72" s="7"/>
      <c r="T72" s="7"/>
      <c r="U72" s="7"/>
      <c r="V72" s="7"/>
      <c r="W72" s="7"/>
    </row>
    <row r="73" spans="1:23" x14ac:dyDescent="0.25">
      <c r="A73" s="33">
        <v>426</v>
      </c>
      <c r="B73" s="33">
        <v>10</v>
      </c>
      <c r="C73" s="15" t="s">
        <v>175</v>
      </c>
      <c r="D73" s="33"/>
      <c r="E73" s="51">
        <v>0.8879999999999999</v>
      </c>
      <c r="F73" s="30">
        <v>75000</v>
      </c>
      <c r="G73" s="31">
        <f t="shared" si="2"/>
        <v>66599.999999999985</v>
      </c>
      <c r="P73" s="7"/>
      <c r="Q73" s="7"/>
      <c r="R73" s="7"/>
      <c r="S73" s="7"/>
      <c r="T73" s="7"/>
      <c r="U73" s="7"/>
      <c r="V73" s="7"/>
      <c r="W73" s="7"/>
    </row>
    <row r="74" spans="1:23" x14ac:dyDescent="0.25">
      <c r="A74" s="33">
        <v>426</v>
      </c>
      <c r="B74" s="33">
        <v>10</v>
      </c>
      <c r="C74" s="15" t="s">
        <v>217</v>
      </c>
      <c r="D74" s="33"/>
      <c r="E74" s="51">
        <v>2.3889999999999998</v>
      </c>
      <c r="F74" s="30">
        <v>75000</v>
      </c>
      <c r="G74" s="31">
        <f t="shared" si="2"/>
        <v>179174.99999999997</v>
      </c>
      <c r="P74" s="7"/>
      <c r="Q74" s="7"/>
      <c r="R74" s="7"/>
      <c r="S74" s="7"/>
      <c r="T74" s="7"/>
      <c r="U74" s="7"/>
      <c r="V74" s="7"/>
      <c r="W74" s="7"/>
    </row>
    <row r="75" spans="1:23" x14ac:dyDescent="0.25">
      <c r="A75" s="33">
        <v>530</v>
      </c>
      <c r="B75" s="33">
        <v>8</v>
      </c>
      <c r="C75" s="16" t="s">
        <v>72</v>
      </c>
      <c r="D75" s="29" t="s">
        <v>67</v>
      </c>
      <c r="E75" s="51">
        <v>0.95</v>
      </c>
      <c r="F75" s="30">
        <v>80000</v>
      </c>
      <c r="G75" s="31">
        <f t="shared" si="2"/>
        <v>76000</v>
      </c>
      <c r="P75" s="7"/>
      <c r="Q75" s="7"/>
      <c r="R75" s="7"/>
      <c r="S75" s="7"/>
      <c r="T75" s="7"/>
      <c r="U75" s="7"/>
      <c r="V75" s="7"/>
      <c r="W75" s="7"/>
    </row>
    <row r="76" spans="1:23" x14ac:dyDescent="0.25">
      <c r="A76" s="33">
        <v>530</v>
      </c>
      <c r="B76" s="33">
        <v>8</v>
      </c>
      <c r="C76" s="15" t="s">
        <v>73</v>
      </c>
      <c r="D76" s="29" t="s">
        <v>67</v>
      </c>
      <c r="E76" s="51">
        <v>12.963000000000001</v>
      </c>
      <c r="F76" s="30">
        <v>89000</v>
      </c>
      <c r="G76" s="31">
        <f t="shared" si="2"/>
        <v>1153707</v>
      </c>
      <c r="P76" s="7"/>
      <c r="Q76" s="7"/>
      <c r="R76" s="7"/>
      <c r="S76" s="7"/>
      <c r="T76" s="7"/>
      <c r="U76" s="7"/>
      <c r="V76" s="7"/>
      <c r="W76" s="7"/>
    </row>
    <row r="77" spans="1:23" x14ac:dyDescent="0.25">
      <c r="A77" s="33">
        <v>530</v>
      </c>
      <c r="B77" s="33">
        <v>8</v>
      </c>
      <c r="C77" s="15" t="s">
        <v>176</v>
      </c>
      <c r="D77" s="29"/>
      <c r="E77" s="51">
        <v>16.497</v>
      </c>
      <c r="F77" s="30">
        <v>75000</v>
      </c>
      <c r="G77" s="31">
        <f t="shared" si="2"/>
        <v>1237275</v>
      </c>
      <c r="P77" s="7"/>
      <c r="Q77" s="7"/>
      <c r="R77" s="7"/>
      <c r="S77" s="7"/>
      <c r="T77" s="7"/>
      <c r="U77" s="7"/>
      <c r="V77" s="7"/>
      <c r="W77" s="7"/>
    </row>
    <row r="78" spans="1:23" x14ac:dyDescent="0.25">
      <c r="A78" s="33">
        <v>530</v>
      </c>
      <c r="B78" s="33">
        <v>8</v>
      </c>
      <c r="C78" s="15" t="s">
        <v>183</v>
      </c>
      <c r="D78" s="29" t="s">
        <v>67</v>
      </c>
      <c r="E78" s="51">
        <v>5.056</v>
      </c>
      <c r="F78" s="30">
        <v>87000</v>
      </c>
      <c r="G78" s="31">
        <f t="shared" si="2"/>
        <v>439872</v>
      </c>
      <c r="P78" s="7"/>
      <c r="Q78" s="7"/>
      <c r="R78" s="7"/>
      <c r="S78" s="7"/>
      <c r="T78" s="7"/>
      <c r="U78" s="7"/>
      <c r="V78" s="7"/>
      <c r="W78" s="7"/>
    </row>
    <row r="79" spans="1:23" x14ac:dyDescent="0.25">
      <c r="A79" s="33">
        <v>530</v>
      </c>
      <c r="B79" s="33">
        <v>10</v>
      </c>
      <c r="C79" s="23" t="s">
        <v>184</v>
      </c>
      <c r="D79" s="29" t="s">
        <v>185</v>
      </c>
      <c r="E79" s="51">
        <v>14</v>
      </c>
      <c r="F79" s="30">
        <v>98000</v>
      </c>
      <c r="G79" s="31">
        <f t="shared" si="2"/>
        <v>1372000</v>
      </c>
      <c r="P79" s="7"/>
      <c r="Q79" s="7"/>
      <c r="R79" s="7"/>
      <c r="S79" s="7"/>
      <c r="T79" s="7"/>
      <c r="U79" s="7"/>
      <c r="V79" s="7"/>
      <c r="W79" s="7"/>
    </row>
    <row r="80" spans="1:23" x14ac:dyDescent="0.25">
      <c r="A80" s="33">
        <v>530</v>
      </c>
      <c r="B80" s="33">
        <v>10</v>
      </c>
      <c r="C80" s="15" t="s">
        <v>177</v>
      </c>
      <c r="D80" s="29" t="s">
        <v>67</v>
      </c>
      <c r="E80" s="51">
        <v>4.4850000000000003</v>
      </c>
      <c r="F80" s="30">
        <v>89000</v>
      </c>
      <c r="G80" s="31">
        <f t="shared" si="2"/>
        <v>399165</v>
      </c>
      <c r="P80" s="7"/>
      <c r="Q80" s="7"/>
      <c r="R80" s="7"/>
      <c r="S80" s="7"/>
      <c r="T80" s="7"/>
      <c r="U80" s="7"/>
      <c r="V80" s="7"/>
      <c r="W80" s="7"/>
    </row>
    <row r="81" spans="1:23" x14ac:dyDescent="0.25">
      <c r="A81" s="33">
        <v>530</v>
      </c>
      <c r="B81" s="33">
        <v>10</v>
      </c>
      <c r="C81" s="15" t="s">
        <v>178</v>
      </c>
      <c r="D81" s="33">
        <v>20</v>
      </c>
      <c r="E81" s="51">
        <v>1.4930000000000001</v>
      </c>
      <c r="F81" s="30">
        <v>89000</v>
      </c>
      <c r="G81" s="31">
        <f t="shared" si="2"/>
        <v>132877</v>
      </c>
      <c r="P81" s="7"/>
      <c r="Q81" s="7"/>
      <c r="R81" s="7"/>
      <c r="S81" s="7"/>
      <c r="T81" s="7"/>
      <c r="U81" s="7"/>
      <c r="V81" s="7"/>
      <c r="W81" s="7"/>
    </row>
    <row r="82" spans="1:23" x14ac:dyDescent="0.25">
      <c r="A82" s="33">
        <v>530</v>
      </c>
      <c r="B82" s="33">
        <v>16</v>
      </c>
      <c r="C82" s="15" t="s">
        <v>179</v>
      </c>
      <c r="D82" s="33"/>
      <c r="E82" s="51">
        <v>2.3479999999999999</v>
      </c>
      <c r="F82" s="30">
        <v>110000</v>
      </c>
      <c r="G82" s="31">
        <f t="shared" si="2"/>
        <v>258279.99999999997</v>
      </c>
      <c r="P82" s="7"/>
      <c r="Q82" s="7"/>
      <c r="R82" s="7"/>
      <c r="S82" s="7"/>
      <c r="T82" s="7"/>
      <c r="U82" s="7"/>
      <c r="V82" s="7"/>
      <c r="W82" s="7"/>
    </row>
    <row r="83" spans="1:23" x14ac:dyDescent="0.25">
      <c r="A83" s="33">
        <v>630</v>
      </c>
      <c r="B83" s="33">
        <v>8</v>
      </c>
      <c r="C83" s="15" t="s">
        <v>180</v>
      </c>
      <c r="D83" s="33"/>
      <c r="E83" s="51">
        <v>15.378</v>
      </c>
      <c r="F83" s="30">
        <v>93000</v>
      </c>
      <c r="G83" s="31">
        <f t="shared" si="2"/>
        <v>1430154</v>
      </c>
      <c r="P83" s="7"/>
      <c r="Q83" s="7"/>
      <c r="R83" s="7"/>
      <c r="S83" s="7"/>
      <c r="T83" s="7"/>
      <c r="U83" s="7"/>
      <c r="V83" s="7"/>
      <c r="W83" s="7"/>
    </row>
    <row r="84" spans="1:23" x14ac:dyDescent="0.25">
      <c r="A84" s="33">
        <v>720</v>
      </c>
      <c r="B84" s="33">
        <v>8</v>
      </c>
      <c r="C84" s="15" t="s">
        <v>74</v>
      </c>
      <c r="D84" s="33">
        <v>3</v>
      </c>
      <c r="E84" s="51">
        <v>1.67</v>
      </c>
      <c r="F84" s="30">
        <v>95000</v>
      </c>
      <c r="G84" s="31">
        <f t="shared" si="2"/>
        <v>158650</v>
      </c>
      <c r="P84" s="7"/>
      <c r="Q84" s="7"/>
      <c r="R84" s="7"/>
      <c r="S84" s="7"/>
      <c r="T84" s="7"/>
      <c r="U84" s="7"/>
      <c r="V84" s="7"/>
      <c r="W84" s="7"/>
    </row>
    <row r="85" spans="1:23" x14ac:dyDescent="0.25">
      <c r="A85" s="33">
        <v>720</v>
      </c>
      <c r="B85" s="33">
        <v>10</v>
      </c>
      <c r="C85" s="15" t="s">
        <v>75</v>
      </c>
      <c r="D85" s="29"/>
      <c r="E85" s="51">
        <v>1.615</v>
      </c>
      <c r="F85" s="30">
        <v>85000</v>
      </c>
      <c r="G85" s="31">
        <f t="shared" si="2"/>
        <v>137275</v>
      </c>
      <c r="P85" s="7"/>
      <c r="Q85" s="7"/>
      <c r="R85" s="7"/>
      <c r="S85" s="7"/>
      <c r="T85" s="7"/>
      <c r="U85" s="7"/>
      <c r="V85" s="7"/>
      <c r="W85" s="7"/>
    </row>
    <row r="86" spans="1:23" x14ac:dyDescent="0.25">
      <c r="A86" s="33">
        <v>720</v>
      </c>
      <c r="B86" s="35" t="s">
        <v>76</v>
      </c>
      <c r="C86" s="14" t="s">
        <v>77</v>
      </c>
      <c r="D86" s="33"/>
      <c r="E86" s="51">
        <v>14.209000000000001</v>
      </c>
      <c r="F86" s="30">
        <v>75000</v>
      </c>
      <c r="G86" s="31">
        <f t="shared" si="2"/>
        <v>1065675</v>
      </c>
      <c r="P86" s="7"/>
      <c r="Q86" s="7"/>
      <c r="R86" s="7"/>
      <c r="S86" s="7"/>
      <c r="T86" s="7"/>
      <c r="U86" s="7"/>
      <c r="V86" s="7"/>
      <c r="W86" s="7"/>
    </row>
    <row r="87" spans="1:23" x14ac:dyDescent="0.25">
      <c r="A87" s="33">
        <v>720</v>
      </c>
      <c r="B87" s="33">
        <v>12</v>
      </c>
      <c r="C87" s="15" t="s">
        <v>78</v>
      </c>
      <c r="D87" s="33" t="s">
        <v>79</v>
      </c>
      <c r="E87" s="51">
        <v>2.54</v>
      </c>
      <c r="F87" s="30">
        <v>105000</v>
      </c>
      <c r="G87" s="31">
        <f t="shared" si="2"/>
        <v>266700</v>
      </c>
      <c r="P87" s="7"/>
      <c r="Q87" s="7"/>
      <c r="R87" s="7"/>
      <c r="S87" s="7"/>
      <c r="T87" s="7"/>
      <c r="U87" s="7"/>
      <c r="V87" s="7"/>
      <c r="W87" s="7"/>
    </row>
    <row r="88" spans="1:23" x14ac:dyDescent="0.25">
      <c r="A88" s="33">
        <v>720</v>
      </c>
      <c r="B88" s="33">
        <v>14</v>
      </c>
      <c r="C88" s="15" t="s">
        <v>133</v>
      </c>
      <c r="D88" s="33"/>
      <c r="E88" s="51">
        <v>2.125</v>
      </c>
      <c r="F88" s="30">
        <v>95000</v>
      </c>
      <c r="G88" s="31">
        <f t="shared" si="2"/>
        <v>201875</v>
      </c>
      <c r="P88" s="7"/>
      <c r="Q88" s="7"/>
      <c r="R88" s="7"/>
      <c r="S88" s="7"/>
      <c r="T88" s="7"/>
      <c r="U88" s="7"/>
      <c r="V88" s="7"/>
      <c r="W88" s="7"/>
    </row>
    <row r="89" spans="1:23" x14ac:dyDescent="0.25">
      <c r="A89" s="33">
        <v>720</v>
      </c>
      <c r="B89" s="33">
        <v>15</v>
      </c>
      <c r="C89" s="15" t="s">
        <v>181</v>
      </c>
      <c r="D89" s="33" t="s">
        <v>143</v>
      </c>
      <c r="E89" s="51">
        <v>9.49</v>
      </c>
      <c r="F89" s="30">
        <v>95000</v>
      </c>
      <c r="G89" s="31">
        <f t="shared" si="2"/>
        <v>901550</v>
      </c>
      <c r="P89" s="7"/>
      <c r="Q89" s="7"/>
      <c r="R89" s="7"/>
      <c r="S89" s="7"/>
      <c r="T89" s="7"/>
      <c r="U89" s="7"/>
      <c r="V89" s="7"/>
      <c r="W89" s="7"/>
    </row>
    <row r="90" spans="1:23" x14ac:dyDescent="0.25">
      <c r="A90" s="33">
        <v>820</v>
      </c>
      <c r="B90" s="33">
        <v>10</v>
      </c>
      <c r="C90" s="16" t="s">
        <v>146</v>
      </c>
      <c r="D90" s="29" t="s">
        <v>79</v>
      </c>
      <c r="E90" s="51">
        <v>4.4439999999999884</v>
      </c>
      <c r="F90" s="30">
        <v>85000</v>
      </c>
      <c r="G90" s="31">
        <f t="shared" si="2"/>
        <v>377739.99999999901</v>
      </c>
      <c r="P90" s="7"/>
      <c r="Q90" s="7"/>
      <c r="R90" s="7"/>
      <c r="S90" s="7"/>
      <c r="T90" s="7"/>
      <c r="U90" s="7"/>
      <c r="V90" s="7"/>
      <c r="W90" s="7"/>
    </row>
    <row r="91" spans="1:23" x14ac:dyDescent="0.25">
      <c r="A91" s="3">
        <v>820</v>
      </c>
      <c r="B91" s="3">
        <v>11</v>
      </c>
      <c r="C91" s="16" t="s">
        <v>80</v>
      </c>
      <c r="D91" s="29" t="s">
        <v>79</v>
      </c>
      <c r="E91" s="51">
        <v>2.4690000000000012</v>
      </c>
      <c r="F91" s="36">
        <v>85000</v>
      </c>
      <c r="G91" s="31">
        <f t="shared" si="2"/>
        <v>209865.00000000009</v>
      </c>
      <c r="P91" s="7"/>
      <c r="Q91" s="7"/>
      <c r="R91" s="7"/>
      <c r="S91" s="7"/>
      <c r="T91" s="7"/>
      <c r="U91" s="7"/>
      <c r="V91" s="7"/>
      <c r="W91" s="7"/>
    </row>
    <row r="92" spans="1:23" x14ac:dyDescent="0.25">
      <c r="A92" s="33">
        <v>1020</v>
      </c>
      <c r="B92" s="33">
        <v>14</v>
      </c>
      <c r="C92" s="15" t="s">
        <v>139</v>
      </c>
      <c r="D92" s="29" t="s">
        <v>79</v>
      </c>
      <c r="E92" s="51">
        <v>35.574000000000005</v>
      </c>
      <c r="F92" s="30">
        <v>89000</v>
      </c>
      <c r="G92" s="31">
        <f t="shared" si="2"/>
        <v>3166086.0000000005</v>
      </c>
      <c r="P92" s="7"/>
      <c r="Q92" s="7"/>
      <c r="R92" s="7"/>
      <c r="S92" s="7"/>
      <c r="T92" s="7"/>
      <c r="U92" s="7"/>
      <c r="V92" s="7"/>
      <c r="W92" s="7"/>
    </row>
    <row r="93" spans="1:23" x14ac:dyDescent="0.25">
      <c r="A93" s="33">
        <v>1220</v>
      </c>
      <c r="B93" s="33">
        <v>14</v>
      </c>
      <c r="C93" s="14" t="s">
        <v>81</v>
      </c>
      <c r="D93" s="29" t="s">
        <v>79</v>
      </c>
      <c r="E93" s="51">
        <v>4.9259999999999984</v>
      </c>
      <c r="F93" s="30">
        <v>95000</v>
      </c>
      <c r="G93" s="31">
        <f t="shared" si="2"/>
        <v>467969.99999999983</v>
      </c>
      <c r="P93" s="7"/>
      <c r="Q93" s="7"/>
      <c r="R93" s="7"/>
      <c r="S93" s="7"/>
      <c r="T93" s="7"/>
      <c r="U93" s="7"/>
      <c r="V93" s="7"/>
      <c r="W93" s="7"/>
    </row>
    <row r="94" spans="1:23" ht="15" customHeight="1" x14ac:dyDescent="0.25">
      <c r="A94" s="33">
        <v>1220</v>
      </c>
      <c r="B94" s="33">
        <v>16</v>
      </c>
      <c r="C94" s="14" t="s">
        <v>182</v>
      </c>
      <c r="D94" s="29"/>
      <c r="E94" s="51">
        <v>11.57</v>
      </c>
      <c r="F94" s="30">
        <v>93000</v>
      </c>
      <c r="G94" s="31">
        <f t="shared" si="2"/>
        <v>1076010</v>
      </c>
      <c r="P94" s="7"/>
      <c r="Q94" s="7"/>
      <c r="R94" s="7"/>
      <c r="S94" s="7"/>
      <c r="T94" s="7"/>
      <c r="U94" s="7"/>
      <c r="V94" s="7"/>
      <c r="W94" s="7"/>
    </row>
    <row r="95" spans="1:23" ht="15" customHeight="1" x14ac:dyDescent="0.25">
      <c r="A95" s="71" t="s">
        <v>82</v>
      </c>
      <c r="B95" s="71"/>
      <c r="C95" s="71"/>
      <c r="D95" s="71"/>
      <c r="E95" s="71"/>
      <c r="F95" s="71"/>
      <c r="G95" s="71"/>
      <c r="P95" s="7"/>
      <c r="Q95" s="7"/>
      <c r="R95" s="7"/>
      <c r="S95" s="7"/>
      <c r="T95" s="7"/>
      <c r="U95" s="7"/>
      <c r="V95" s="7"/>
      <c r="W95" s="7"/>
    </row>
    <row r="96" spans="1:23" ht="15" customHeight="1" x14ac:dyDescent="0.25">
      <c r="A96" s="29">
        <v>18</v>
      </c>
      <c r="B96" s="29">
        <v>3</v>
      </c>
      <c r="C96" s="37" t="s">
        <v>191</v>
      </c>
      <c r="D96" s="29">
        <v>20</v>
      </c>
      <c r="E96" s="55">
        <v>5.47</v>
      </c>
      <c r="F96" s="30">
        <v>140000</v>
      </c>
      <c r="G96" s="31">
        <f t="shared" ref="G96:G127" si="3">E96*F96</f>
        <v>765800</v>
      </c>
      <c r="P96" s="7"/>
      <c r="Q96" s="7"/>
      <c r="R96" s="7"/>
      <c r="S96" s="7"/>
      <c r="T96" s="7"/>
      <c r="U96" s="7"/>
      <c r="V96" s="7"/>
      <c r="W96" s="7"/>
    </row>
    <row r="97" spans="1:23" x14ac:dyDescent="0.25">
      <c r="A97" s="33">
        <v>22</v>
      </c>
      <c r="B97" s="33">
        <v>1.5</v>
      </c>
      <c r="C97" s="17" t="s">
        <v>83</v>
      </c>
      <c r="D97" s="29">
        <v>20</v>
      </c>
      <c r="E97" s="54">
        <v>0.112</v>
      </c>
      <c r="F97" s="30">
        <v>55000</v>
      </c>
      <c r="G97" s="31">
        <f t="shared" si="3"/>
        <v>6160</v>
      </c>
      <c r="P97" s="7"/>
      <c r="Q97" s="7"/>
      <c r="R97" s="7"/>
      <c r="S97" s="7"/>
      <c r="T97" s="7"/>
      <c r="U97" s="7"/>
      <c r="V97" s="7"/>
      <c r="W97" s="7"/>
    </row>
    <row r="98" spans="1:23" x14ac:dyDescent="0.25">
      <c r="A98" s="33">
        <v>28</v>
      </c>
      <c r="B98" s="33">
        <v>4</v>
      </c>
      <c r="C98" s="17" t="s">
        <v>84</v>
      </c>
      <c r="D98" s="29"/>
      <c r="E98" s="54">
        <v>0.04</v>
      </c>
      <c r="F98" s="30">
        <v>59000</v>
      </c>
      <c r="G98" s="31">
        <f t="shared" si="3"/>
        <v>2360</v>
      </c>
      <c r="P98" s="7"/>
      <c r="Q98" s="7"/>
      <c r="R98" s="7"/>
      <c r="S98" s="7"/>
      <c r="T98" s="7"/>
      <c r="U98" s="7"/>
      <c r="V98" s="7"/>
      <c r="W98" s="7"/>
    </row>
    <row r="99" spans="1:23" x14ac:dyDescent="0.25">
      <c r="A99" s="33">
        <v>28</v>
      </c>
      <c r="B99" s="33">
        <v>4.5</v>
      </c>
      <c r="C99" s="17" t="s">
        <v>85</v>
      </c>
      <c r="D99" s="29"/>
      <c r="E99" s="54">
        <v>4.2000000000000003E-2</v>
      </c>
      <c r="F99" s="30">
        <v>87000</v>
      </c>
      <c r="G99" s="31">
        <f t="shared" si="3"/>
        <v>3654</v>
      </c>
    </row>
    <row r="100" spans="1:23" x14ac:dyDescent="0.25">
      <c r="A100" s="33">
        <v>34</v>
      </c>
      <c r="B100" s="33">
        <v>3.5</v>
      </c>
      <c r="C100" s="17" t="s">
        <v>86</v>
      </c>
      <c r="D100" s="33">
        <v>20</v>
      </c>
      <c r="E100" s="54">
        <v>8.4999999999999992E-2</v>
      </c>
      <c r="F100" s="30">
        <v>75000</v>
      </c>
      <c r="G100" s="31">
        <f t="shared" si="3"/>
        <v>6374.9999999999991</v>
      </c>
    </row>
    <row r="101" spans="1:23" x14ac:dyDescent="0.25">
      <c r="A101" s="33">
        <v>38</v>
      </c>
      <c r="B101" s="33">
        <v>3</v>
      </c>
      <c r="C101" s="17" t="s">
        <v>87</v>
      </c>
      <c r="D101" s="33">
        <v>20</v>
      </c>
      <c r="E101" s="54">
        <v>8.0000000000000002E-3</v>
      </c>
      <c r="F101" s="30">
        <v>87000</v>
      </c>
      <c r="G101" s="31">
        <f t="shared" si="3"/>
        <v>696</v>
      </c>
    </row>
    <row r="102" spans="1:23" x14ac:dyDescent="0.25">
      <c r="A102" s="33">
        <v>40</v>
      </c>
      <c r="B102" s="33">
        <v>3.5</v>
      </c>
      <c r="C102" s="17" t="s">
        <v>191</v>
      </c>
      <c r="D102" s="33">
        <v>20</v>
      </c>
      <c r="E102" s="54">
        <v>0.90100000000000002</v>
      </c>
      <c r="F102" s="30">
        <v>140000</v>
      </c>
      <c r="G102" s="31">
        <f t="shared" si="3"/>
        <v>126140</v>
      </c>
    </row>
    <row r="103" spans="1:23" x14ac:dyDescent="0.25">
      <c r="A103" s="33">
        <v>45</v>
      </c>
      <c r="B103" s="33">
        <v>3</v>
      </c>
      <c r="C103" s="17" t="s">
        <v>86</v>
      </c>
      <c r="D103" s="33">
        <v>20</v>
      </c>
      <c r="E103" s="54">
        <v>8.8580000000000005</v>
      </c>
      <c r="F103" s="30">
        <v>140000</v>
      </c>
      <c r="G103" s="31">
        <f t="shared" si="3"/>
        <v>1240120</v>
      </c>
    </row>
    <row r="104" spans="1:23" x14ac:dyDescent="0.25">
      <c r="A104" s="33">
        <v>45</v>
      </c>
      <c r="B104" s="33">
        <v>4</v>
      </c>
      <c r="C104" s="17" t="s">
        <v>86</v>
      </c>
      <c r="D104" s="33">
        <v>20</v>
      </c>
      <c r="E104" s="54">
        <v>0.93899999999999995</v>
      </c>
      <c r="F104" s="30">
        <v>140000</v>
      </c>
      <c r="G104" s="31">
        <f t="shared" si="3"/>
        <v>131460</v>
      </c>
    </row>
    <row r="105" spans="1:23" x14ac:dyDescent="0.25">
      <c r="A105" s="33">
        <v>45</v>
      </c>
      <c r="B105" s="33">
        <v>4</v>
      </c>
      <c r="C105" s="16" t="s">
        <v>88</v>
      </c>
      <c r="D105" s="33"/>
      <c r="E105" s="54">
        <v>0.08</v>
      </c>
      <c r="F105" s="30">
        <v>75000</v>
      </c>
      <c r="G105" s="31">
        <f t="shared" si="3"/>
        <v>6000</v>
      </c>
    </row>
    <row r="106" spans="1:23" x14ac:dyDescent="0.25">
      <c r="A106" s="33">
        <v>45</v>
      </c>
      <c r="B106" s="33">
        <v>5</v>
      </c>
      <c r="C106" s="16" t="s">
        <v>191</v>
      </c>
      <c r="D106" s="33">
        <v>20</v>
      </c>
      <c r="E106" s="54">
        <v>2.9289999999999998</v>
      </c>
      <c r="F106" s="30">
        <v>140000</v>
      </c>
      <c r="G106" s="31">
        <f t="shared" si="3"/>
        <v>410060</v>
      </c>
    </row>
    <row r="107" spans="1:23" x14ac:dyDescent="0.25">
      <c r="A107" s="33">
        <v>76</v>
      </c>
      <c r="B107" s="33">
        <v>5</v>
      </c>
      <c r="C107" s="16" t="s">
        <v>90</v>
      </c>
      <c r="D107" s="33">
        <v>20</v>
      </c>
      <c r="E107" s="54">
        <v>6.7560000000000002</v>
      </c>
      <c r="F107" s="31">
        <v>120000</v>
      </c>
      <c r="G107" s="31">
        <f t="shared" si="3"/>
        <v>810720</v>
      </c>
    </row>
    <row r="108" spans="1:23" x14ac:dyDescent="0.25">
      <c r="A108" s="33">
        <v>89</v>
      </c>
      <c r="B108" s="33">
        <v>6</v>
      </c>
      <c r="C108" s="16" t="s">
        <v>91</v>
      </c>
      <c r="D108" s="33"/>
      <c r="E108" s="54">
        <v>4.8000000000000001E-2</v>
      </c>
      <c r="F108" s="30">
        <v>85000</v>
      </c>
      <c r="G108" s="31">
        <f t="shared" si="3"/>
        <v>4080</v>
      </c>
    </row>
    <row r="109" spans="1:23" x14ac:dyDescent="0.25">
      <c r="A109" s="33">
        <v>108</v>
      </c>
      <c r="B109" s="33">
        <v>4</v>
      </c>
      <c r="C109" s="16" t="s">
        <v>92</v>
      </c>
      <c r="D109" s="33"/>
      <c r="E109" s="54">
        <v>0.11899999999999999</v>
      </c>
      <c r="F109" s="30">
        <v>120000</v>
      </c>
      <c r="G109" s="31">
        <f t="shared" si="3"/>
        <v>14280</v>
      </c>
    </row>
    <row r="110" spans="1:23" x14ac:dyDescent="0.25">
      <c r="A110" s="33">
        <v>108</v>
      </c>
      <c r="B110" s="33">
        <v>4</v>
      </c>
      <c r="C110" s="16" t="s">
        <v>93</v>
      </c>
      <c r="D110" s="33"/>
      <c r="E110" s="54">
        <v>4.5999999999999999E-2</v>
      </c>
      <c r="F110" s="30">
        <v>80000</v>
      </c>
      <c r="G110" s="31">
        <f t="shared" si="3"/>
        <v>3680</v>
      </c>
    </row>
    <row r="111" spans="1:23" x14ac:dyDescent="0.25">
      <c r="A111" s="33">
        <v>108</v>
      </c>
      <c r="B111" s="33">
        <v>4</v>
      </c>
      <c r="C111" s="16" t="s">
        <v>102</v>
      </c>
      <c r="D111" s="33">
        <v>20</v>
      </c>
      <c r="E111" s="54">
        <v>0.48099999999999998</v>
      </c>
      <c r="F111" s="30">
        <v>115000</v>
      </c>
      <c r="G111" s="31">
        <f t="shared" si="3"/>
        <v>55315</v>
      </c>
    </row>
    <row r="112" spans="1:23" x14ac:dyDescent="0.25">
      <c r="A112" s="33">
        <v>108</v>
      </c>
      <c r="B112" s="33">
        <v>5</v>
      </c>
      <c r="C112" s="15" t="s">
        <v>94</v>
      </c>
      <c r="D112" s="29"/>
      <c r="E112" s="54">
        <v>9.1999999999999998E-2</v>
      </c>
      <c r="F112" s="30">
        <v>115000</v>
      </c>
      <c r="G112" s="31">
        <f t="shared" si="3"/>
        <v>10580</v>
      </c>
    </row>
    <row r="113" spans="1:7" x14ac:dyDescent="0.25">
      <c r="A113" s="33">
        <v>108</v>
      </c>
      <c r="B113" s="33">
        <v>5</v>
      </c>
      <c r="C113" s="15" t="s">
        <v>196</v>
      </c>
      <c r="D113" s="29">
        <v>20</v>
      </c>
      <c r="E113" s="54">
        <v>6.8000000000000005E-2</v>
      </c>
      <c r="F113" s="30">
        <v>115000</v>
      </c>
      <c r="G113" s="31">
        <f t="shared" si="3"/>
        <v>7820.0000000000009</v>
      </c>
    </row>
    <row r="114" spans="1:7" x14ac:dyDescent="0.25">
      <c r="A114" s="33">
        <v>108</v>
      </c>
      <c r="B114" s="33">
        <v>6</v>
      </c>
      <c r="C114" s="15" t="s">
        <v>196</v>
      </c>
      <c r="D114" s="29">
        <v>20</v>
      </c>
      <c r="E114" s="54">
        <v>4.8000000000000001E-2</v>
      </c>
      <c r="F114" s="30">
        <v>115000</v>
      </c>
      <c r="G114" s="31">
        <f t="shared" si="3"/>
        <v>5520</v>
      </c>
    </row>
    <row r="115" spans="1:7" x14ac:dyDescent="0.25">
      <c r="A115" s="33">
        <v>108</v>
      </c>
      <c r="B115" s="33">
        <v>8</v>
      </c>
      <c r="C115" s="15" t="s">
        <v>197</v>
      </c>
      <c r="D115" s="29" t="s">
        <v>67</v>
      </c>
      <c r="E115" s="54">
        <v>0.25800000000000001</v>
      </c>
      <c r="F115" s="30">
        <v>115000</v>
      </c>
      <c r="G115" s="31">
        <f t="shared" si="3"/>
        <v>29670</v>
      </c>
    </row>
    <row r="116" spans="1:7" x14ac:dyDescent="0.25">
      <c r="A116" s="33">
        <v>108</v>
      </c>
      <c r="B116" s="33">
        <v>10</v>
      </c>
      <c r="C116" s="15" t="s">
        <v>198</v>
      </c>
      <c r="D116" s="29" t="s">
        <v>67</v>
      </c>
      <c r="E116" s="54">
        <v>0.24</v>
      </c>
      <c r="F116" s="30">
        <v>115000</v>
      </c>
      <c r="G116" s="31">
        <f t="shared" si="3"/>
        <v>27600</v>
      </c>
    </row>
    <row r="117" spans="1:7" x14ac:dyDescent="0.25">
      <c r="A117" s="33">
        <v>108</v>
      </c>
      <c r="B117" s="33">
        <v>10</v>
      </c>
      <c r="C117" s="15" t="s">
        <v>199</v>
      </c>
      <c r="D117" s="29">
        <v>20</v>
      </c>
      <c r="E117" s="54">
        <v>0.121</v>
      </c>
      <c r="F117" s="30">
        <v>115000</v>
      </c>
      <c r="G117" s="31">
        <f t="shared" si="3"/>
        <v>13915</v>
      </c>
    </row>
    <row r="118" spans="1:7" x14ac:dyDescent="0.25">
      <c r="A118" s="33">
        <v>114</v>
      </c>
      <c r="B118" s="33">
        <v>5</v>
      </c>
      <c r="C118" s="15" t="s">
        <v>140</v>
      </c>
      <c r="D118" s="29">
        <v>20</v>
      </c>
      <c r="E118" s="54">
        <v>0.19099999999999995</v>
      </c>
      <c r="F118" s="30">
        <v>95000</v>
      </c>
      <c r="G118" s="31">
        <f t="shared" si="3"/>
        <v>18144.999999999996</v>
      </c>
    </row>
    <row r="119" spans="1:7" x14ac:dyDescent="0.25">
      <c r="A119" s="33">
        <v>114</v>
      </c>
      <c r="B119" s="33">
        <v>5</v>
      </c>
      <c r="C119" s="15" t="s">
        <v>154</v>
      </c>
      <c r="D119" s="29" t="s">
        <v>67</v>
      </c>
      <c r="E119" s="54">
        <v>0.28599999999999998</v>
      </c>
      <c r="F119" s="30">
        <v>115000</v>
      </c>
      <c r="G119" s="31">
        <f t="shared" si="3"/>
        <v>32890</v>
      </c>
    </row>
    <row r="120" spans="1:7" x14ac:dyDescent="0.25">
      <c r="A120" s="33">
        <v>114</v>
      </c>
      <c r="B120" s="33">
        <v>5</v>
      </c>
      <c r="C120" s="15" t="s">
        <v>200</v>
      </c>
      <c r="D120" s="29">
        <v>20</v>
      </c>
      <c r="E120" s="54">
        <v>7.0999999999999994E-2</v>
      </c>
      <c r="F120" s="30">
        <v>115000</v>
      </c>
      <c r="G120" s="31">
        <f t="shared" si="3"/>
        <v>8164.9999999999991</v>
      </c>
    </row>
    <row r="121" spans="1:7" x14ac:dyDescent="0.25">
      <c r="A121" s="33">
        <v>114</v>
      </c>
      <c r="B121" s="33">
        <v>6</v>
      </c>
      <c r="C121" s="15" t="s">
        <v>201</v>
      </c>
      <c r="D121" s="39" t="s">
        <v>67</v>
      </c>
      <c r="E121" s="54">
        <v>2.3439999999999999</v>
      </c>
      <c r="F121" s="30">
        <v>115000</v>
      </c>
      <c r="G121" s="31">
        <f t="shared" si="3"/>
        <v>269560</v>
      </c>
    </row>
    <row r="122" spans="1:7" x14ac:dyDescent="0.25">
      <c r="A122" s="38">
        <v>114</v>
      </c>
      <c r="B122" s="38">
        <v>8</v>
      </c>
      <c r="C122" s="18" t="s">
        <v>96</v>
      </c>
      <c r="D122" s="39" t="s">
        <v>67</v>
      </c>
      <c r="E122" s="54">
        <v>0.33499999999999996</v>
      </c>
      <c r="F122" s="31">
        <v>115000</v>
      </c>
      <c r="G122" s="31">
        <f t="shared" si="3"/>
        <v>38524.999999999993</v>
      </c>
    </row>
    <row r="123" spans="1:7" x14ac:dyDescent="0.25">
      <c r="A123" s="38">
        <v>114</v>
      </c>
      <c r="B123" s="38">
        <v>8</v>
      </c>
      <c r="C123" s="19" t="s">
        <v>90</v>
      </c>
      <c r="D123" s="39" t="s">
        <v>67</v>
      </c>
      <c r="E123" s="54">
        <v>0.23</v>
      </c>
      <c r="F123" s="31">
        <v>120000</v>
      </c>
      <c r="G123" s="31">
        <f t="shared" si="3"/>
        <v>27600</v>
      </c>
    </row>
    <row r="124" spans="1:7" x14ac:dyDescent="0.25">
      <c r="A124" s="38">
        <v>114</v>
      </c>
      <c r="B124" s="38">
        <v>9</v>
      </c>
      <c r="C124" s="19" t="s">
        <v>196</v>
      </c>
      <c r="D124" s="39">
        <v>20</v>
      </c>
      <c r="E124" s="54">
        <v>7.2999999999999995E-2</v>
      </c>
      <c r="F124" s="31">
        <v>115000</v>
      </c>
      <c r="G124" s="31">
        <f t="shared" si="3"/>
        <v>8395</v>
      </c>
    </row>
    <row r="125" spans="1:7" x14ac:dyDescent="0.25">
      <c r="A125" s="38">
        <v>114</v>
      </c>
      <c r="B125" s="38">
        <v>10</v>
      </c>
      <c r="C125" s="19" t="s">
        <v>202</v>
      </c>
      <c r="D125" s="39">
        <v>20</v>
      </c>
      <c r="E125" s="54">
        <v>1.3859999999999999</v>
      </c>
      <c r="F125" s="31">
        <v>115000</v>
      </c>
      <c r="G125" s="31">
        <f t="shared" si="3"/>
        <v>159390</v>
      </c>
    </row>
    <row r="126" spans="1:7" x14ac:dyDescent="0.25">
      <c r="A126" s="38">
        <v>114</v>
      </c>
      <c r="B126" s="38">
        <v>12</v>
      </c>
      <c r="C126" s="19" t="s">
        <v>218</v>
      </c>
      <c r="D126" s="39" t="s">
        <v>67</v>
      </c>
      <c r="E126" s="54">
        <v>2.7349999999999999</v>
      </c>
      <c r="F126" s="31">
        <v>120000</v>
      </c>
      <c r="G126" s="31">
        <f t="shared" si="3"/>
        <v>328200</v>
      </c>
    </row>
    <row r="127" spans="1:7" x14ac:dyDescent="0.25">
      <c r="A127" s="38">
        <v>114</v>
      </c>
      <c r="B127" s="38">
        <v>14</v>
      </c>
      <c r="C127" s="19" t="s">
        <v>203</v>
      </c>
      <c r="D127" s="39" t="s">
        <v>67</v>
      </c>
      <c r="E127" s="54">
        <v>0.33200000000000002</v>
      </c>
      <c r="F127" s="31">
        <v>115000</v>
      </c>
      <c r="G127" s="31">
        <f t="shared" si="3"/>
        <v>38180</v>
      </c>
    </row>
    <row r="128" spans="1:7" x14ac:dyDescent="0.25">
      <c r="A128" s="38">
        <v>140</v>
      </c>
      <c r="B128" s="38">
        <v>5</v>
      </c>
      <c r="C128" s="19" t="s">
        <v>90</v>
      </c>
      <c r="D128" s="39">
        <v>20</v>
      </c>
      <c r="E128" s="54">
        <v>1.9630000000000001</v>
      </c>
      <c r="F128" s="31" t="s">
        <v>205</v>
      </c>
      <c r="G128" s="31" t="s">
        <v>205</v>
      </c>
    </row>
    <row r="129" spans="1:7" x14ac:dyDescent="0.25">
      <c r="A129" s="38">
        <v>140</v>
      </c>
      <c r="B129" s="38">
        <v>8</v>
      </c>
      <c r="C129" s="19" t="s">
        <v>206</v>
      </c>
      <c r="D129" s="39">
        <v>20</v>
      </c>
      <c r="E129" s="54">
        <v>11.581</v>
      </c>
      <c r="F129" s="31" t="s">
        <v>205</v>
      </c>
      <c r="G129" s="31" t="s">
        <v>205</v>
      </c>
    </row>
    <row r="130" spans="1:7" x14ac:dyDescent="0.25">
      <c r="A130" s="40">
        <v>146</v>
      </c>
      <c r="B130" s="33">
        <v>8</v>
      </c>
      <c r="C130" s="16" t="s">
        <v>95</v>
      </c>
      <c r="D130" s="33"/>
      <c r="E130" s="54">
        <v>0.13500000000000001</v>
      </c>
      <c r="F130" s="30">
        <v>89000</v>
      </c>
      <c r="G130" s="31">
        <f t="shared" ref="G130:G146" si="4">E130*F130</f>
        <v>12015</v>
      </c>
    </row>
    <row r="131" spans="1:7" x14ac:dyDescent="0.25">
      <c r="A131" s="33">
        <v>146</v>
      </c>
      <c r="B131" s="33">
        <v>9</v>
      </c>
      <c r="C131" s="15" t="s">
        <v>155</v>
      </c>
      <c r="D131" s="33" t="s">
        <v>67</v>
      </c>
      <c r="E131" s="54">
        <v>0.97</v>
      </c>
      <c r="F131" s="30">
        <v>89000</v>
      </c>
      <c r="G131" s="31">
        <f t="shared" si="4"/>
        <v>86330</v>
      </c>
    </row>
    <row r="132" spans="1:7" x14ac:dyDescent="0.25">
      <c r="A132" s="33">
        <v>159</v>
      </c>
      <c r="B132" s="33">
        <v>5</v>
      </c>
      <c r="C132" s="15" t="s">
        <v>138</v>
      </c>
      <c r="D132" s="33">
        <v>20</v>
      </c>
      <c r="E132" s="54">
        <v>0.53299999999999992</v>
      </c>
      <c r="F132" s="30">
        <v>110000</v>
      </c>
      <c r="G132" s="31">
        <f t="shared" si="4"/>
        <v>58629.999999999993</v>
      </c>
    </row>
    <row r="133" spans="1:7" ht="17.25" customHeight="1" x14ac:dyDescent="0.25">
      <c r="A133" s="33">
        <v>159</v>
      </c>
      <c r="B133" s="33">
        <v>5</v>
      </c>
      <c r="C133" s="15" t="s">
        <v>156</v>
      </c>
      <c r="D133" s="33"/>
      <c r="E133" s="54">
        <v>1.9999999999999998</v>
      </c>
      <c r="F133" s="30">
        <v>105000</v>
      </c>
      <c r="G133" s="31">
        <f t="shared" si="4"/>
        <v>209999.99999999997</v>
      </c>
    </row>
    <row r="134" spans="1:7" x14ac:dyDescent="0.25">
      <c r="A134" s="33">
        <v>159</v>
      </c>
      <c r="B134" s="33">
        <v>7</v>
      </c>
      <c r="C134" s="15" t="s">
        <v>157</v>
      </c>
      <c r="D134" s="29" t="s">
        <v>67</v>
      </c>
      <c r="E134" s="54">
        <v>0.84499999999999997</v>
      </c>
      <c r="F134" s="30">
        <v>115000</v>
      </c>
      <c r="G134" s="31">
        <f t="shared" si="4"/>
        <v>97175</v>
      </c>
    </row>
    <row r="135" spans="1:7" x14ac:dyDescent="0.25">
      <c r="A135" s="40">
        <v>159</v>
      </c>
      <c r="B135" s="33">
        <v>7</v>
      </c>
      <c r="C135" s="16" t="s">
        <v>97</v>
      </c>
      <c r="D135" s="33">
        <v>20</v>
      </c>
      <c r="E135" s="54">
        <v>0.22600000000000001</v>
      </c>
      <c r="F135" s="30">
        <v>89000</v>
      </c>
      <c r="G135" s="31">
        <f t="shared" si="4"/>
        <v>20114</v>
      </c>
    </row>
    <row r="136" spans="1:7" x14ac:dyDescent="0.25">
      <c r="A136" s="33">
        <v>159</v>
      </c>
      <c r="B136" s="33">
        <v>8</v>
      </c>
      <c r="C136" s="15" t="s">
        <v>98</v>
      </c>
      <c r="D136" s="33" t="s">
        <v>67</v>
      </c>
      <c r="E136" s="54">
        <v>12.884</v>
      </c>
      <c r="F136" s="30">
        <v>125000</v>
      </c>
      <c r="G136" s="31">
        <f t="shared" si="4"/>
        <v>1610500</v>
      </c>
    </row>
    <row r="137" spans="1:7" x14ac:dyDescent="0.25">
      <c r="A137" s="33">
        <v>159</v>
      </c>
      <c r="B137" s="33">
        <v>8</v>
      </c>
      <c r="C137" s="15" t="s">
        <v>158</v>
      </c>
      <c r="D137" s="33">
        <v>20</v>
      </c>
      <c r="E137" s="54">
        <v>0.69</v>
      </c>
      <c r="F137" s="30">
        <v>110000</v>
      </c>
      <c r="G137" s="31">
        <f t="shared" si="4"/>
        <v>75900</v>
      </c>
    </row>
    <row r="138" spans="1:7" x14ac:dyDescent="0.25">
      <c r="A138" s="33">
        <v>159</v>
      </c>
      <c r="B138" s="33">
        <v>8</v>
      </c>
      <c r="C138" s="15" t="s">
        <v>159</v>
      </c>
      <c r="D138" s="33" t="s">
        <v>67</v>
      </c>
      <c r="E138" s="54">
        <v>1.024</v>
      </c>
      <c r="F138" s="30">
        <v>115000</v>
      </c>
      <c r="G138" s="31">
        <f t="shared" si="4"/>
        <v>117760</v>
      </c>
    </row>
    <row r="139" spans="1:7" x14ac:dyDescent="0.25">
      <c r="A139" s="33">
        <v>159</v>
      </c>
      <c r="B139" s="33">
        <v>8</v>
      </c>
      <c r="C139" s="15" t="s">
        <v>160</v>
      </c>
      <c r="D139" s="33">
        <v>20</v>
      </c>
      <c r="E139" s="54">
        <v>1.351</v>
      </c>
      <c r="F139" s="30">
        <v>110000</v>
      </c>
      <c r="G139" s="31">
        <f t="shared" si="4"/>
        <v>148610</v>
      </c>
    </row>
    <row r="140" spans="1:7" x14ac:dyDescent="0.25">
      <c r="A140" s="33">
        <v>159</v>
      </c>
      <c r="B140" s="33">
        <v>8</v>
      </c>
      <c r="C140" s="15" t="s">
        <v>186</v>
      </c>
      <c r="D140" s="33" t="s">
        <v>67</v>
      </c>
      <c r="E140" s="54">
        <v>7.2850000000000001</v>
      </c>
      <c r="F140" s="30">
        <v>115000</v>
      </c>
      <c r="G140" s="31">
        <f t="shared" si="4"/>
        <v>837775</v>
      </c>
    </row>
    <row r="141" spans="1:7" x14ac:dyDescent="0.25">
      <c r="A141" s="33">
        <v>159</v>
      </c>
      <c r="B141" s="33">
        <v>8</v>
      </c>
      <c r="C141" s="15" t="s">
        <v>96</v>
      </c>
      <c r="D141" s="33" t="s">
        <v>67</v>
      </c>
      <c r="E141" s="54">
        <v>1.177</v>
      </c>
      <c r="F141" s="30">
        <v>115000</v>
      </c>
      <c r="G141" s="31">
        <f t="shared" si="4"/>
        <v>135355</v>
      </c>
    </row>
    <row r="142" spans="1:7" x14ac:dyDescent="0.25">
      <c r="A142" s="33">
        <v>159</v>
      </c>
      <c r="B142" s="33">
        <v>8</v>
      </c>
      <c r="C142" s="15" t="s">
        <v>219</v>
      </c>
      <c r="D142" s="33" t="s">
        <v>220</v>
      </c>
      <c r="E142" s="54">
        <v>2.4369999999999998</v>
      </c>
      <c r="F142" s="30">
        <v>120000</v>
      </c>
      <c r="G142" s="31">
        <f t="shared" si="4"/>
        <v>292440</v>
      </c>
    </row>
    <row r="143" spans="1:7" x14ac:dyDescent="0.25">
      <c r="A143" s="33">
        <v>159</v>
      </c>
      <c r="B143" s="33">
        <v>9</v>
      </c>
      <c r="C143" s="15" t="s">
        <v>99</v>
      </c>
      <c r="D143" s="29"/>
      <c r="E143" s="54">
        <v>0.28899999999999998</v>
      </c>
      <c r="F143" s="30">
        <v>95000</v>
      </c>
      <c r="G143" s="31">
        <f t="shared" si="4"/>
        <v>27454.999999999996</v>
      </c>
    </row>
    <row r="144" spans="1:7" x14ac:dyDescent="0.25">
      <c r="A144" s="33">
        <v>159</v>
      </c>
      <c r="B144" s="33">
        <v>12</v>
      </c>
      <c r="C144" s="15" t="s">
        <v>161</v>
      </c>
      <c r="D144" s="29">
        <v>20</v>
      </c>
      <c r="E144" s="54">
        <v>3.9739999999999998</v>
      </c>
      <c r="F144" s="30">
        <v>110000</v>
      </c>
      <c r="G144" s="31">
        <f t="shared" si="4"/>
        <v>437140</v>
      </c>
    </row>
    <row r="145" spans="1:7" x14ac:dyDescent="0.25">
      <c r="A145" s="33">
        <v>159</v>
      </c>
      <c r="B145" s="33">
        <v>12</v>
      </c>
      <c r="C145" s="15" t="s">
        <v>162</v>
      </c>
      <c r="D145" s="29">
        <v>20</v>
      </c>
      <c r="E145" s="54">
        <v>1.5</v>
      </c>
      <c r="F145" s="30">
        <v>115000</v>
      </c>
      <c r="G145" s="31">
        <f t="shared" si="4"/>
        <v>172500</v>
      </c>
    </row>
    <row r="146" spans="1:7" x14ac:dyDescent="0.25">
      <c r="A146" s="33">
        <v>159</v>
      </c>
      <c r="B146" s="33">
        <v>12</v>
      </c>
      <c r="C146" s="15" t="s">
        <v>221</v>
      </c>
      <c r="D146" s="29" t="s">
        <v>67</v>
      </c>
      <c r="E146" s="54">
        <v>2.4340000000000002</v>
      </c>
      <c r="F146" s="30">
        <v>120000</v>
      </c>
      <c r="G146" s="31">
        <f t="shared" si="4"/>
        <v>292080</v>
      </c>
    </row>
    <row r="147" spans="1:7" x14ac:dyDescent="0.25">
      <c r="A147" s="33">
        <v>168</v>
      </c>
      <c r="B147" s="33">
        <v>6</v>
      </c>
      <c r="C147" s="15" t="s">
        <v>90</v>
      </c>
      <c r="D147" s="29">
        <v>20</v>
      </c>
      <c r="E147" s="54">
        <v>3.8250000000000002</v>
      </c>
      <c r="F147" s="30" t="s">
        <v>205</v>
      </c>
      <c r="G147" s="31" t="s">
        <v>205</v>
      </c>
    </row>
    <row r="148" spans="1:7" x14ac:dyDescent="0.25">
      <c r="A148" s="33">
        <v>168</v>
      </c>
      <c r="B148" s="33">
        <v>7</v>
      </c>
      <c r="C148" s="15" t="s">
        <v>206</v>
      </c>
      <c r="D148" s="29">
        <v>20</v>
      </c>
      <c r="E148" s="54">
        <v>3.6949999999999998</v>
      </c>
      <c r="F148" s="30" t="s">
        <v>205</v>
      </c>
      <c r="G148" s="31" t="s">
        <v>205</v>
      </c>
    </row>
    <row r="149" spans="1:7" x14ac:dyDescent="0.25">
      <c r="A149" s="33">
        <v>168</v>
      </c>
      <c r="B149" s="33">
        <v>8</v>
      </c>
      <c r="C149" s="15" t="s">
        <v>207</v>
      </c>
      <c r="D149" s="33" t="s">
        <v>67</v>
      </c>
      <c r="E149" s="54">
        <v>13.132999999999999</v>
      </c>
      <c r="F149" s="30">
        <v>115000</v>
      </c>
      <c r="G149" s="31">
        <f t="shared" ref="G149:G175" si="5">E149*F149</f>
        <v>1510295</v>
      </c>
    </row>
    <row r="150" spans="1:7" x14ac:dyDescent="0.25">
      <c r="A150" s="33">
        <v>168</v>
      </c>
      <c r="B150" s="33">
        <v>12</v>
      </c>
      <c r="C150" s="20" t="s">
        <v>145</v>
      </c>
      <c r="D150" s="33">
        <v>20</v>
      </c>
      <c r="E150" s="54">
        <v>8.1419999999999995</v>
      </c>
      <c r="F150" s="30">
        <v>95000</v>
      </c>
      <c r="G150" s="30">
        <f t="shared" si="5"/>
        <v>773490</v>
      </c>
    </row>
    <row r="151" spans="1:7" x14ac:dyDescent="0.25">
      <c r="A151" s="33">
        <v>219</v>
      </c>
      <c r="B151" s="33">
        <v>7</v>
      </c>
      <c r="C151" s="14" t="s">
        <v>192</v>
      </c>
      <c r="D151" s="33">
        <v>20</v>
      </c>
      <c r="E151" s="54">
        <v>6.7149999999999999</v>
      </c>
      <c r="F151" s="30">
        <v>115000</v>
      </c>
      <c r="G151" s="31">
        <f t="shared" si="5"/>
        <v>772225</v>
      </c>
    </row>
    <row r="152" spans="1:7" x14ac:dyDescent="0.25">
      <c r="A152" s="33">
        <v>219</v>
      </c>
      <c r="B152" s="33">
        <v>8</v>
      </c>
      <c r="C152" s="14" t="s">
        <v>163</v>
      </c>
      <c r="D152" s="33">
        <v>20</v>
      </c>
      <c r="E152" s="54">
        <v>0.35299999999999998</v>
      </c>
      <c r="F152" s="30">
        <v>110000</v>
      </c>
      <c r="G152" s="31">
        <f t="shared" si="5"/>
        <v>38830</v>
      </c>
    </row>
    <row r="153" spans="1:7" x14ac:dyDescent="0.25">
      <c r="A153" s="40">
        <v>219</v>
      </c>
      <c r="B153" s="33">
        <v>8</v>
      </c>
      <c r="C153" s="16" t="s">
        <v>100</v>
      </c>
      <c r="D153" s="29"/>
      <c r="E153" s="54">
        <v>0.19600000000000001</v>
      </c>
      <c r="F153" s="30">
        <v>100000</v>
      </c>
      <c r="G153" s="31">
        <f t="shared" si="5"/>
        <v>19600</v>
      </c>
    </row>
    <row r="154" spans="1:7" x14ac:dyDescent="0.25">
      <c r="A154" s="33">
        <v>219</v>
      </c>
      <c r="B154" s="33">
        <v>8</v>
      </c>
      <c r="C154" s="15" t="s">
        <v>164</v>
      </c>
      <c r="D154" s="33"/>
      <c r="E154" s="54">
        <v>2.4049999999999998</v>
      </c>
      <c r="F154" s="30">
        <v>120000</v>
      </c>
      <c r="G154" s="31">
        <f t="shared" si="5"/>
        <v>288600</v>
      </c>
    </row>
    <row r="155" spans="1:7" x14ac:dyDescent="0.25">
      <c r="A155" s="33">
        <v>219</v>
      </c>
      <c r="B155" s="33">
        <v>8</v>
      </c>
      <c r="C155" s="15" t="s">
        <v>187</v>
      </c>
      <c r="D155" s="33" t="s">
        <v>67</v>
      </c>
      <c r="E155" s="54">
        <v>12.054</v>
      </c>
      <c r="F155" s="30">
        <v>125000</v>
      </c>
      <c r="G155" s="31">
        <f t="shared" si="5"/>
        <v>1506750</v>
      </c>
    </row>
    <row r="156" spans="1:7" x14ac:dyDescent="0.25">
      <c r="A156" s="33">
        <v>219</v>
      </c>
      <c r="B156" s="33">
        <v>8</v>
      </c>
      <c r="C156" s="24" t="s">
        <v>188</v>
      </c>
      <c r="D156" s="33" t="s">
        <v>67</v>
      </c>
      <c r="E156" s="54">
        <v>3.2069999999999999</v>
      </c>
      <c r="F156" s="30">
        <v>123000</v>
      </c>
      <c r="G156" s="31">
        <f t="shared" si="5"/>
        <v>394461</v>
      </c>
    </row>
    <row r="157" spans="1:7" x14ac:dyDescent="0.25">
      <c r="A157" s="33">
        <v>219</v>
      </c>
      <c r="B157" s="33">
        <v>8</v>
      </c>
      <c r="C157" s="24" t="s">
        <v>193</v>
      </c>
      <c r="D157" s="33">
        <v>20</v>
      </c>
      <c r="E157" s="54">
        <v>1.2910000000000001</v>
      </c>
      <c r="F157" s="30">
        <v>108000</v>
      </c>
      <c r="G157" s="31">
        <f t="shared" si="5"/>
        <v>139428.00000000003</v>
      </c>
    </row>
    <row r="158" spans="1:7" x14ac:dyDescent="0.25">
      <c r="A158" s="33">
        <v>219</v>
      </c>
      <c r="B158" s="33">
        <v>8</v>
      </c>
      <c r="C158" s="24" t="s">
        <v>222</v>
      </c>
      <c r="D158" s="33"/>
      <c r="E158" s="54">
        <v>0.47799999999999998</v>
      </c>
      <c r="F158" s="30">
        <v>120000</v>
      </c>
      <c r="G158" s="31">
        <f t="shared" si="5"/>
        <v>57360</v>
      </c>
    </row>
    <row r="159" spans="1:7" x14ac:dyDescent="0.25">
      <c r="A159" s="33">
        <v>219</v>
      </c>
      <c r="B159" s="33">
        <v>12</v>
      </c>
      <c r="C159" s="15" t="s">
        <v>165</v>
      </c>
      <c r="D159" s="33">
        <v>20</v>
      </c>
      <c r="E159" s="54">
        <v>0.59499999999999997</v>
      </c>
      <c r="F159" s="30">
        <v>110000</v>
      </c>
      <c r="G159" s="31">
        <f t="shared" si="5"/>
        <v>65450</v>
      </c>
    </row>
    <row r="160" spans="1:7" x14ac:dyDescent="0.25">
      <c r="A160" s="33">
        <v>219</v>
      </c>
      <c r="B160" s="33">
        <v>14</v>
      </c>
      <c r="C160" s="15" t="s">
        <v>101</v>
      </c>
      <c r="D160" s="29" t="s">
        <v>67</v>
      </c>
      <c r="E160" s="54">
        <v>0.82700000000000007</v>
      </c>
      <c r="F160" s="30">
        <v>115000</v>
      </c>
      <c r="G160" s="31">
        <f t="shared" si="5"/>
        <v>95105.000000000015</v>
      </c>
    </row>
    <row r="161" spans="1:7" x14ac:dyDescent="0.25">
      <c r="A161" s="33">
        <v>219</v>
      </c>
      <c r="B161" s="33">
        <v>14</v>
      </c>
      <c r="C161" s="15" t="s">
        <v>166</v>
      </c>
      <c r="D161" s="29">
        <v>20</v>
      </c>
      <c r="E161" s="54">
        <v>4.2</v>
      </c>
      <c r="F161" s="30">
        <v>115000</v>
      </c>
      <c r="G161" s="31">
        <f t="shared" si="5"/>
        <v>483000</v>
      </c>
    </row>
    <row r="162" spans="1:7" x14ac:dyDescent="0.25">
      <c r="A162" s="33">
        <v>219</v>
      </c>
      <c r="B162" s="33">
        <v>14</v>
      </c>
      <c r="C162" s="15" t="s">
        <v>167</v>
      </c>
      <c r="D162" s="29">
        <v>20</v>
      </c>
      <c r="E162" s="54">
        <v>6.444</v>
      </c>
      <c r="F162" s="30">
        <v>115000</v>
      </c>
      <c r="G162" s="31">
        <f t="shared" si="5"/>
        <v>741060</v>
      </c>
    </row>
    <row r="163" spans="1:7" x14ac:dyDescent="0.25">
      <c r="A163" s="33">
        <v>219</v>
      </c>
      <c r="B163" s="33">
        <v>16</v>
      </c>
      <c r="C163" s="15" t="s">
        <v>168</v>
      </c>
      <c r="D163" s="29" t="s">
        <v>89</v>
      </c>
      <c r="E163" s="54">
        <v>8.1080000000000005</v>
      </c>
      <c r="F163" s="30">
        <v>115000</v>
      </c>
      <c r="G163" s="31">
        <f t="shared" si="5"/>
        <v>932420.00000000012</v>
      </c>
    </row>
    <row r="164" spans="1:7" x14ac:dyDescent="0.25">
      <c r="A164" s="33">
        <v>219</v>
      </c>
      <c r="B164" s="33">
        <v>16</v>
      </c>
      <c r="C164" s="15" t="s">
        <v>102</v>
      </c>
      <c r="D164" s="33">
        <v>20</v>
      </c>
      <c r="E164" s="54">
        <v>7.12</v>
      </c>
      <c r="F164" s="30">
        <v>105000</v>
      </c>
      <c r="G164" s="31">
        <f t="shared" si="5"/>
        <v>747600</v>
      </c>
    </row>
    <row r="165" spans="1:7" x14ac:dyDescent="0.25">
      <c r="A165" s="33">
        <v>219</v>
      </c>
      <c r="B165" s="33">
        <v>16</v>
      </c>
      <c r="C165" s="15" t="s">
        <v>149</v>
      </c>
      <c r="D165" s="33">
        <v>20</v>
      </c>
      <c r="E165" s="54">
        <v>0.88300000000000001</v>
      </c>
      <c r="F165" s="30">
        <v>105000</v>
      </c>
      <c r="G165" s="31">
        <f t="shared" si="5"/>
        <v>92715</v>
      </c>
    </row>
    <row r="166" spans="1:7" x14ac:dyDescent="0.25">
      <c r="A166" s="33">
        <v>219</v>
      </c>
      <c r="B166" s="33">
        <v>18</v>
      </c>
      <c r="C166" s="15" t="s">
        <v>169</v>
      </c>
      <c r="D166" s="33">
        <v>20</v>
      </c>
      <c r="E166" s="54">
        <v>1.046</v>
      </c>
      <c r="F166" s="30">
        <v>105000</v>
      </c>
      <c r="G166" s="31">
        <f t="shared" si="5"/>
        <v>109830</v>
      </c>
    </row>
    <row r="167" spans="1:7" x14ac:dyDescent="0.25">
      <c r="A167" s="33">
        <v>219</v>
      </c>
      <c r="B167" s="33">
        <v>20</v>
      </c>
      <c r="C167" s="15" t="s">
        <v>96</v>
      </c>
      <c r="D167" s="33" t="s">
        <v>89</v>
      </c>
      <c r="E167" s="54">
        <v>5.3840000000000003</v>
      </c>
      <c r="F167" s="30">
        <v>115000</v>
      </c>
      <c r="G167" s="31">
        <f t="shared" si="5"/>
        <v>619160</v>
      </c>
    </row>
    <row r="168" spans="1:7" x14ac:dyDescent="0.25">
      <c r="A168" s="33">
        <v>219</v>
      </c>
      <c r="B168" s="33">
        <v>20</v>
      </c>
      <c r="C168" s="15" t="s">
        <v>150</v>
      </c>
      <c r="D168" s="33">
        <v>20</v>
      </c>
      <c r="E168" s="54">
        <v>3.452</v>
      </c>
      <c r="F168" s="30">
        <v>105000</v>
      </c>
      <c r="G168" s="31">
        <f t="shared" si="5"/>
        <v>362460</v>
      </c>
    </row>
    <row r="169" spans="1:7" x14ac:dyDescent="0.25">
      <c r="A169" s="33">
        <v>273</v>
      </c>
      <c r="B169" s="33">
        <v>8</v>
      </c>
      <c r="C169" s="15" t="s">
        <v>170</v>
      </c>
      <c r="D169" s="33">
        <v>20</v>
      </c>
      <c r="E169" s="54">
        <v>0.498</v>
      </c>
      <c r="F169" s="30">
        <v>95000</v>
      </c>
      <c r="G169" s="31">
        <f t="shared" si="5"/>
        <v>47310</v>
      </c>
    </row>
    <row r="170" spans="1:7" x14ac:dyDescent="0.25">
      <c r="A170" s="33">
        <v>273</v>
      </c>
      <c r="B170" s="33">
        <v>9</v>
      </c>
      <c r="C170" s="15" t="s">
        <v>136</v>
      </c>
      <c r="D170" s="33">
        <v>20</v>
      </c>
      <c r="E170" s="54">
        <v>0.33100000000000002</v>
      </c>
      <c r="F170" s="30">
        <v>95000</v>
      </c>
      <c r="G170" s="31">
        <f t="shared" si="5"/>
        <v>31445</v>
      </c>
    </row>
    <row r="171" spans="1:7" x14ac:dyDescent="0.25">
      <c r="A171" s="33">
        <v>273</v>
      </c>
      <c r="B171" s="33">
        <v>9</v>
      </c>
      <c r="C171" s="14" t="s">
        <v>103</v>
      </c>
      <c r="D171" s="29">
        <v>20</v>
      </c>
      <c r="E171" s="54">
        <v>0.56099999999999994</v>
      </c>
      <c r="F171" s="30">
        <v>89000</v>
      </c>
      <c r="G171" s="31">
        <f t="shared" si="5"/>
        <v>49928.999999999993</v>
      </c>
    </row>
    <row r="172" spans="1:7" x14ac:dyDescent="0.25">
      <c r="A172" s="33">
        <v>273</v>
      </c>
      <c r="B172" s="33">
        <v>9.5</v>
      </c>
      <c r="C172" s="15" t="s">
        <v>104</v>
      </c>
      <c r="D172" s="29">
        <v>20</v>
      </c>
      <c r="E172" s="54">
        <v>19.336000000000002</v>
      </c>
      <c r="F172" s="30">
        <v>89000</v>
      </c>
      <c r="G172" s="31">
        <f t="shared" si="5"/>
        <v>1720904.0000000002</v>
      </c>
    </row>
    <row r="173" spans="1:7" x14ac:dyDescent="0.25">
      <c r="A173" s="33">
        <v>273</v>
      </c>
      <c r="B173" s="33">
        <v>10</v>
      </c>
      <c r="C173" s="14" t="s">
        <v>105</v>
      </c>
      <c r="D173" s="29">
        <v>20</v>
      </c>
      <c r="E173" s="54">
        <v>0.49499999999999966</v>
      </c>
      <c r="F173" s="30">
        <v>89000</v>
      </c>
      <c r="G173" s="31">
        <f t="shared" si="5"/>
        <v>44054.999999999971</v>
      </c>
    </row>
    <row r="174" spans="1:7" x14ac:dyDescent="0.25">
      <c r="A174" s="33">
        <v>273</v>
      </c>
      <c r="B174" s="33">
        <v>10</v>
      </c>
      <c r="C174" s="15" t="s">
        <v>106</v>
      </c>
      <c r="D174" s="33">
        <v>20</v>
      </c>
      <c r="E174" s="54">
        <v>36.057000000000002</v>
      </c>
      <c r="F174" s="30">
        <v>89000</v>
      </c>
      <c r="G174" s="31">
        <f t="shared" si="5"/>
        <v>3209073</v>
      </c>
    </row>
    <row r="175" spans="1:7" x14ac:dyDescent="0.25">
      <c r="A175" s="33">
        <v>273</v>
      </c>
      <c r="B175" s="33">
        <v>10</v>
      </c>
      <c r="C175" s="20" t="s">
        <v>204</v>
      </c>
      <c r="D175" s="33">
        <v>20</v>
      </c>
      <c r="E175" s="54">
        <v>0.56599999999999984</v>
      </c>
      <c r="F175" s="45">
        <v>95000</v>
      </c>
      <c r="G175" s="46">
        <f t="shared" si="5"/>
        <v>53769.999999999985</v>
      </c>
    </row>
    <row r="176" spans="1:7" x14ac:dyDescent="0.25">
      <c r="A176" s="33">
        <v>325</v>
      </c>
      <c r="B176" s="33">
        <v>7</v>
      </c>
      <c r="C176" s="20" t="s">
        <v>90</v>
      </c>
      <c r="D176" s="33">
        <v>210</v>
      </c>
      <c r="E176" s="54">
        <v>0.63600000000000001</v>
      </c>
      <c r="F176" s="45" t="s">
        <v>205</v>
      </c>
      <c r="G176" s="46" t="s">
        <v>208</v>
      </c>
    </row>
    <row r="177" spans="1:7" x14ac:dyDescent="0.25">
      <c r="A177" s="33">
        <v>325</v>
      </c>
      <c r="B177" s="33">
        <v>8</v>
      </c>
      <c r="C177" s="15" t="s">
        <v>151</v>
      </c>
      <c r="D177" s="33" t="s">
        <v>67</v>
      </c>
      <c r="E177" s="54">
        <v>15.07</v>
      </c>
      <c r="F177" s="30">
        <v>121000</v>
      </c>
      <c r="G177" s="31">
        <f t="shared" ref="G177:G183" si="6">E177*F177</f>
        <v>1823470</v>
      </c>
    </row>
    <row r="178" spans="1:7" ht="19.5" customHeight="1" x14ac:dyDescent="0.25">
      <c r="A178" s="33">
        <v>325</v>
      </c>
      <c r="B178" s="33">
        <v>10</v>
      </c>
      <c r="C178" s="15" t="s">
        <v>107</v>
      </c>
      <c r="D178" s="29">
        <v>20</v>
      </c>
      <c r="E178" s="54">
        <v>15.431000000000001</v>
      </c>
      <c r="F178" s="30">
        <v>87000</v>
      </c>
      <c r="G178" s="31">
        <f t="shared" si="6"/>
        <v>1342497</v>
      </c>
    </row>
    <row r="179" spans="1:7" ht="18.75" customHeight="1" x14ac:dyDescent="0.25">
      <c r="A179" s="33">
        <v>325</v>
      </c>
      <c r="B179" s="33">
        <v>22</v>
      </c>
      <c r="C179" s="15" t="s">
        <v>154</v>
      </c>
      <c r="D179" s="29" t="s">
        <v>67</v>
      </c>
      <c r="E179" s="54">
        <v>7.29</v>
      </c>
      <c r="F179" s="30">
        <v>115000</v>
      </c>
      <c r="G179" s="31">
        <f t="shared" si="6"/>
        <v>838350</v>
      </c>
    </row>
    <row r="180" spans="1:7" x14ac:dyDescent="0.25">
      <c r="A180" s="33">
        <v>377</v>
      </c>
      <c r="B180" s="33">
        <v>10</v>
      </c>
      <c r="C180" s="14" t="s">
        <v>108</v>
      </c>
      <c r="D180" s="33">
        <v>20</v>
      </c>
      <c r="E180" s="54">
        <v>14.113</v>
      </c>
      <c r="F180" s="30">
        <v>89000</v>
      </c>
      <c r="G180" s="31">
        <f t="shared" si="6"/>
        <v>1256057</v>
      </c>
    </row>
    <row r="181" spans="1:7" x14ac:dyDescent="0.25">
      <c r="A181" s="33">
        <v>377</v>
      </c>
      <c r="B181" s="33">
        <v>11</v>
      </c>
      <c r="C181" s="14" t="s">
        <v>194</v>
      </c>
      <c r="D181" s="33">
        <v>20</v>
      </c>
      <c r="E181" s="54">
        <v>7.1019999999999994</v>
      </c>
      <c r="F181" s="30">
        <v>110000</v>
      </c>
      <c r="G181" s="31">
        <f t="shared" si="6"/>
        <v>781219.99999999988</v>
      </c>
    </row>
    <row r="182" spans="1:7" x14ac:dyDescent="0.25">
      <c r="A182" s="33">
        <v>426</v>
      </c>
      <c r="B182" s="33">
        <v>9</v>
      </c>
      <c r="C182" s="14" t="s">
        <v>137</v>
      </c>
      <c r="D182" s="33">
        <v>20</v>
      </c>
      <c r="E182" s="54">
        <v>0.69499999999999995</v>
      </c>
      <c r="F182" s="30">
        <v>110000</v>
      </c>
      <c r="G182" s="31">
        <f t="shared" si="6"/>
        <v>76450</v>
      </c>
    </row>
    <row r="183" spans="1:7" x14ac:dyDescent="0.25">
      <c r="A183" s="33">
        <v>426</v>
      </c>
      <c r="B183" s="33">
        <v>12</v>
      </c>
      <c r="C183" s="16" t="s">
        <v>109</v>
      </c>
      <c r="D183" s="29">
        <v>20</v>
      </c>
      <c r="E183" s="54">
        <v>0.20300000000000001</v>
      </c>
      <c r="F183" s="30">
        <v>73000</v>
      </c>
      <c r="G183" s="31">
        <f t="shared" si="6"/>
        <v>14819.000000000002</v>
      </c>
    </row>
    <row r="184" spans="1:7" ht="15.75" customHeight="1" x14ac:dyDescent="0.25">
      <c r="A184" s="70" t="s">
        <v>110</v>
      </c>
      <c r="B184" s="70"/>
      <c r="C184" s="70"/>
      <c r="D184" s="70"/>
      <c r="E184" s="70"/>
      <c r="F184" s="70"/>
      <c r="G184" s="70"/>
    </row>
    <row r="185" spans="1:7" x14ac:dyDescent="0.25">
      <c r="A185" s="3" t="s">
        <v>111</v>
      </c>
      <c r="B185" s="3">
        <v>1.5</v>
      </c>
      <c r="C185" s="21" t="s">
        <v>112</v>
      </c>
      <c r="D185" s="6" t="s">
        <v>113</v>
      </c>
      <c r="E185" s="56">
        <v>5.1879999999999997</v>
      </c>
      <c r="F185" s="41">
        <v>52000</v>
      </c>
      <c r="G185" s="41">
        <f>E185*F185</f>
        <v>269776</v>
      </c>
    </row>
    <row r="186" spans="1:7" x14ac:dyDescent="0.25">
      <c r="A186" s="3" t="s">
        <v>111</v>
      </c>
      <c r="B186" s="3">
        <v>2</v>
      </c>
      <c r="C186" s="21" t="s">
        <v>112</v>
      </c>
      <c r="D186" s="6" t="s">
        <v>113</v>
      </c>
      <c r="E186" s="56">
        <v>5.5960000000000001</v>
      </c>
      <c r="F186" s="41">
        <v>52000</v>
      </c>
      <c r="G186" s="41">
        <f>E186*F186</f>
        <v>290992</v>
      </c>
    </row>
    <row r="187" spans="1:7" x14ac:dyDescent="0.25">
      <c r="A187" s="3" t="s">
        <v>111</v>
      </c>
      <c r="B187" s="3">
        <v>4</v>
      </c>
      <c r="C187" s="21" t="s">
        <v>115</v>
      </c>
      <c r="D187" s="6"/>
      <c r="E187" s="56">
        <v>0.56499999999999995</v>
      </c>
      <c r="F187" s="30">
        <v>52000</v>
      </c>
      <c r="G187" s="31">
        <f t="shared" ref="G187:G196" si="7">F187*E187</f>
        <v>29379.999999999996</v>
      </c>
    </row>
    <row r="188" spans="1:7" x14ac:dyDescent="0.25">
      <c r="A188" s="3" t="s">
        <v>116</v>
      </c>
      <c r="B188" s="3">
        <v>12</v>
      </c>
      <c r="C188" s="21" t="s">
        <v>117</v>
      </c>
      <c r="D188" s="6"/>
      <c r="E188" s="56">
        <v>0.34</v>
      </c>
      <c r="F188" s="30">
        <v>45000</v>
      </c>
      <c r="G188" s="31">
        <f t="shared" si="7"/>
        <v>15300.000000000002</v>
      </c>
    </row>
    <row r="189" spans="1:7" x14ac:dyDescent="0.25">
      <c r="A189" s="3" t="s">
        <v>116</v>
      </c>
      <c r="B189" s="3">
        <v>25</v>
      </c>
      <c r="C189" s="21" t="s">
        <v>117</v>
      </c>
      <c r="D189" s="6"/>
      <c r="E189" s="56">
        <v>0.34</v>
      </c>
      <c r="F189" s="30">
        <v>45000</v>
      </c>
      <c r="G189" s="31">
        <f t="shared" si="7"/>
        <v>15300.000000000002</v>
      </c>
    </row>
    <row r="190" spans="1:7" x14ac:dyDescent="0.25">
      <c r="A190" s="4" t="s">
        <v>116</v>
      </c>
      <c r="B190" s="3">
        <v>28</v>
      </c>
      <c r="C190" s="21" t="s">
        <v>118</v>
      </c>
      <c r="D190" s="6" t="s">
        <v>119</v>
      </c>
      <c r="E190" s="56">
        <v>8.9600000000000009</v>
      </c>
      <c r="F190" s="30">
        <v>65000</v>
      </c>
      <c r="G190" s="31">
        <f t="shared" si="7"/>
        <v>582400</v>
      </c>
    </row>
    <row r="191" spans="1:7" x14ac:dyDescent="0.25">
      <c r="A191" s="4" t="s">
        <v>116</v>
      </c>
      <c r="B191" s="3">
        <v>28</v>
      </c>
      <c r="C191" s="21" t="s">
        <v>120</v>
      </c>
      <c r="D191" s="6">
        <v>3</v>
      </c>
      <c r="E191" s="56">
        <v>4.0000000000000001E-3</v>
      </c>
      <c r="F191" s="30">
        <v>56000</v>
      </c>
      <c r="G191" s="31">
        <f t="shared" si="7"/>
        <v>224</v>
      </c>
    </row>
    <row r="192" spans="1:7" x14ac:dyDescent="0.25">
      <c r="A192" s="3" t="s">
        <v>116</v>
      </c>
      <c r="B192" s="3">
        <v>35</v>
      </c>
      <c r="C192" s="21" t="s">
        <v>121</v>
      </c>
      <c r="D192" s="6" t="s">
        <v>122</v>
      </c>
      <c r="E192" s="56">
        <v>3.5</v>
      </c>
      <c r="F192" s="30">
        <v>75000</v>
      </c>
      <c r="G192" s="31">
        <f t="shared" si="7"/>
        <v>262500</v>
      </c>
    </row>
    <row r="193" spans="1:7" ht="15" customHeight="1" x14ac:dyDescent="0.25">
      <c r="A193" s="3" t="s">
        <v>116</v>
      </c>
      <c r="B193" s="3">
        <v>50</v>
      </c>
      <c r="C193" s="21" t="s">
        <v>121</v>
      </c>
      <c r="D193" s="6">
        <v>3</v>
      </c>
      <c r="E193" s="56">
        <v>4.7539999999999996</v>
      </c>
      <c r="F193" s="30">
        <v>56000</v>
      </c>
      <c r="G193" s="31">
        <f t="shared" si="7"/>
        <v>266224</v>
      </c>
    </row>
    <row r="194" spans="1:7" x14ac:dyDescent="0.25">
      <c r="A194" s="3" t="s">
        <v>116</v>
      </c>
      <c r="B194" s="3">
        <v>140</v>
      </c>
      <c r="C194" s="21" t="s">
        <v>121</v>
      </c>
      <c r="D194" s="6" t="s">
        <v>122</v>
      </c>
      <c r="E194" s="56">
        <v>2.5</v>
      </c>
      <c r="F194" s="30">
        <v>75000</v>
      </c>
      <c r="G194" s="31">
        <f t="shared" si="7"/>
        <v>187500</v>
      </c>
    </row>
    <row r="195" spans="1:7" ht="20.25" customHeight="1" x14ac:dyDescent="0.25">
      <c r="A195" s="5" t="s">
        <v>123</v>
      </c>
      <c r="B195" s="3">
        <v>14</v>
      </c>
      <c r="C195" s="21" t="s">
        <v>124</v>
      </c>
      <c r="D195" s="6">
        <v>20</v>
      </c>
      <c r="E195" s="56">
        <v>0.2</v>
      </c>
      <c r="F195" s="30">
        <v>65000</v>
      </c>
      <c r="G195" s="31">
        <f t="shared" si="7"/>
        <v>13000</v>
      </c>
    </row>
    <row r="196" spans="1:7" ht="23.25" customHeight="1" x14ac:dyDescent="0.25">
      <c r="A196" s="5" t="s">
        <v>123</v>
      </c>
      <c r="B196" s="4">
        <v>22</v>
      </c>
      <c r="C196" s="42" t="s">
        <v>124</v>
      </c>
      <c r="D196" s="43">
        <v>20</v>
      </c>
      <c r="E196" s="56">
        <v>0.25</v>
      </c>
      <c r="F196" s="30">
        <v>65000</v>
      </c>
      <c r="G196" s="31">
        <f t="shared" si="7"/>
        <v>16250</v>
      </c>
    </row>
    <row r="197" spans="1:7" x14ac:dyDescent="0.25">
      <c r="A197" s="72" t="s">
        <v>125</v>
      </c>
      <c r="B197" s="72"/>
      <c r="C197" s="72"/>
      <c r="D197" s="72"/>
      <c r="E197" s="72"/>
      <c r="F197" s="72"/>
      <c r="G197" s="72"/>
    </row>
    <row r="198" spans="1:7" x14ac:dyDescent="0.25">
      <c r="A198" s="33">
        <v>159</v>
      </c>
      <c r="B198" s="33">
        <v>7</v>
      </c>
      <c r="C198" s="44" t="s">
        <v>126</v>
      </c>
      <c r="D198" s="33"/>
      <c r="E198" s="51">
        <v>0.31000000000000005</v>
      </c>
      <c r="F198" s="31">
        <v>45000</v>
      </c>
      <c r="G198" s="31">
        <f>E198*F198</f>
        <v>13950.000000000002</v>
      </c>
    </row>
    <row r="199" spans="1:7" x14ac:dyDescent="0.25">
      <c r="A199" s="33">
        <v>159</v>
      </c>
      <c r="B199" s="33">
        <v>10</v>
      </c>
      <c r="C199" s="44" t="s">
        <v>127</v>
      </c>
      <c r="D199" s="33"/>
      <c r="E199" s="51">
        <v>0.33700000000000002</v>
      </c>
      <c r="F199" s="31">
        <v>45000</v>
      </c>
      <c r="G199" s="31">
        <f>E199*F199</f>
        <v>15165.000000000002</v>
      </c>
    </row>
    <row r="200" spans="1:7" x14ac:dyDescent="0.25">
      <c r="A200" s="33">
        <v>168</v>
      </c>
      <c r="B200" s="33">
        <v>14</v>
      </c>
      <c r="C200" s="44" t="s">
        <v>128</v>
      </c>
      <c r="D200" s="33"/>
      <c r="E200" s="51">
        <v>0.52600000000000002</v>
      </c>
      <c r="F200" s="31">
        <v>45000</v>
      </c>
      <c r="G200" s="31">
        <f>E200*F200</f>
        <v>23670</v>
      </c>
    </row>
    <row r="201" spans="1:7" x14ac:dyDescent="0.25">
      <c r="A201" s="33">
        <v>273</v>
      </c>
      <c r="B201" s="33">
        <v>8</v>
      </c>
      <c r="C201" s="44" t="s">
        <v>129</v>
      </c>
      <c r="D201" s="33">
        <v>20</v>
      </c>
      <c r="E201" s="51">
        <v>36.255000000000003</v>
      </c>
      <c r="F201" s="31" t="s">
        <v>114</v>
      </c>
      <c r="G201" s="31" t="s">
        <v>114</v>
      </c>
    </row>
    <row r="202" spans="1:7" x14ac:dyDescent="0.25">
      <c r="A202" s="33">
        <v>720</v>
      </c>
      <c r="B202" s="33">
        <v>8</v>
      </c>
      <c r="C202" s="14" t="s">
        <v>130</v>
      </c>
      <c r="D202" s="33"/>
      <c r="E202" s="51">
        <v>37.889000000000003</v>
      </c>
      <c r="F202" s="30">
        <v>46000</v>
      </c>
      <c r="G202" s="31">
        <f>E202*F202</f>
        <v>1742894.0000000002</v>
      </c>
    </row>
    <row r="203" spans="1:7" x14ac:dyDescent="0.25">
      <c r="A203" s="73"/>
      <c r="B203" s="73"/>
      <c r="C203" s="73"/>
      <c r="D203" s="73"/>
      <c r="E203" s="73"/>
      <c r="F203" s="73"/>
      <c r="G203" s="73"/>
    </row>
    <row r="204" spans="1:7" ht="15" customHeight="1" x14ac:dyDescent="0.25">
      <c r="A204" s="47"/>
      <c r="B204" s="47"/>
      <c r="C204" s="48"/>
      <c r="D204" s="27" t="s">
        <v>209</v>
      </c>
      <c r="E204" s="51"/>
      <c r="F204" s="27" t="s">
        <v>5</v>
      </c>
      <c r="G204" s="27" t="s">
        <v>6</v>
      </c>
    </row>
    <row r="205" spans="1:7" x14ac:dyDescent="0.25">
      <c r="A205" s="67" t="s">
        <v>210</v>
      </c>
      <c r="B205" s="68"/>
      <c r="C205" s="69"/>
      <c r="D205" s="49" t="s">
        <v>211</v>
      </c>
      <c r="E205" s="51">
        <v>1</v>
      </c>
      <c r="F205" s="41">
        <v>30000</v>
      </c>
      <c r="G205" s="41">
        <f>E205*F205</f>
        <v>30000</v>
      </c>
    </row>
    <row r="206" spans="1:7" ht="15" customHeight="1" x14ac:dyDescent="0.25">
      <c r="A206" s="67" t="s">
        <v>212</v>
      </c>
      <c r="B206" s="68"/>
      <c r="C206" s="69"/>
      <c r="D206" s="49" t="s">
        <v>211</v>
      </c>
      <c r="E206" s="51">
        <v>10</v>
      </c>
      <c r="F206" s="41" t="s">
        <v>114</v>
      </c>
      <c r="G206" s="41" t="s">
        <v>114</v>
      </c>
    </row>
    <row r="207" spans="1:7" x14ac:dyDescent="0.25">
      <c r="A207" s="67" t="s">
        <v>213</v>
      </c>
      <c r="B207" s="68"/>
      <c r="C207" s="69"/>
      <c r="D207" s="49" t="s">
        <v>211</v>
      </c>
      <c r="E207" s="51">
        <v>4</v>
      </c>
      <c r="F207" s="41">
        <v>800</v>
      </c>
      <c r="G207" s="41">
        <f>E207*F207</f>
        <v>3200</v>
      </c>
    </row>
    <row r="208" spans="1:7" x14ac:dyDescent="0.25">
      <c r="A208" s="67" t="s">
        <v>214</v>
      </c>
      <c r="B208" s="68"/>
      <c r="C208" s="69"/>
      <c r="D208" s="49" t="s">
        <v>211</v>
      </c>
      <c r="E208" s="51">
        <v>11</v>
      </c>
      <c r="F208" s="41">
        <v>800</v>
      </c>
      <c r="G208" s="41">
        <f>E208*F208</f>
        <v>8800</v>
      </c>
    </row>
    <row r="209" spans="1:7" x14ac:dyDescent="0.25">
      <c r="A209" s="63" t="s">
        <v>141</v>
      </c>
      <c r="B209" s="63"/>
      <c r="C209" s="63"/>
      <c r="D209" s="63"/>
      <c r="E209" s="63"/>
      <c r="F209" s="63"/>
      <c r="G209" s="64"/>
    </row>
    <row r="210" spans="1:7" x14ac:dyDescent="0.25">
      <c r="A210" s="10"/>
      <c r="B210" s="10"/>
      <c r="C210" s="63" t="s">
        <v>142</v>
      </c>
      <c r="D210" s="63"/>
      <c r="E210" s="63"/>
      <c r="F210" s="63"/>
      <c r="G210" s="64"/>
    </row>
    <row r="211" spans="1:7" x14ac:dyDescent="0.25">
      <c r="A211" s="61" t="s">
        <v>152</v>
      </c>
      <c r="B211" s="61"/>
      <c r="C211" s="61"/>
      <c r="D211" s="61"/>
      <c r="E211" s="61"/>
      <c r="F211" s="61"/>
      <c r="G211" s="62"/>
    </row>
    <row r="212" spans="1:7" x14ac:dyDescent="0.25">
      <c r="A212" s="1"/>
      <c r="B212" s="1"/>
      <c r="C212" s="1"/>
      <c r="D212" s="1"/>
      <c r="E212" s="11"/>
      <c r="F212" s="2"/>
      <c r="G212" s="11"/>
    </row>
    <row r="213" spans="1:7" x14ac:dyDescent="0.25">
      <c r="A213" s="1"/>
      <c r="B213" s="1"/>
      <c r="C213" s="1"/>
      <c r="D213" s="1"/>
      <c r="E213" s="11"/>
      <c r="F213" s="2"/>
      <c r="G213" s="11"/>
    </row>
    <row r="214" spans="1:7" x14ac:dyDescent="0.25">
      <c r="A214" s="1"/>
      <c r="B214" s="1"/>
      <c r="C214" s="1"/>
      <c r="D214" s="1"/>
      <c r="E214" s="11"/>
      <c r="F214" s="2"/>
      <c r="G214" s="11"/>
    </row>
    <row r="215" spans="1:7" x14ac:dyDescent="0.25">
      <c r="A215" s="1"/>
      <c r="B215" s="1"/>
      <c r="C215" s="1"/>
      <c r="D215" s="1"/>
      <c r="E215" s="11"/>
      <c r="F215" s="2"/>
      <c r="G215" s="11"/>
    </row>
    <row r="216" spans="1:7" x14ac:dyDescent="0.25">
      <c r="A216" s="1"/>
      <c r="B216" s="1"/>
      <c r="C216" s="1"/>
      <c r="D216" s="1"/>
      <c r="E216" s="11"/>
      <c r="F216" s="2"/>
      <c r="G216" s="11"/>
    </row>
    <row r="217" spans="1:7" x14ac:dyDescent="0.25">
      <c r="A217" s="1"/>
      <c r="B217" s="1"/>
      <c r="C217" s="1"/>
      <c r="D217" s="1"/>
      <c r="E217" s="11"/>
      <c r="F217" s="2"/>
      <c r="G217" s="11"/>
    </row>
    <row r="218" spans="1:7" x14ac:dyDescent="0.25">
      <c r="A218" s="1"/>
      <c r="B218" s="1"/>
      <c r="C218" s="1"/>
      <c r="D218" s="1"/>
      <c r="E218" s="11"/>
      <c r="F218" s="2"/>
      <c r="G218" s="11"/>
    </row>
    <row r="219" spans="1:7" x14ac:dyDescent="0.25">
      <c r="A219" s="1"/>
      <c r="B219" s="1"/>
      <c r="C219" s="1"/>
      <c r="D219" s="1"/>
      <c r="E219" s="11"/>
      <c r="F219" s="2"/>
      <c r="G219" s="11"/>
    </row>
    <row r="220" spans="1:7" x14ac:dyDescent="0.25">
      <c r="A220" s="1"/>
      <c r="B220" s="1"/>
      <c r="C220" s="1"/>
      <c r="D220" s="1"/>
      <c r="E220" s="11"/>
      <c r="F220" s="2"/>
      <c r="G220" s="11"/>
    </row>
    <row r="221" spans="1:7" x14ac:dyDescent="0.25">
      <c r="A221" s="1"/>
      <c r="B221" s="1"/>
      <c r="C221" s="1"/>
      <c r="D221" s="1"/>
      <c r="E221" s="11"/>
      <c r="F221" s="2"/>
      <c r="G221" s="11"/>
    </row>
    <row r="222" spans="1:7" x14ac:dyDescent="0.25">
      <c r="A222" s="1"/>
      <c r="B222" s="1"/>
      <c r="C222" s="1"/>
      <c r="D222" s="1"/>
      <c r="E222" s="11"/>
      <c r="F222" s="2"/>
      <c r="G222" s="11"/>
    </row>
    <row r="223" spans="1:7" x14ac:dyDescent="0.25">
      <c r="A223" s="1"/>
      <c r="B223" s="1"/>
      <c r="C223" s="1"/>
      <c r="D223" s="1"/>
      <c r="E223" s="11"/>
      <c r="F223" s="2"/>
      <c r="G223" s="11"/>
    </row>
    <row r="224" spans="1:7" x14ac:dyDescent="0.25">
      <c r="A224" s="1"/>
      <c r="B224" s="1"/>
      <c r="C224" s="1"/>
      <c r="D224" s="1"/>
      <c r="E224" s="11"/>
      <c r="F224" s="2"/>
      <c r="G224" s="11"/>
    </row>
    <row r="225" spans="1:7" x14ac:dyDescent="0.25">
      <c r="A225" s="1"/>
      <c r="B225" s="1"/>
      <c r="C225" s="1"/>
      <c r="D225" s="1"/>
      <c r="E225" s="11"/>
      <c r="F225" s="2"/>
      <c r="G225" s="11"/>
    </row>
    <row r="226" spans="1:7" x14ac:dyDescent="0.25">
      <c r="A226" s="1"/>
      <c r="B226" s="1"/>
      <c r="C226" s="1"/>
      <c r="D226" s="1"/>
      <c r="E226" s="11"/>
      <c r="F226" s="2"/>
      <c r="G226" s="11"/>
    </row>
    <row r="227" spans="1:7" x14ac:dyDescent="0.25">
      <c r="A227" s="1"/>
      <c r="B227" s="1"/>
      <c r="C227" s="1"/>
      <c r="D227" s="1"/>
      <c r="E227" s="11"/>
      <c r="F227" s="2"/>
      <c r="G227" s="11"/>
    </row>
    <row r="228" spans="1:7" x14ac:dyDescent="0.25">
      <c r="A228" s="1"/>
      <c r="B228" s="1"/>
      <c r="C228" s="1"/>
      <c r="D228" s="1"/>
      <c r="E228" s="11"/>
      <c r="F228" s="2"/>
      <c r="G228" s="11"/>
    </row>
    <row r="229" spans="1:7" x14ac:dyDescent="0.25">
      <c r="A229" s="1"/>
      <c r="B229" s="1"/>
      <c r="C229" s="1"/>
      <c r="D229" s="1"/>
      <c r="E229" s="11"/>
      <c r="F229" s="2"/>
      <c r="G229" s="11"/>
    </row>
    <row r="230" spans="1:7" x14ac:dyDescent="0.25">
      <c r="A230" s="1"/>
      <c r="B230" s="1"/>
      <c r="C230" s="1"/>
      <c r="D230" s="1"/>
      <c r="E230" s="11"/>
      <c r="F230" s="2"/>
      <c r="G230" s="11"/>
    </row>
    <row r="231" spans="1:7" x14ac:dyDescent="0.25">
      <c r="A231" s="1"/>
      <c r="B231" s="1"/>
      <c r="C231" s="1"/>
      <c r="D231" s="1"/>
      <c r="E231" s="11"/>
      <c r="F231" s="2"/>
      <c r="G231" s="11"/>
    </row>
    <row r="232" spans="1:7" x14ac:dyDescent="0.25">
      <c r="A232" s="1"/>
      <c r="B232" s="1"/>
      <c r="C232" s="1"/>
      <c r="D232" s="1"/>
      <c r="E232" s="11"/>
      <c r="F232" s="2"/>
      <c r="G232" s="11"/>
    </row>
    <row r="233" spans="1:7" x14ac:dyDescent="0.25">
      <c r="A233" s="1"/>
      <c r="B233" s="1"/>
      <c r="C233" s="1"/>
      <c r="D233" s="1"/>
      <c r="E233" s="11"/>
      <c r="F233" s="2"/>
      <c r="G233" s="11"/>
    </row>
    <row r="234" spans="1:7" x14ac:dyDescent="0.25">
      <c r="A234" s="1"/>
      <c r="B234" s="1"/>
      <c r="C234" s="1"/>
      <c r="D234" s="1"/>
      <c r="E234" s="11"/>
      <c r="F234" s="2"/>
      <c r="G234" s="11"/>
    </row>
    <row r="235" spans="1:7" x14ac:dyDescent="0.25">
      <c r="A235" s="1"/>
      <c r="B235" s="1"/>
      <c r="C235" s="1"/>
      <c r="D235" s="1"/>
      <c r="E235" s="11"/>
      <c r="F235" s="2"/>
      <c r="G235" s="11"/>
    </row>
    <row r="236" spans="1:7" x14ac:dyDescent="0.25">
      <c r="A236" s="1"/>
      <c r="B236" s="1"/>
      <c r="C236" s="1"/>
      <c r="D236" s="1"/>
      <c r="E236" s="11"/>
      <c r="F236" s="2"/>
      <c r="G236" s="11"/>
    </row>
    <row r="237" spans="1:7" x14ac:dyDescent="0.25">
      <c r="A237" s="1"/>
      <c r="B237" s="1"/>
      <c r="C237" s="1"/>
      <c r="D237" s="1"/>
      <c r="E237" s="11"/>
      <c r="F237" s="2"/>
      <c r="G237" s="11"/>
    </row>
    <row r="238" spans="1:7" x14ac:dyDescent="0.25">
      <c r="A238" s="1"/>
      <c r="B238" s="1"/>
      <c r="C238" s="1"/>
      <c r="D238" s="1"/>
      <c r="E238" s="11"/>
      <c r="F238" s="2"/>
      <c r="G238" s="11"/>
    </row>
    <row r="239" spans="1:7" x14ac:dyDescent="0.25">
      <c r="A239" s="1"/>
      <c r="B239" s="1"/>
      <c r="C239" s="1"/>
      <c r="D239" s="1"/>
      <c r="E239" s="11"/>
      <c r="F239" s="2"/>
      <c r="G239" s="11"/>
    </row>
    <row r="240" spans="1:7" x14ac:dyDescent="0.25">
      <c r="A240" s="1"/>
      <c r="B240" s="1"/>
      <c r="C240" s="1"/>
      <c r="D240" s="1"/>
      <c r="E240" s="11"/>
      <c r="F240" s="2"/>
      <c r="G240" s="11"/>
    </row>
    <row r="241" spans="1:7" x14ac:dyDescent="0.25">
      <c r="A241" s="1"/>
      <c r="B241" s="1"/>
      <c r="C241" s="1"/>
      <c r="D241" s="1"/>
      <c r="E241" s="11"/>
      <c r="F241" s="2"/>
      <c r="G241" s="11"/>
    </row>
    <row r="242" spans="1:7" x14ac:dyDescent="0.25">
      <c r="A242" s="1"/>
      <c r="B242" s="1"/>
      <c r="C242" s="1"/>
      <c r="D242" s="1"/>
      <c r="E242" s="11"/>
      <c r="F242" s="2"/>
      <c r="G242" s="11"/>
    </row>
    <row r="243" spans="1:7" x14ac:dyDescent="0.25">
      <c r="A243" s="1"/>
      <c r="B243" s="1"/>
      <c r="C243" s="1"/>
      <c r="D243" s="1"/>
      <c r="E243" s="11"/>
      <c r="F243" s="2"/>
      <c r="G243" s="11"/>
    </row>
    <row r="244" spans="1:7" x14ac:dyDescent="0.25">
      <c r="A244" s="1"/>
      <c r="B244" s="1"/>
      <c r="C244" s="1"/>
      <c r="D244" s="1"/>
      <c r="E244" s="11"/>
      <c r="F244" s="2"/>
      <c r="G244" s="11"/>
    </row>
    <row r="245" spans="1:7" x14ac:dyDescent="0.25">
      <c r="A245" s="1"/>
      <c r="B245" s="1"/>
      <c r="C245" s="1"/>
      <c r="D245" s="1"/>
      <c r="E245" s="11"/>
      <c r="F245" s="2"/>
      <c r="G245" s="11"/>
    </row>
    <row r="246" spans="1:7" x14ac:dyDescent="0.25">
      <c r="A246" s="1"/>
      <c r="B246" s="1"/>
      <c r="C246" s="1"/>
      <c r="D246" s="1"/>
      <c r="E246" s="11"/>
      <c r="F246" s="2"/>
      <c r="G246" s="11"/>
    </row>
    <row r="247" spans="1:7" x14ac:dyDescent="0.25">
      <c r="A247" s="1"/>
      <c r="B247" s="1"/>
      <c r="C247" s="1"/>
      <c r="D247" s="1"/>
      <c r="E247" s="11"/>
      <c r="F247" s="2"/>
      <c r="G247" s="11"/>
    </row>
    <row r="248" spans="1:7" x14ac:dyDescent="0.25">
      <c r="A248" s="1"/>
      <c r="B248" s="1"/>
      <c r="C248" s="1"/>
      <c r="D248" s="1"/>
      <c r="E248" s="11"/>
      <c r="F248" s="2"/>
      <c r="G248" s="11"/>
    </row>
    <row r="249" spans="1:7" x14ac:dyDescent="0.25">
      <c r="A249" s="1"/>
      <c r="B249" s="1"/>
      <c r="C249" s="1"/>
      <c r="D249" s="1"/>
      <c r="E249" s="11"/>
      <c r="F249" s="2"/>
      <c r="G249" s="11"/>
    </row>
    <row r="250" spans="1:7" x14ac:dyDescent="0.25">
      <c r="A250" s="1"/>
      <c r="B250" s="1"/>
      <c r="C250" s="1"/>
      <c r="D250" s="1"/>
      <c r="E250" s="11"/>
      <c r="F250" s="2"/>
      <c r="G250" s="11"/>
    </row>
    <row r="251" spans="1:7" x14ac:dyDescent="0.25">
      <c r="A251" s="1"/>
      <c r="B251" s="1"/>
      <c r="C251" s="1"/>
      <c r="D251" s="1"/>
      <c r="E251" s="11"/>
      <c r="F251" s="2"/>
      <c r="G251" s="11"/>
    </row>
    <row r="252" spans="1:7" x14ac:dyDescent="0.25">
      <c r="A252" s="1"/>
      <c r="B252" s="1"/>
      <c r="C252" s="1"/>
      <c r="D252" s="1"/>
      <c r="E252" s="11"/>
      <c r="F252" s="2"/>
      <c r="G252" s="11"/>
    </row>
    <row r="253" spans="1:7" x14ac:dyDescent="0.25">
      <c r="A253" s="1"/>
      <c r="B253" s="1"/>
      <c r="C253" s="1"/>
      <c r="D253" s="1"/>
      <c r="E253" s="11"/>
      <c r="F253" s="2"/>
      <c r="G253" s="11"/>
    </row>
    <row r="254" spans="1:7" x14ac:dyDescent="0.25">
      <c r="A254" s="1"/>
      <c r="B254" s="1"/>
      <c r="C254" s="1"/>
      <c r="D254" s="1"/>
      <c r="E254" s="11"/>
      <c r="F254" s="2"/>
      <c r="G254" s="11"/>
    </row>
    <row r="255" spans="1:7" x14ac:dyDescent="0.25">
      <c r="A255" s="1"/>
      <c r="B255" s="1"/>
      <c r="C255" s="1"/>
      <c r="D255" s="1"/>
      <c r="E255" s="11"/>
      <c r="F255" s="2"/>
      <c r="G255" s="11"/>
    </row>
    <row r="256" spans="1:7" x14ac:dyDescent="0.25">
      <c r="A256" s="1"/>
      <c r="B256" s="1"/>
      <c r="C256" s="1"/>
      <c r="D256" s="1"/>
      <c r="E256" s="11"/>
      <c r="F256" s="2"/>
      <c r="G256" s="11"/>
    </row>
    <row r="257" spans="1:7" x14ac:dyDescent="0.25">
      <c r="A257" s="1"/>
      <c r="B257" s="1"/>
      <c r="C257" s="1"/>
      <c r="D257" s="1"/>
      <c r="E257" s="11"/>
      <c r="F257" s="2"/>
      <c r="G257" s="11"/>
    </row>
    <row r="258" spans="1:7" x14ac:dyDescent="0.25">
      <c r="A258" s="1"/>
      <c r="B258" s="1"/>
      <c r="C258" s="1"/>
      <c r="D258" s="1"/>
      <c r="E258" s="11"/>
      <c r="F258" s="2"/>
      <c r="G258" s="11"/>
    </row>
    <row r="259" spans="1:7" x14ac:dyDescent="0.25">
      <c r="A259" s="1"/>
      <c r="B259" s="1"/>
      <c r="C259" s="1"/>
      <c r="D259" s="1"/>
      <c r="E259" s="11"/>
      <c r="F259" s="2"/>
      <c r="G259" s="11"/>
    </row>
    <row r="260" spans="1:7" x14ac:dyDescent="0.25">
      <c r="A260" s="1"/>
      <c r="B260" s="1"/>
      <c r="C260" s="1"/>
      <c r="D260" s="1"/>
      <c r="E260" s="11"/>
      <c r="F260" s="2"/>
      <c r="G260" s="11"/>
    </row>
    <row r="261" spans="1:7" x14ac:dyDescent="0.25">
      <c r="A261" s="1"/>
      <c r="B261" s="1"/>
      <c r="C261" s="1"/>
      <c r="D261" s="1"/>
      <c r="E261" s="11"/>
      <c r="F261" s="2"/>
      <c r="G261" s="11"/>
    </row>
    <row r="262" spans="1:7" x14ac:dyDescent="0.25">
      <c r="A262" s="1"/>
      <c r="B262" s="1"/>
      <c r="C262" s="1"/>
      <c r="D262" s="1"/>
      <c r="E262" s="11"/>
      <c r="F262" s="2"/>
      <c r="G262" s="11"/>
    </row>
    <row r="263" spans="1:7" x14ac:dyDescent="0.25">
      <c r="A263" s="1"/>
      <c r="B263" s="1"/>
      <c r="C263" s="1"/>
      <c r="D263" s="1"/>
      <c r="E263" s="11"/>
      <c r="F263" s="2"/>
      <c r="G263" s="11"/>
    </row>
    <row r="264" spans="1:7" x14ac:dyDescent="0.25">
      <c r="A264" s="1"/>
      <c r="B264" s="1"/>
      <c r="C264" s="1"/>
      <c r="D264" s="1"/>
      <c r="E264" s="11"/>
      <c r="F264" s="2"/>
      <c r="G264" s="11"/>
    </row>
    <row r="265" spans="1:7" x14ac:dyDescent="0.25">
      <c r="A265" s="1"/>
      <c r="B265" s="1"/>
      <c r="C265" s="1"/>
      <c r="D265" s="1"/>
      <c r="E265" s="11"/>
      <c r="F265" s="2"/>
      <c r="G265" s="11"/>
    </row>
    <row r="266" spans="1:7" x14ac:dyDescent="0.25">
      <c r="A266" s="1"/>
      <c r="B266" s="1"/>
      <c r="C266" s="1"/>
      <c r="D266" s="1"/>
      <c r="E266" s="11"/>
      <c r="F266" s="2"/>
      <c r="G266" s="11"/>
    </row>
    <row r="267" spans="1:7" x14ac:dyDescent="0.25">
      <c r="A267" s="1"/>
      <c r="B267" s="1"/>
      <c r="C267" s="1"/>
      <c r="D267" s="1"/>
      <c r="E267" s="11"/>
      <c r="F267" s="2"/>
      <c r="G267" s="11"/>
    </row>
    <row r="268" spans="1:7" x14ac:dyDescent="0.25">
      <c r="A268" s="1"/>
      <c r="B268" s="1"/>
      <c r="C268" s="1"/>
      <c r="D268" s="1"/>
      <c r="E268" s="11"/>
      <c r="F268" s="2"/>
      <c r="G268" s="11"/>
    </row>
    <row r="269" spans="1:7" x14ac:dyDescent="0.25">
      <c r="A269" s="1"/>
      <c r="B269" s="1"/>
      <c r="C269" s="1"/>
      <c r="D269" s="1"/>
      <c r="E269" s="11"/>
      <c r="F269" s="2"/>
      <c r="G269" s="11"/>
    </row>
    <row r="270" spans="1:7" x14ac:dyDescent="0.25">
      <c r="A270" s="1"/>
      <c r="B270" s="1"/>
      <c r="C270" s="1"/>
      <c r="D270" s="1"/>
      <c r="E270" s="11"/>
      <c r="F270" s="2"/>
      <c r="G270" s="11"/>
    </row>
    <row r="271" spans="1:7" x14ac:dyDescent="0.25">
      <c r="A271" s="1"/>
      <c r="B271" s="1"/>
      <c r="C271" s="1"/>
      <c r="D271" s="1"/>
      <c r="E271" s="11"/>
      <c r="F271" s="2"/>
      <c r="G271" s="11"/>
    </row>
    <row r="272" spans="1:7" x14ac:dyDescent="0.25">
      <c r="A272" s="1"/>
      <c r="B272" s="1"/>
      <c r="C272" s="1"/>
      <c r="D272" s="1"/>
      <c r="E272" s="11"/>
      <c r="F272" s="2"/>
      <c r="G272" s="11"/>
    </row>
    <row r="273" spans="1:7" x14ac:dyDescent="0.25">
      <c r="A273" s="1"/>
      <c r="B273" s="1"/>
      <c r="C273" s="1"/>
      <c r="D273" s="1"/>
      <c r="E273" s="11"/>
      <c r="F273" s="2"/>
      <c r="G273" s="11"/>
    </row>
    <row r="274" spans="1:7" x14ac:dyDescent="0.25">
      <c r="A274" s="1"/>
      <c r="B274" s="1"/>
      <c r="C274" s="1"/>
      <c r="D274" s="1"/>
      <c r="E274" s="11"/>
      <c r="F274" s="2"/>
      <c r="G274" s="11"/>
    </row>
    <row r="275" spans="1:7" x14ac:dyDescent="0.25">
      <c r="A275" s="1"/>
      <c r="B275" s="1"/>
      <c r="C275" s="1"/>
      <c r="D275" s="1"/>
      <c r="E275" s="11"/>
      <c r="F275" s="2"/>
      <c r="G275" s="11"/>
    </row>
    <row r="276" spans="1:7" x14ac:dyDescent="0.25">
      <c r="A276" s="1"/>
      <c r="B276" s="1"/>
      <c r="C276" s="1"/>
      <c r="D276" s="1"/>
      <c r="E276" s="11"/>
      <c r="F276" s="2"/>
      <c r="G276" s="11"/>
    </row>
    <row r="277" spans="1:7" x14ac:dyDescent="0.25">
      <c r="A277" s="1"/>
      <c r="B277" s="1"/>
      <c r="C277" s="1"/>
      <c r="D277" s="1"/>
      <c r="E277" s="11"/>
      <c r="F277" s="2"/>
      <c r="G277" s="11"/>
    </row>
    <row r="278" spans="1:7" x14ac:dyDescent="0.25">
      <c r="A278" s="1"/>
      <c r="B278" s="1"/>
      <c r="C278" s="1"/>
      <c r="D278" s="1"/>
      <c r="E278" s="11"/>
      <c r="F278" s="2"/>
      <c r="G278" s="11"/>
    </row>
    <row r="279" spans="1:7" x14ac:dyDescent="0.25">
      <c r="A279" s="1"/>
      <c r="B279" s="1"/>
      <c r="C279" s="1"/>
      <c r="D279" s="1"/>
      <c r="E279" s="11"/>
      <c r="F279" s="2"/>
      <c r="G279" s="11"/>
    </row>
    <row r="280" spans="1:7" x14ac:dyDescent="0.25">
      <c r="A280" s="1"/>
      <c r="B280" s="1"/>
      <c r="C280" s="1"/>
      <c r="D280" s="1"/>
      <c r="E280" s="11"/>
      <c r="F280" s="2"/>
      <c r="G280" s="11"/>
    </row>
    <row r="281" spans="1:7" x14ac:dyDescent="0.25">
      <c r="A281" s="1"/>
      <c r="B281" s="1"/>
      <c r="C281" s="1"/>
      <c r="D281" s="1"/>
      <c r="E281" s="11"/>
      <c r="F281" s="2"/>
      <c r="G281" s="11"/>
    </row>
    <row r="282" spans="1:7" x14ac:dyDescent="0.25">
      <c r="A282" s="1"/>
      <c r="B282" s="1"/>
      <c r="C282" s="1"/>
      <c r="D282" s="1"/>
      <c r="E282" s="11"/>
      <c r="F282" s="2"/>
      <c r="G282" s="11"/>
    </row>
    <row r="283" spans="1:7" x14ac:dyDescent="0.25">
      <c r="A283" s="1"/>
      <c r="B283" s="1"/>
      <c r="C283" s="1"/>
      <c r="D283" s="1"/>
      <c r="E283" s="11"/>
      <c r="F283" s="2"/>
      <c r="G283" s="11"/>
    </row>
    <row r="284" spans="1:7" x14ac:dyDescent="0.25">
      <c r="A284" s="1"/>
      <c r="B284" s="1"/>
      <c r="C284" s="1"/>
      <c r="D284" s="1"/>
      <c r="E284" s="11"/>
      <c r="F284" s="2"/>
      <c r="G284" s="11"/>
    </row>
    <row r="285" spans="1:7" x14ac:dyDescent="0.25">
      <c r="A285" s="1"/>
      <c r="B285" s="1"/>
      <c r="C285" s="1"/>
      <c r="D285" s="1"/>
      <c r="E285" s="11"/>
      <c r="F285" s="2"/>
      <c r="G285" s="11"/>
    </row>
    <row r="286" spans="1:7" x14ac:dyDescent="0.25">
      <c r="A286" s="1"/>
      <c r="B286" s="1"/>
      <c r="C286" s="1"/>
      <c r="D286" s="1"/>
      <c r="E286" s="11"/>
      <c r="F286" s="2"/>
      <c r="G286" s="11"/>
    </row>
    <row r="287" spans="1:7" x14ac:dyDescent="0.25">
      <c r="A287" s="1"/>
      <c r="B287" s="1"/>
      <c r="C287" s="1"/>
      <c r="D287" s="1"/>
      <c r="E287" s="11"/>
      <c r="F287" s="2"/>
      <c r="G287" s="11"/>
    </row>
    <row r="288" spans="1:7" x14ac:dyDescent="0.25">
      <c r="A288" s="1"/>
      <c r="B288" s="1"/>
      <c r="C288" s="1"/>
      <c r="D288" s="1"/>
      <c r="E288" s="11"/>
      <c r="F288" s="2"/>
      <c r="G288" s="11"/>
    </row>
    <row r="289" spans="1:7" x14ac:dyDescent="0.25">
      <c r="A289" s="1"/>
      <c r="B289" s="1"/>
      <c r="C289" s="1"/>
      <c r="D289" s="1"/>
      <c r="E289" s="11"/>
      <c r="F289" s="2"/>
      <c r="G289" s="11"/>
    </row>
    <row r="290" spans="1:7" x14ac:dyDescent="0.25">
      <c r="A290" s="1"/>
      <c r="B290" s="1"/>
      <c r="C290" s="1"/>
      <c r="D290" s="1"/>
      <c r="E290" s="11"/>
      <c r="F290" s="2"/>
      <c r="G290" s="11"/>
    </row>
    <row r="291" spans="1:7" x14ac:dyDescent="0.25">
      <c r="A291" s="1"/>
      <c r="B291" s="1"/>
      <c r="C291" s="1"/>
      <c r="D291" s="1"/>
      <c r="E291" s="11"/>
      <c r="F291" s="2"/>
      <c r="G291" s="11"/>
    </row>
    <row r="292" spans="1:7" x14ac:dyDescent="0.25">
      <c r="A292" s="1"/>
      <c r="B292" s="1"/>
      <c r="C292" s="1"/>
      <c r="D292" s="1"/>
      <c r="E292" s="11"/>
      <c r="F292" s="2"/>
      <c r="G292" s="11"/>
    </row>
    <row r="293" spans="1:7" x14ac:dyDescent="0.25">
      <c r="A293" s="1"/>
      <c r="B293" s="1"/>
      <c r="C293" s="1"/>
      <c r="D293" s="1"/>
      <c r="E293" s="11"/>
      <c r="F293" s="2"/>
      <c r="G293" s="11"/>
    </row>
    <row r="294" spans="1:7" x14ac:dyDescent="0.25">
      <c r="A294" s="1"/>
      <c r="B294" s="1"/>
      <c r="C294" s="1"/>
      <c r="D294" s="1"/>
      <c r="E294" s="11"/>
      <c r="F294" s="2"/>
      <c r="G294" s="11"/>
    </row>
    <row r="295" spans="1:7" x14ac:dyDescent="0.25">
      <c r="A295" s="1"/>
      <c r="B295" s="1"/>
      <c r="C295" s="1"/>
      <c r="D295" s="1"/>
      <c r="E295" s="11"/>
      <c r="F295" s="2"/>
      <c r="G295" s="11"/>
    </row>
  </sheetData>
  <mergeCells count="19">
    <mergeCell ref="A31:G31"/>
    <mergeCell ref="A95:G95"/>
    <mergeCell ref="A184:G184"/>
    <mergeCell ref="A197:G197"/>
    <mergeCell ref="A203:G203"/>
    <mergeCell ref="A205:C205"/>
    <mergeCell ref="A206:C206"/>
    <mergeCell ref="A207:C207"/>
    <mergeCell ref="A208:C208"/>
    <mergeCell ref="A211:G211"/>
    <mergeCell ref="A209:G209"/>
    <mergeCell ref="C210:G210"/>
    <mergeCell ref="A6:G6"/>
    <mergeCell ref="A8:G8"/>
    <mergeCell ref="C1:G1"/>
    <mergeCell ref="A5:G5"/>
    <mergeCell ref="C4:G4"/>
    <mergeCell ref="A2:G2"/>
    <mergeCell ref="A3:G3"/>
  </mergeCells>
  <conditionalFormatting sqref="E32:E94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G201"/>
    </sheetView>
  </sheetViews>
  <sheetFormatPr defaultRowHeight="15" x14ac:dyDescent="0.25"/>
  <cols>
    <col min="1" max="1" width="8.28515625" customWidth="1"/>
    <col min="2" max="2" width="7.5703125" customWidth="1"/>
    <col min="3" max="3" width="45.28515625" customWidth="1"/>
    <col min="4" max="4" width="6.42578125" customWidth="1"/>
    <col min="5" max="5" width="9.5703125" style="52" customWidth="1"/>
    <col min="6" max="6" width="13.42578125" customWidth="1"/>
    <col min="7" max="7" width="14.28515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резка</vt:lpstr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2023-01-10T09:39:41Z</dcterms:modified>
</cp:coreProperties>
</file>