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27" i="1" l="1"/>
  <c r="G28" i="1"/>
  <c r="G9" i="1" l="1"/>
  <c r="G10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5" i="1"/>
  <c r="G196" i="1"/>
  <c r="G197" i="1"/>
  <c r="G198" i="1"/>
  <c r="G201" i="1"/>
  <c r="G203" i="1"/>
  <c r="G204" i="1"/>
</calcChain>
</file>

<file path=xl/sharedStrings.xml><?xml version="1.0" encoding="utf-8"?>
<sst xmlns="http://schemas.openxmlformats.org/spreadsheetml/2006/main" count="304" uniqueCount="219">
  <si>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</si>
  <si>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</si>
  <si>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</si>
  <si>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</si>
  <si>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</si>
  <si>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</si>
  <si>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</si>
  <si>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</si>
  <si>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</si>
  <si>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</si>
  <si>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</si>
  <si>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</si>
  <si>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</si>
  <si>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</si>
  <si>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</si>
  <si>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</si>
  <si>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</si>
  <si>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</si>
  <si>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</si>
  <si>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</si>
  <si>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</si>
  <si>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</si>
  <si>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</si>
  <si>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</si>
  <si>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</si>
  <si>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</si>
  <si>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</si>
  <si>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</si>
  <si>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</si>
  <si>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</si>
  <si>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</si>
  <si>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</si>
  <si>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</si>
  <si>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</si>
  <si>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</si>
  <si>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</si>
  <si>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</si>
  <si>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</si>
  <si>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</si>
  <si>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</si>
  <si>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</si>
  <si>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</si>
  <si>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</si>
  <si>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</si>
  <si>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</si>
  <si>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</si>
  <si>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</si>
  <si>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</si>
  <si>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</si>
  <si>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</si>
  <si>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</si>
  <si>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</si>
  <si>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</si>
  <si>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</si>
  <si>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</si>
  <si>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</si>
  <si>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</si>
  <si>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</si>
  <si>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</si>
  <si>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</si>
  <si>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</si>
  <si>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</si>
  <si>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</si>
  <si>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</si>
  <si>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</si>
  <si>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</si>
  <si>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</si>
  <si>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</si>
  <si>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</si>
  <si>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</si>
  <si>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</si>
  <si>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</si>
  <si>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</si>
  <si>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</si>
  <si>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</si>
  <si>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</si>
  <si>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</si>
  <si>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</si>
  <si>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</si>
  <si>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</si>
  <si>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</si>
  <si>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</si>
  <si>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</si>
  <si>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</si>
  <si>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</si>
  <si>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</si>
  <si>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</si>
  <si>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</si>
  <si>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</si>
  <si>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</si>
  <si>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</si>
  <si>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</si>
  <si>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</si>
  <si>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</si>
  <si>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</si>
  <si>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</si>
  <si>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</si>
  <si>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</si>
  <si>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</si>
  <si>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</si>
  <si>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</si>
  <si>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</si>
  <si>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</si>
  <si>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</si>
  <si>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</si>
  <si>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</si>
  <si>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</si>
  <si>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</si>
  <si>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</si>
  <si>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</si>
  <si>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</si>
  <si>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</si>
  <si>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</si>
  <si>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</si>
  <si>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</si>
  <si>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</si>
  <si>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</si>
  <si>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</si>
  <si>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</si>
  <si>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</si>
  <si>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</si>
  <si>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</si>
  <si>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</si>
  <si>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</si>
  <si>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</si>
  <si>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</si>
  <si>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</si>
  <si>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</si>
  <si>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</si>
  <si>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</si>
  <si>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</si>
  <si>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</si>
  <si>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</si>
  <si>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</si>
  <si>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</si>
  <si>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</si>
  <si>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</si>
  <si>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</si>
  <si>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</si>
  <si>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</si>
  <si>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</si>
  <si>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</si>
  <si>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</si>
  <si>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</si>
  <si>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</si>
  <si>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</si>
  <si>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</si>
  <si>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</si>
  <si>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</si>
  <si>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</si>
  <si>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</si>
  <si>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</si>
  <si>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</si>
  <si>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</si>
  <si>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</si>
  <si>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</si>
  <si>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</si>
  <si>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</si>
  <si>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</si>
  <si>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</si>
  <si>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</si>
  <si>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</si>
  <si>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</si>
  <si>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</si>
  <si>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</si>
  <si>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</si>
  <si>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</si>
  <si>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</si>
  <si>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</si>
  <si>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</si>
  <si>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</si>
  <si>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</si>
  <si>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</si>
  <si>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</si>
  <si>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</si>
  <si>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</si>
  <si>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</si>
  <si>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</si>
  <si>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</si>
  <si>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</si>
  <si>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</si>
  <si>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</si>
  <si>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</si>
  <si>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</si>
  <si>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</si>
  <si>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</si>
  <si>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</si>
  <si>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</si>
  <si>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</si>
  <si>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</si>
  <si>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</si>
  <si>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</si>
  <si>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</si>
  <si>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</si>
  <si>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</si>
  <si>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</si>
  <si>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</si>
  <si>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</si>
  <si>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</si>
  <si>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</si>
  <si>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</si>
  <si>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</si>
  <si>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</si>
  <si>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</si>
  <si>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</si>
  <si>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 xml:space="preserve">ГОСТ 8732-78 г/к 4 шт </t>
  </si>
  <si>
    <t>ГОСТ 8732-78 40шт *6,7м</t>
  </si>
  <si>
    <t xml:space="preserve">ГОСТ 8732-78 17 шт </t>
  </si>
  <si>
    <t>ГОСТ 8732-78 г/к 13 шт</t>
  </si>
  <si>
    <t>ГОСТ 8732-78 1шт 11,7м</t>
  </si>
  <si>
    <t>ГОСТ 8732-78 г/к 1шт 9,42м</t>
  </si>
  <si>
    <t>ГОСТ 8732-78 3,53м</t>
  </si>
  <si>
    <t>ГОСТ 10705-80 126шт</t>
  </si>
  <si>
    <t>ГОСТ 10706-76 9шт(11.53+11.53+10.50+11.30+11.35+11.32+11.56+11.50+11.44)</t>
  </si>
  <si>
    <t>ГОСТ 8732-78 9,70 м</t>
  </si>
  <si>
    <t xml:space="preserve">ГОСТ 8732-78  8.54м-13.26м восстановка в новой  ВУС изоляции </t>
  </si>
  <si>
    <t xml:space="preserve">ГОСТ 8732-78 7,50м </t>
  </si>
  <si>
    <t>ГОСТ 8732-78 1шт 3,16м</t>
  </si>
  <si>
    <t>ПРАЙС-ЛИСТ от 09.02.2023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</si>
</sst>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4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0" fillId="0" borderId="0" xfId="0" applyFill="1"/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1"/>
  <sheetViews>
    <sheetView tabSelected="1" workbookViewId="0">
      <selection activeCell="E94" sqref="E94:F180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8" customWidth="1"/>
    <col min="5" max="5" width="9.5703125" style="11" customWidth="1"/>
    <col min="6" max="6" width="12.140625" style="11" customWidth="1"/>
    <col min="7" max="7" width="12.5703125" style="48" customWidth="1"/>
  </cols>
  <sheetData>
    <row r="1" spans="1:22" ht="132.75" customHeight="1" x14ac:dyDescent="0.25">
      <c r="A1" s="7"/>
      <c r="B1" s="8"/>
      <c r="C1" s="78" t="s">
        <v>128</v>
      </c>
      <c r="D1" s="78"/>
      <c r="E1" s="78"/>
      <c r="F1" s="78"/>
      <c r="G1" s="79"/>
    </row>
    <row r="2" spans="1:22" ht="15.75" x14ac:dyDescent="0.25">
      <c r="A2" s="82" t="s">
        <v>218</v>
      </c>
      <c r="B2" s="82"/>
      <c r="C2" s="82"/>
      <c r="D2" s="82"/>
      <c r="E2" s="82"/>
      <c r="F2" s="82"/>
      <c r="G2" s="83"/>
    </row>
    <row r="3" spans="1:22" ht="15.75" customHeight="1" x14ac:dyDescent="0.25">
      <c r="A3" s="74" t="s">
        <v>122</v>
      </c>
      <c r="B3" s="74"/>
      <c r="C3" s="74"/>
      <c r="D3" s="74"/>
      <c r="E3" s="74"/>
      <c r="F3" s="74"/>
      <c r="G3" s="75"/>
    </row>
    <row r="4" spans="1:22" ht="15.75" customHeight="1" x14ac:dyDescent="0.25">
      <c r="A4" s="9"/>
      <c r="B4" s="9"/>
      <c r="C4" s="74" t="s">
        <v>127</v>
      </c>
      <c r="D4" s="74"/>
      <c r="E4" s="74"/>
      <c r="F4" s="74"/>
      <c r="G4" s="75"/>
    </row>
    <row r="5" spans="1:22" ht="15.75" customHeight="1" x14ac:dyDescent="0.25">
      <c r="A5" s="72" t="s">
        <v>131</v>
      </c>
      <c r="B5" s="80"/>
      <c r="C5" s="80"/>
      <c r="D5" s="80"/>
      <c r="E5" s="80"/>
      <c r="F5" s="80"/>
      <c r="G5" s="81"/>
    </row>
    <row r="6" spans="1:22" ht="15" customHeight="1" x14ac:dyDescent="0.25">
      <c r="A6" s="76" t="s">
        <v>0</v>
      </c>
      <c r="B6" s="76"/>
      <c r="C6" s="76"/>
      <c r="D6" s="76"/>
      <c r="E6" s="76"/>
      <c r="F6" s="76"/>
      <c r="G6" s="77"/>
    </row>
    <row r="7" spans="1:22" ht="31.5" customHeight="1" x14ac:dyDescent="0.25">
      <c r="A7" s="22" t="s">
        <v>1</v>
      </c>
      <c r="B7" s="23" t="s">
        <v>2</v>
      </c>
      <c r="C7" s="23" t="s">
        <v>3</v>
      </c>
      <c r="D7" s="23" t="s">
        <v>4</v>
      </c>
      <c r="E7" s="36" t="s">
        <v>191</v>
      </c>
      <c r="F7" s="24" t="s">
        <v>5</v>
      </c>
      <c r="G7" s="21" t="s">
        <v>6</v>
      </c>
    </row>
    <row r="8" spans="1:22" ht="15" customHeight="1" x14ac:dyDescent="0.25">
      <c r="A8" s="76" t="s">
        <v>7</v>
      </c>
      <c r="B8" s="76"/>
      <c r="C8" s="76"/>
      <c r="D8" s="76"/>
      <c r="E8" s="76"/>
      <c r="F8" s="76"/>
      <c r="G8" s="76"/>
    </row>
    <row r="9" spans="1:22" x14ac:dyDescent="0.25">
      <c r="A9" s="25" t="s">
        <v>8</v>
      </c>
      <c r="B9" s="25">
        <v>2.8</v>
      </c>
      <c r="C9" s="14" t="s">
        <v>9</v>
      </c>
      <c r="D9" s="50"/>
      <c r="E9" s="37">
        <v>0.69699999999999918</v>
      </c>
      <c r="F9" s="44">
        <v>85000</v>
      </c>
      <c r="G9" s="41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5" t="s">
        <v>8</v>
      </c>
      <c r="B10" s="25">
        <v>2.8</v>
      </c>
      <c r="C10" s="12" t="s">
        <v>10</v>
      </c>
      <c r="D10" s="50"/>
      <c r="E10" s="37">
        <v>0.437</v>
      </c>
      <c r="F10" s="44">
        <v>85000</v>
      </c>
      <c r="G10" s="41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5" t="s">
        <v>8</v>
      </c>
      <c r="B11" s="25">
        <v>2.8</v>
      </c>
      <c r="C11" s="14" t="s">
        <v>11</v>
      </c>
      <c r="D11" s="50"/>
      <c r="E11" s="37">
        <v>1.476</v>
      </c>
      <c r="F11" s="44">
        <v>82000</v>
      </c>
      <c r="G11" s="41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5" t="s">
        <v>162</v>
      </c>
      <c r="B12" s="26">
        <v>2.8</v>
      </c>
      <c r="C12" s="14" t="s">
        <v>12</v>
      </c>
      <c r="D12" s="50"/>
      <c r="E12" s="37">
        <v>1.7269999999999999</v>
      </c>
      <c r="F12" s="44">
        <v>85000</v>
      </c>
      <c r="G12" s="41">
        <f t="shared" si="0"/>
        <v>146795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5" t="s">
        <v>13</v>
      </c>
      <c r="B13" s="26">
        <v>2.8</v>
      </c>
      <c r="C13" s="14" t="s">
        <v>14</v>
      </c>
      <c r="D13" s="50"/>
      <c r="E13" s="37">
        <v>8.9999999999999993E-3</v>
      </c>
      <c r="F13" s="44">
        <v>85000</v>
      </c>
      <c r="G13" s="41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5" t="s">
        <v>16</v>
      </c>
      <c r="B14" s="25">
        <v>3.2</v>
      </c>
      <c r="C14" s="14" t="s">
        <v>17</v>
      </c>
      <c r="D14" s="50"/>
      <c r="E14" s="37">
        <v>3.7000000000000005E-2</v>
      </c>
      <c r="F14" s="44">
        <v>80000</v>
      </c>
      <c r="G14" s="41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5" t="s">
        <v>163</v>
      </c>
      <c r="B15" s="25">
        <v>3.2</v>
      </c>
      <c r="C15" s="14" t="s">
        <v>132</v>
      </c>
      <c r="D15" s="50"/>
      <c r="E15" s="37">
        <v>17.867999999999999</v>
      </c>
      <c r="F15" s="44">
        <v>90000</v>
      </c>
      <c r="G15" s="41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5" t="s">
        <v>18</v>
      </c>
      <c r="B16" s="25">
        <v>3</v>
      </c>
      <c r="C16" s="14" t="s">
        <v>199</v>
      </c>
      <c r="D16" s="50"/>
      <c r="E16" s="37">
        <v>0.10699999999999998</v>
      </c>
      <c r="F16" s="44">
        <v>90000</v>
      </c>
      <c r="G16" s="41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5" t="s">
        <v>19</v>
      </c>
      <c r="B17" s="25">
        <v>3</v>
      </c>
      <c r="C17" s="14" t="s">
        <v>20</v>
      </c>
      <c r="D17" s="50"/>
      <c r="E17" s="37">
        <v>0.13</v>
      </c>
      <c r="F17" s="44">
        <v>90000</v>
      </c>
      <c r="G17" s="41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5" t="s">
        <v>18</v>
      </c>
      <c r="B18" s="25">
        <v>3.5</v>
      </c>
      <c r="C18" s="14" t="s">
        <v>21</v>
      </c>
      <c r="D18" s="50"/>
      <c r="E18" s="37">
        <v>4.0000000000000001E-3</v>
      </c>
      <c r="F18" s="44">
        <v>80000</v>
      </c>
      <c r="G18" s="41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5" t="s">
        <v>22</v>
      </c>
      <c r="B19" s="25">
        <v>3</v>
      </c>
      <c r="C19" s="12" t="s">
        <v>23</v>
      </c>
      <c r="D19" s="51"/>
      <c r="E19" s="37">
        <v>4.5999999999999985E-2</v>
      </c>
      <c r="F19" s="44">
        <v>85000</v>
      </c>
      <c r="G19" s="41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5">
        <v>57</v>
      </c>
      <c r="B20" s="25">
        <v>3</v>
      </c>
      <c r="C20" s="13" t="s">
        <v>200</v>
      </c>
      <c r="D20" s="50"/>
      <c r="E20" s="37">
        <v>7.1000000000000008E-2</v>
      </c>
      <c r="F20" s="44">
        <v>90000</v>
      </c>
      <c r="G20" s="41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7">
        <v>108</v>
      </c>
      <c r="B21" s="27">
        <v>4</v>
      </c>
      <c r="C21" s="12" t="s">
        <v>116</v>
      </c>
      <c r="D21" s="51"/>
      <c r="E21" s="37">
        <v>0.13400000000000001</v>
      </c>
      <c r="F21" s="44">
        <v>80000</v>
      </c>
      <c r="G21" s="41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7">
        <v>133</v>
      </c>
      <c r="B22" s="27">
        <v>4</v>
      </c>
      <c r="C22" s="12" t="s">
        <v>24</v>
      </c>
      <c r="D22" s="52"/>
      <c r="E22" s="37">
        <v>7.8E-2</v>
      </c>
      <c r="F22" s="44">
        <v>85000</v>
      </c>
      <c r="G22" s="41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7">
        <v>133</v>
      </c>
      <c r="B23" s="27">
        <v>4</v>
      </c>
      <c r="C23" s="12" t="s">
        <v>25</v>
      </c>
      <c r="D23" s="51">
        <v>20</v>
      </c>
      <c r="E23" s="37">
        <v>1.125</v>
      </c>
      <c r="F23" s="44">
        <v>90000</v>
      </c>
      <c r="G23" s="41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7">
        <v>133</v>
      </c>
      <c r="B24" s="27">
        <v>4.5</v>
      </c>
      <c r="C24" s="12" t="s">
        <v>26</v>
      </c>
      <c r="D24" s="51">
        <v>20</v>
      </c>
      <c r="E24" s="37">
        <v>0.22800000000000004</v>
      </c>
      <c r="F24" s="44">
        <v>90000</v>
      </c>
      <c r="G24" s="41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7">
        <v>159</v>
      </c>
      <c r="B25" s="27">
        <v>4</v>
      </c>
      <c r="C25" s="13" t="s">
        <v>27</v>
      </c>
      <c r="D25" s="51"/>
      <c r="E25" s="37">
        <v>0.35599999999999987</v>
      </c>
      <c r="F25" s="44">
        <v>85000</v>
      </c>
      <c r="G25" s="41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5" t="s">
        <v>28</v>
      </c>
      <c r="B26" s="65"/>
      <c r="C26" s="65"/>
      <c r="D26" s="65"/>
      <c r="E26" s="65"/>
      <c r="F26" s="65"/>
      <c r="G26" s="65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7" t="s">
        <v>8</v>
      </c>
      <c r="B27" s="27">
        <v>2.8</v>
      </c>
      <c r="C27" s="15" t="s">
        <v>29</v>
      </c>
      <c r="D27" s="25"/>
      <c r="E27" s="37">
        <v>0.28900000000000003</v>
      </c>
      <c r="F27" s="44">
        <v>59000</v>
      </c>
      <c r="G27" s="41">
        <f t="shared" ref="G27:G58" si="1">E27*F27</f>
        <v>17051.000000000004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7" t="s">
        <v>13</v>
      </c>
      <c r="B28" s="27">
        <v>2.8</v>
      </c>
      <c r="C28" s="15" t="s">
        <v>147</v>
      </c>
      <c r="D28" s="25"/>
      <c r="E28" s="37">
        <v>5.05</v>
      </c>
      <c r="F28" s="44">
        <v>48000</v>
      </c>
      <c r="G28" s="41">
        <f t="shared" si="1"/>
        <v>242400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7" t="s">
        <v>15</v>
      </c>
      <c r="B29" s="27">
        <v>2.8</v>
      </c>
      <c r="C29" s="15" t="s">
        <v>30</v>
      </c>
      <c r="D29" s="25"/>
      <c r="E29" s="37">
        <v>1.7999999999999999E-2</v>
      </c>
      <c r="F29" s="44">
        <v>59000</v>
      </c>
      <c r="G29" s="41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7" t="s">
        <v>16</v>
      </c>
      <c r="B30" s="27">
        <v>2.8</v>
      </c>
      <c r="C30" s="15" t="s">
        <v>31</v>
      </c>
      <c r="D30" s="25"/>
      <c r="E30" s="37">
        <v>0.20700000000000002</v>
      </c>
      <c r="F30" s="44">
        <v>59000</v>
      </c>
      <c r="G30" s="41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7" t="s">
        <v>16</v>
      </c>
      <c r="B31" s="27">
        <v>3.2</v>
      </c>
      <c r="C31" s="15" t="s">
        <v>32</v>
      </c>
      <c r="D31" s="25"/>
      <c r="E31" s="37">
        <v>0.05</v>
      </c>
      <c r="F31" s="44">
        <v>59000</v>
      </c>
      <c r="G31" s="41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7"/>
      <c r="E32" s="37">
        <v>1.3260000000000001</v>
      </c>
      <c r="F32" s="44">
        <v>53000</v>
      </c>
      <c r="G32" s="41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34</v>
      </c>
      <c r="D33" s="27"/>
      <c r="E33" s="37">
        <v>4.9889999999999999</v>
      </c>
      <c r="F33" s="44">
        <v>53000</v>
      </c>
      <c r="G33" s="41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7" t="s">
        <v>18</v>
      </c>
      <c r="B34" s="27">
        <v>3.5</v>
      </c>
      <c r="C34" s="15" t="s">
        <v>35</v>
      </c>
      <c r="D34" s="25"/>
      <c r="E34" s="37">
        <v>3.6999999999999998E-2</v>
      </c>
      <c r="F34" s="44">
        <v>53000</v>
      </c>
      <c r="G34" s="41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7">
        <v>57</v>
      </c>
      <c r="B35" s="27">
        <v>3</v>
      </c>
      <c r="C35" s="15" t="s">
        <v>60</v>
      </c>
      <c r="D35" s="25"/>
      <c r="E35" s="37">
        <v>0.16499999999999915</v>
      </c>
      <c r="F35" s="44">
        <v>59000</v>
      </c>
      <c r="G35" s="41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7">
        <v>57</v>
      </c>
      <c r="B36" s="27">
        <v>3.5</v>
      </c>
      <c r="C36" s="15" t="s">
        <v>36</v>
      </c>
      <c r="D36" s="25"/>
      <c r="E36" s="37">
        <v>2.1000000000000001E-2</v>
      </c>
      <c r="F36" s="44">
        <v>59000</v>
      </c>
      <c r="G36" s="41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7" t="s">
        <v>37</v>
      </c>
      <c r="B37" s="27">
        <v>4.5</v>
      </c>
      <c r="C37" s="15" t="s">
        <v>201</v>
      </c>
      <c r="D37" s="25">
        <v>20</v>
      </c>
      <c r="E37" s="37">
        <v>1.4689999999999999</v>
      </c>
      <c r="F37" s="44">
        <v>59000</v>
      </c>
      <c r="G37" s="41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7">
        <v>76</v>
      </c>
      <c r="B38" s="27">
        <v>4</v>
      </c>
      <c r="C38" s="15" t="s">
        <v>38</v>
      </c>
      <c r="D38" s="25"/>
      <c r="E38" s="37">
        <v>0.161</v>
      </c>
      <c r="F38" s="44">
        <v>53000</v>
      </c>
      <c r="G38" s="41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7">
        <v>76</v>
      </c>
      <c r="B39" s="27">
        <v>4</v>
      </c>
      <c r="C39" s="15" t="s">
        <v>114</v>
      </c>
      <c r="D39" s="25">
        <v>20</v>
      </c>
      <c r="E39" s="37">
        <v>0.16999999999999998</v>
      </c>
      <c r="F39" s="44">
        <v>59000</v>
      </c>
      <c r="G39" s="41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7">
        <v>76</v>
      </c>
      <c r="B40" s="27">
        <v>4</v>
      </c>
      <c r="C40" s="15" t="s">
        <v>40</v>
      </c>
      <c r="D40" s="25"/>
      <c r="E40" s="37">
        <v>8.9429999999999996</v>
      </c>
      <c r="F40" s="44">
        <v>59000</v>
      </c>
      <c r="G40" s="41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7" t="s">
        <v>41</v>
      </c>
      <c r="B41" s="27">
        <v>3.5</v>
      </c>
      <c r="C41" s="15" t="s">
        <v>42</v>
      </c>
      <c r="D41" s="25">
        <v>20</v>
      </c>
      <c r="E41" s="37">
        <v>0.34899999999999998</v>
      </c>
      <c r="F41" s="44">
        <v>59000</v>
      </c>
      <c r="G41" s="41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7" t="s">
        <v>41</v>
      </c>
      <c r="B42" s="27">
        <v>4</v>
      </c>
      <c r="C42" s="15" t="s">
        <v>43</v>
      </c>
      <c r="D42" s="25">
        <v>20</v>
      </c>
      <c r="E42" s="37">
        <v>0.28900000000000003</v>
      </c>
      <c r="F42" s="44">
        <v>59000</v>
      </c>
      <c r="G42" s="41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7">
        <v>89</v>
      </c>
      <c r="B43" s="27">
        <v>3</v>
      </c>
      <c r="C43" s="15" t="s">
        <v>44</v>
      </c>
      <c r="D43" s="25"/>
      <c r="E43" s="37">
        <v>0.14000000000000012</v>
      </c>
      <c r="F43" s="44">
        <v>59000</v>
      </c>
      <c r="G43" s="41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7">
        <v>89</v>
      </c>
      <c r="B44" s="27">
        <v>5</v>
      </c>
      <c r="C44" s="15" t="s">
        <v>45</v>
      </c>
      <c r="D44" s="25"/>
      <c r="E44" s="37">
        <v>6.2E-2</v>
      </c>
      <c r="F44" s="44">
        <v>59000</v>
      </c>
      <c r="G44" s="41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7">
        <v>102</v>
      </c>
      <c r="B45" s="27">
        <v>3</v>
      </c>
      <c r="C45" s="15" t="s">
        <v>46</v>
      </c>
      <c r="D45" s="25"/>
      <c r="E45" s="37">
        <v>8.1000000000000003E-2</v>
      </c>
      <c r="F45" s="44">
        <v>59000</v>
      </c>
      <c r="G45" s="41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7">
        <v>102</v>
      </c>
      <c r="B46" s="27">
        <v>3.5</v>
      </c>
      <c r="C46" s="15" t="s">
        <v>47</v>
      </c>
      <c r="D46" s="25"/>
      <c r="E46" s="37">
        <v>9.199999999999986E-2</v>
      </c>
      <c r="F46" s="44">
        <v>59000</v>
      </c>
      <c r="G46" s="41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7">
        <v>102</v>
      </c>
      <c r="B47" s="27">
        <v>4</v>
      </c>
      <c r="C47" s="15" t="s">
        <v>48</v>
      </c>
      <c r="D47" s="25"/>
      <c r="E47" s="37">
        <v>0.14099999999999999</v>
      </c>
      <c r="F47" s="44">
        <v>59000</v>
      </c>
      <c r="G47" s="41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7" t="s">
        <v>49</v>
      </c>
      <c r="B48" s="27">
        <v>4</v>
      </c>
      <c r="C48" s="15" t="s">
        <v>50</v>
      </c>
      <c r="D48" s="25"/>
      <c r="E48" s="37">
        <v>1.1930000000000001</v>
      </c>
      <c r="F48" s="44">
        <v>59000</v>
      </c>
      <c r="G48" s="41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7">
        <v>114</v>
      </c>
      <c r="B49" s="27">
        <v>4.5</v>
      </c>
      <c r="C49" s="15" t="s">
        <v>51</v>
      </c>
      <c r="D49" s="25"/>
      <c r="E49" s="37">
        <v>9.1999999999999998E-2</v>
      </c>
      <c r="F49" s="44">
        <v>59000</v>
      </c>
      <c r="G49" s="41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7">
        <v>127</v>
      </c>
      <c r="B50" s="27">
        <v>3.5</v>
      </c>
      <c r="C50" s="15" t="s">
        <v>114</v>
      </c>
      <c r="D50" s="25">
        <v>20</v>
      </c>
      <c r="E50" s="37">
        <v>0.25499999999999989</v>
      </c>
      <c r="F50" s="44">
        <v>59000</v>
      </c>
      <c r="G50" s="41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7">
        <v>133</v>
      </c>
      <c r="B51" s="27">
        <v>4</v>
      </c>
      <c r="C51" s="15" t="s">
        <v>52</v>
      </c>
      <c r="D51" s="25"/>
      <c r="E51" s="37">
        <v>0.14699999999999999</v>
      </c>
      <c r="F51" s="44">
        <v>53000</v>
      </c>
      <c r="G51" s="41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7">
        <v>152</v>
      </c>
      <c r="B52" s="27">
        <v>4.5</v>
      </c>
      <c r="C52" s="15" t="s">
        <v>53</v>
      </c>
      <c r="D52" s="25"/>
      <c r="E52" s="37">
        <v>0.43499999999999872</v>
      </c>
      <c r="F52" s="44">
        <v>59000</v>
      </c>
      <c r="G52" s="41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7">
        <v>159</v>
      </c>
      <c r="B53" s="27">
        <v>7</v>
      </c>
      <c r="C53" s="15" t="s">
        <v>54</v>
      </c>
      <c r="D53" s="25"/>
      <c r="E53" s="37">
        <v>0.217</v>
      </c>
      <c r="F53" s="44">
        <v>62000</v>
      </c>
      <c r="G53" s="41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7">
        <v>159</v>
      </c>
      <c r="B54" s="27">
        <v>7</v>
      </c>
      <c r="C54" s="15" t="s">
        <v>55</v>
      </c>
      <c r="D54" s="25"/>
      <c r="E54" s="37">
        <v>1.2100000000000002</v>
      </c>
      <c r="F54" s="44">
        <v>62000</v>
      </c>
      <c r="G54" s="41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7">
        <v>159</v>
      </c>
      <c r="B55" s="27">
        <v>7</v>
      </c>
      <c r="C55" s="15" t="s">
        <v>39</v>
      </c>
      <c r="D55" s="25"/>
      <c r="E55" s="37">
        <v>0.94499999999999995</v>
      </c>
      <c r="F55" s="44">
        <v>55000</v>
      </c>
      <c r="G55" s="41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7">
        <v>159</v>
      </c>
      <c r="B56" s="27">
        <v>8</v>
      </c>
      <c r="C56" s="15" t="s">
        <v>202</v>
      </c>
      <c r="D56" s="25"/>
      <c r="E56" s="37">
        <v>0.69199999999999995</v>
      </c>
      <c r="F56" s="44">
        <v>50000</v>
      </c>
      <c r="G56" s="41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7">
        <v>159</v>
      </c>
      <c r="B57" s="27">
        <v>8</v>
      </c>
      <c r="C57" s="15" t="s">
        <v>148</v>
      </c>
      <c r="D57" s="25" t="s">
        <v>57</v>
      </c>
      <c r="E57" s="37">
        <v>0.34599999999999997</v>
      </c>
      <c r="F57" s="44">
        <v>55000</v>
      </c>
      <c r="G57" s="41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7">
        <v>159</v>
      </c>
      <c r="B58" s="27">
        <v>8</v>
      </c>
      <c r="C58" s="15" t="s">
        <v>56</v>
      </c>
      <c r="D58" s="25">
        <v>20</v>
      </c>
      <c r="E58" s="37">
        <v>1.9850000000000003</v>
      </c>
      <c r="F58" s="44">
        <v>55000</v>
      </c>
      <c r="G58" s="41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117</v>
      </c>
      <c r="D59" s="25">
        <v>20</v>
      </c>
      <c r="E59" s="37">
        <v>4.9609999999999994</v>
      </c>
      <c r="F59" s="44">
        <v>69000</v>
      </c>
      <c r="G59" s="41">
        <f t="shared" ref="G59:G90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212</v>
      </c>
      <c r="D60" s="59" t="s">
        <v>203</v>
      </c>
      <c r="E60" s="37">
        <v>46.35</v>
      </c>
      <c r="F60" s="44">
        <v>59000</v>
      </c>
      <c r="G60" s="41">
        <f t="shared" si="2"/>
        <v>2734650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7">
        <v>219</v>
      </c>
      <c r="B61" s="27">
        <v>7</v>
      </c>
      <c r="C61" s="14" t="s">
        <v>149</v>
      </c>
      <c r="D61" s="27">
        <v>20</v>
      </c>
      <c r="E61" s="37">
        <v>0.432</v>
      </c>
      <c r="F61" s="44">
        <v>69000</v>
      </c>
      <c r="G61" s="41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7">
        <v>273</v>
      </c>
      <c r="B62" s="27">
        <v>7</v>
      </c>
      <c r="C62" s="14" t="s">
        <v>150</v>
      </c>
      <c r="D62" s="27">
        <v>20</v>
      </c>
      <c r="E62" s="37">
        <v>0.41499999999999915</v>
      </c>
      <c r="F62" s="44">
        <v>68000</v>
      </c>
      <c r="G62" s="41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7">
        <v>325</v>
      </c>
      <c r="B63" s="27">
        <v>6</v>
      </c>
      <c r="C63" s="15" t="s">
        <v>58</v>
      </c>
      <c r="D63" s="25"/>
      <c r="E63" s="37">
        <v>0.79399999999999993</v>
      </c>
      <c r="F63" s="44">
        <v>76000</v>
      </c>
      <c r="G63" s="41">
        <f t="shared" si="2"/>
        <v>60343.999999999993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7">
        <v>325</v>
      </c>
      <c r="B64" s="27">
        <v>7</v>
      </c>
      <c r="C64" s="15" t="s">
        <v>187</v>
      </c>
      <c r="D64" s="25">
        <v>20</v>
      </c>
      <c r="E64" s="37">
        <v>0.63600000000000001</v>
      </c>
      <c r="F64" s="44">
        <v>70000</v>
      </c>
      <c r="G64" s="41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7">
        <v>325</v>
      </c>
      <c r="B65" s="27">
        <v>8</v>
      </c>
      <c r="C65" s="15" t="s">
        <v>39</v>
      </c>
      <c r="D65" s="25" t="s">
        <v>57</v>
      </c>
      <c r="E65" s="37">
        <v>2.3389999999999986</v>
      </c>
      <c r="F65" s="44">
        <v>77500</v>
      </c>
      <c r="G65" s="41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7">
        <v>325</v>
      </c>
      <c r="B66" s="27">
        <v>8</v>
      </c>
      <c r="C66" s="15" t="s">
        <v>168</v>
      </c>
      <c r="D66" s="25" t="s">
        <v>57</v>
      </c>
      <c r="E66" s="37">
        <v>3.0489999999999995</v>
      </c>
      <c r="F66" s="44">
        <v>77500</v>
      </c>
      <c r="G66" s="41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7">
        <v>325</v>
      </c>
      <c r="B67" s="27">
        <v>8</v>
      </c>
      <c r="C67" s="15" t="s">
        <v>114</v>
      </c>
      <c r="D67" s="25" t="s">
        <v>57</v>
      </c>
      <c r="E67" s="37">
        <v>1.4990000000000006</v>
      </c>
      <c r="F67" s="44">
        <v>77500</v>
      </c>
      <c r="G67" s="41">
        <f t="shared" si="2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7">
        <v>325</v>
      </c>
      <c r="B68" s="27">
        <v>8</v>
      </c>
      <c r="C68" s="15" t="s">
        <v>59</v>
      </c>
      <c r="D68" s="25" t="s">
        <v>57</v>
      </c>
      <c r="E68" s="37">
        <v>10.084000000000001</v>
      </c>
      <c r="F68" s="44">
        <v>77500</v>
      </c>
      <c r="G68" s="41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7">
        <v>426</v>
      </c>
      <c r="B69" s="27">
        <v>10</v>
      </c>
      <c r="C69" s="14" t="s">
        <v>151</v>
      </c>
      <c r="D69" s="27"/>
      <c r="E69" s="37">
        <v>0.8879999999999999</v>
      </c>
      <c r="F69" s="44">
        <v>75000</v>
      </c>
      <c r="G69" s="41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7">
        <v>426</v>
      </c>
      <c r="B70" s="27">
        <v>10</v>
      </c>
      <c r="C70" s="14" t="s">
        <v>182</v>
      </c>
      <c r="D70" s="60"/>
      <c r="E70" s="37">
        <v>2.3889999999999998</v>
      </c>
      <c r="F70" s="44">
        <v>75000</v>
      </c>
      <c r="G70" s="41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7">
        <v>426</v>
      </c>
      <c r="B71" s="27">
        <v>10</v>
      </c>
      <c r="C71" s="14" t="s">
        <v>204</v>
      </c>
      <c r="D71" s="27" t="s">
        <v>57</v>
      </c>
      <c r="E71" s="37">
        <v>16.66</v>
      </c>
      <c r="F71" s="44">
        <v>85000</v>
      </c>
      <c r="G71" s="41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7">
        <v>530</v>
      </c>
      <c r="B72" s="27">
        <v>8</v>
      </c>
      <c r="C72" s="14" t="s">
        <v>61</v>
      </c>
      <c r="D72" s="27" t="s">
        <v>57</v>
      </c>
      <c r="E72" s="37">
        <v>0.95</v>
      </c>
      <c r="F72" s="44">
        <v>80000</v>
      </c>
      <c r="G72" s="41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7">
        <v>530</v>
      </c>
      <c r="B73" s="27">
        <v>8</v>
      </c>
      <c r="C73" s="14" t="s">
        <v>62</v>
      </c>
      <c r="D73" s="27" t="s">
        <v>57</v>
      </c>
      <c r="E73" s="37">
        <v>10.615</v>
      </c>
      <c r="F73" s="44">
        <v>89000</v>
      </c>
      <c r="G73" s="41">
        <f t="shared" si="2"/>
        <v>944735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7">
        <v>530</v>
      </c>
      <c r="B74" s="27">
        <v>8</v>
      </c>
      <c r="C74" s="14" t="s">
        <v>152</v>
      </c>
      <c r="D74" s="27"/>
      <c r="E74" s="37">
        <v>16.497</v>
      </c>
      <c r="F74" s="44">
        <v>75000</v>
      </c>
      <c r="G74" s="41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7">
        <v>530</v>
      </c>
      <c r="B75" s="27">
        <v>8</v>
      </c>
      <c r="C75" s="14" t="s">
        <v>157</v>
      </c>
      <c r="D75" s="27" t="s">
        <v>57</v>
      </c>
      <c r="E75" s="37">
        <v>5.056</v>
      </c>
      <c r="F75" s="44">
        <v>87000</v>
      </c>
      <c r="G75" s="41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7">
        <v>530</v>
      </c>
      <c r="B76" s="27">
        <v>10</v>
      </c>
      <c r="C76" s="61" t="s">
        <v>158</v>
      </c>
      <c r="D76" s="27" t="s">
        <v>159</v>
      </c>
      <c r="E76" s="37">
        <v>14</v>
      </c>
      <c r="F76" s="44">
        <v>98000</v>
      </c>
      <c r="G76" s="41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7">
        <v>530</v>
      </c>
      <c r="B77" s="27">
        <v>10</v>
      </c>
      <c r="C77" s="14" t="s">
        <v>153</v>
      </c>
      <c r="D77" s="27" t="s">
        <v>57</v>
      </c>
      <c r="E77" s="37">
        <v>2.9910000000000005</v>
      </c>
      <c r="F77" s="44">
        <v>89000</v>
      </c>
      <c r="G77" s="41">
        <f t="shared" si="2"/>
        <v>266199.00000000006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7">
        <v>530</v>
      </c>
      <c r="B78" s="27">
        <v>10</v>
      </c>
      <c r="C78" s="14" t="s">
        <v>186</v>
      </c>
      <c r="D78" s="27">
        <v>20</v>
      </c>
      <c r="E78" s="37">
        <v>1.2330000000000001</v>
      </c>
      <c r="F78" s="44">
        <v>89000</v>
      </c>
      <c r="G78" s="41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7">
        <v>530</v>
      </c>
      <c r="B79" s="27">
        <v>10</v>
      </c>
      <c r="C79" s="14" t="s">
        <v>192</v>
      </c>
      <c r="D79" s="27"/>
      <c r="E79" s="37">
        <v>2.99</v>
      </c>
      <c r="F79" s="44">
        <v>89000</v>
      </c>
      <c r="G79" s="41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7">
        <v>630</v>
      </c>
      <c r="B80" s="27">
        <v>8</v>
      </c>
      <c r="C80" s="62" t="s">
        <v>154</v>
      </c>
      <c r="D80" s="27"/>
      <c r="E80" s="37">
        <v>15.378</v>
      </c>
      <c r="F80" s="44">
        <v>93000</v>
      </c>
      <c r="G80" s="41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7">
        <v>720</v>
      </c>
      <c r="B81" s="27">
        <v>8</v>
      </c>
      <c r="C81" s="14" t="s">
        <v>63</v>
      </c>
      <c r="D81" s="27">
        <v>3</v>
      </c>
      <c r="E81" s="37">
        <v>1.67</v>
      </c>
      <c r="F81" s="44">
        <v>95000</v>
      </c>
      <c r="G81" s="41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7">
        <v>720</v>
      </c>
      <c r="B82" s="27">
        <v>8</v>
      </c>
      <c r="C82" s="14" t="s">
        <v>213</v>
      </c>
      <c r="D82" s="27"/>
      <c r="E82" s="37">
        <v>14.484999999999999</v>
      </c>
      <c r="F82" s="44">
        <v>65000</v>
      </c>
      <c r="G82" s="41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7">
        <v>720</v>
      </c>
      <c r="B83" s="27">
        <v>10</v>
      </c>
      <c r="C83" s="14" t="s">
        <v>64</v>
      </c>
      <c r="D83" s="27"/>
      <c r="E83" s="37">
        <v>1.615</v>
      </c>
      <c r="F83" s="44">
        <v>85000</v>
      </c>
      <c r="G83" s="41">
        <f t="shared" si="2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7">
        <v>720</v>
      </c>
      <c r="B84" s="28" t="s">
        <v>65</v>
      </c>
      <c r="C84" s="15" t="s">
        <v>66</v>
      </c>
      <c r="D84" s="25"/>
      <c r="E84" s="37">
        <v>14.209000000000001</v>
      </c>
      <c r="F84" s="44">
        <v>75000</v>
      </c>
      <c r="G84" s="41">
        <f t="shared" si="2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7">
        <v>720</v>
      </c>
      <c r="B85" s="27">
        <v>12</v>
      </c>
      <c r="C85" s="15" t="s">
        <v>67</v>
      </c>
      <c r="D85" s="25" t="s">
        <v>68</v>
      </c>
      <c r="E85" s="37">
        <v>2.54</v>
      </c>
      <c r="F85" s="44">
        <v>105000</v>
      </c>
      <c r="G85" s="41">
        <f t="shared" si="2"/>
        <v>266700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7">
        <v>720</v>
      </c>
      <c r="B86" s="27">
        <v>14</v>
      </c>
      <c r="C86" s="15" t="s">
        <v>115</v>
      </c>
      <c r="D86" s="25"/>
      <c r="E86" s="37">
        <v>2.125</v>
      </c>
      <c r="F86" s="44">
        <v>95000</v>
      </c>
      <c r="G86" s="41">
        <f t="shared" si="2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7">
        <v>720</v>
      </c>
      <c r="B87" s="27">
        <v>15</v>
      </c>
      <c r="C87" s="15" t="s">
        <v>155</v>
      </c>
      <c r="D87" s="25" t="s">
        <v>124</v>
      </c>
      <c r="E87" s="37">
        <v>9.49</v>
      </c>
      <c r="F87" s="44">
        <v>95000</v>
      </c>
      <c r="G87" s="41">
        <f t="shared" si="2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7">
        <v>820</v>
      </c>
      <c r="B88" s="27">
        <v>10</v>
      </c>
      <c r="C88" s="15" t="s">
        <v>126</v>
      </c>
      <c r="D88" s="25" t="s">
        <v>68</v>
      </c>
      <c r="E88" s="37">
        <v>4.4439999999999884</v>
      </c>
      <c r="F88" s="44">
        <v>85000</v>
      </c>
      <c r="G88" s="41">
        <f t="shared" si="2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69</v>
      </c>
      <c r="D89" s="25" t="s">
        <v>68</v>
      </c>
      <c r="E89" s="37">
        <v>2.4690000000000012</v>
      </c>
      <c r="F89" s="45">
        <v>85000</v>
      </c>
      <c r="G89" s="41">
        <f t="shared" si="2"/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27">
        <v>1020</v>
      </c>
      <c r="B90" s="27">
        <v>14</v>
      </c>
      <c r="C90" s="14" t="s">
        <v>120</v>
      </c>
      <c r="D90" s="25" t="s">
        <v>68</v>
      </c>
      <c r="E90" s="37">
        <v>35.574000000000005</v>
      </c>
      <c r="F90" s="44">
        <v>89000</v>
      </c>
      <c r="G90" s="41">
        <f t="shared" si="2"/>
        <v>3166086.0000000005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27">
        <v>1220</v>
      </c>
      <c r="B91" s="27">
        <v>14</v>
      </c>
      <c r="C91" s="63" t="s">
        <v>70</v>
      </c>
      <c r="D91" s="64" t="s">
        <v>68</v>
      </c>
      <c r="E91" s="37">
        <v>4.9259999999999984</v>
      </c>
      <c r="F91" s="44">
        <v>95000</v>
      </c>
      <c r="G91" s="41">
        <f t="shared" ref="G91:G92" si="3">E91*F91</f>
        <v>467969.99999999983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27">
        <v>1220</v>
      </c>
      <c r="B92" s="27">
        <v>16</v>
      </c>
      <c r="C92" s="15" t="s">
        <v>156</v>
      </c>
      <c r="D92" s="25"/>
      <c r="E92" s="37">
        <v>11.57</v>
      </c>
      <c r="F92" s="44">
        <v>93000</v>
      </c>
      <c r="G92" s="41">
        <f t="shared" si="3"/>
        <v>1076010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66" t="s">
        <v>71</v>
      </c>
      <c r="B93" s="66"/>
      <c r="C93" s="66"/>
      <c r="D93" s="66"/>
      <c r="E93" s="66"/>
      <c r="F93" s="66"/>
      <c r="G93" s="66"/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25">
        <v>18</v>
      </c>
      <c r="B94" s="25">
        <v>3</v>
      </c>
      <c r="C94" s="29" t="s">
        <v>164</v>
      </c>
      <c r="D94" s="50">
        <v>20</v>
      </c>
      <c r="E94" s="37">
        <v>23.39</v>
      </c>
      <c r="F94" s="44">
        <v>140000</v>
      </c>
      <c r="G94" s="41">
        <f t="shared" ref="G94:G125" si="4">E94*F94</f>
        <v>3274600</v>
      </c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27">
        <v>22</v>
      </c>
      <c r="B95" s="27">
        <v>1.5</v>
      </c>
      <c r="C95" s="15" t="s">
        <v>72</v>
      </c>
      <c r="D95" s="50">
        <v>20</v>
      </c>
      <c r="E95" s="37">
        <v>0.112</v>
      </c>
      <c r="F95" s="44">
        <v>55000</v>
      </c>
      <c r="G95" s="41">
        <f t="shared" si="4"/>
        <v>6160</v>
      </c>
    </row>
    <row r="96" spans="1:23" x14ac:dyDescent="0.25">
      <c r="A96" s="27">
        <v>28</v>
      </c>
      <c r="B96" s="27">
        <v>4</v>
      </c>
      <c r="C96" s="15" t="s">
        <v>73</v>
      </c>
      <c r="D96" s="50"/>
      <c r="E96" s="37">
        <v>0.04</v>
      </c>
      <c r="F96" s="44">
        <v>59000</v>
      </c>
      <c r="G96" s="41">
        <f t="shared" si="4"/>
        <v>2360</v>
      </c>
    </row>
    <row r="97" spans="1:7" x14ac:dyDescent="0.25">
      <c r="A97" s="27">
        <v>34</v>
      </c>
      <c r="B97" s="27">
        <v>3.5</v>
      </c>
      <c r="C97" s="15" t="s">
        <v>74</v>
      </c>
      <c r="D97" s="51">
        <v>20</v>
      </c>
      <c r="E97" s="37">
        <v>8.4999999999999992E-2</v>
      </c>
      <c r="F97" s="44">
        <v>75000</v>
      </c>
      <c r="G97" s="41">
        <f t="shared" si="4"/>
        <v>6374.9999999999991</v>
      </c>
    </row>
    <row r="98" spans="1:7" x14ac:dyDescent="0.25">
      <c r="A98" s="27">
        <v>38</v>
      </c>
      <c r="B98" s="27">
        <v>3</v>
      </c>
      <c r="C98" s="15" t="s">
        <v>75</v>
      </c>
      <c r="D98" s="51">
        <v>20</v>
      </c>
      <c r="E98" s="37">
        <v>8.0000000000000002E-3</v>
      </c>
      <c r="F98" s="44">
        <v>87000</v>
      </c>
      <c r="G98" s="41">
        <f t="shared" si="4"/>
        <v>696</v>
      </c>
    </row>
    <row r="99" spans="1:7" x14ac:dyDescent="0.25">
      <c r="A99" s="27">
        <v>40</v>
      </c>
      <c r="B99" s="27">
        <v>3.5</v>
      </c>
      <c r="C99" s="15" t="s">
        <v>164</v>
      </c>
      <c r="D99" s="51">
        <v>20</v>
      </c>
      <c r="E99" s="37">
        <v>0.86399999999999999</v>
      </c>
      <c r="F99" s="44">
        <v>140000</v>
      </c>
      <c r="G99" s="41">
        <f t="shared" si="4"/>
        <v>120960</v>
      </c>
    </row>
    <row r="100" spans="1:7" x14ac:dyDescent="0.25">
      <c r="A100" s="27">
        <v>45</v>
      </c>
      <c r="B100" s="27">
        <v>3</v>
      </c>
      <c r="C100" s="15" t="s">
        <v>74</v>
      </c>
      <c r="D100" s="51">
        <v>20</v>
      </c>
      <c r="E100" s="37">
        <v>7.5980000000000008</v>
      </c>
      <c r="F100" s="44">
        <v>140000</v>
      </c>
      <c r="G100" s="41">
        <f t="shared" si="4"/>
        <v>1063720</v>
      </c>
    </row>
    <row r="101" spans="1:7" x14ac:dyDescent="0.25">
      <c r="A101" s="27">
        <v>45</v>
      </c>
      <c r="B101" s="27">
        <v>4</v>
      </c>
      <c r="C101" s="15" t="s">
        <v>74</v>
      </c>
      <c r="D101" s="51">
        <v>20</v>
      </c>
      <c r="E101" s="37">
        <v>0.91399999999999992</v>
      </c>
      <c r="F101" s="44">
        <v>140000</v>
      </c>
      <c r="G101" s="41">
        <f t="shared" si="4"/>
        <v>127959.99999999999</v>
      </c>
    </row>
    <row r="102" spans="1:7" x14ac:dyDescent="0.25">
      <c r="A102" s="27">
        <v>45</v>
      </c>
      <c r="B102" s="27">
        <v>4</v>
      </c>
      <c r="C102" s="14" t="s">
        <v>76</v>
      </c>
      <c r="D102" s="51"/>
      <c r="E102" s="37">
        <v>0.08</v>
      </c>
      <c r="F102" s="44">
        <v>75000</v>
      </c>
      <c r="G102" s="41">
        <f t="shared" si="4"/>
        <v>6000</v>
      </c>
    </row>
    <row r="103" spans="1:7" x14ac:dyDescent="0.25">
      <c r="A103" s="27">
        <v>45</v>
      </c>
      <c r="B103" s="27">
        <v>5</v>
      </c>
      <c r="C103" s="14" t="s">
        <v>164</v>
      </c>
      <c r="D103" s="51">
        <v>20</v>
      </c>
      <c r="E103" s="37">
        <v>2.7839999999999998</v>
      </c>
      <c r="F103" s="44">
        <v>140000</v>
      </c>
      <c r="G103" s="41">
        <f t="shared" si="4"/>
        <v>389760</v>
      </c>
    </row>
    <row r="104" spans="1:7" x14ac:dyDescent="0.25">
      <c r="A104" s="27">
        <v>76</v>
      </c>
      <c r="B104" s="27">
        <v>5</v>
      </c>
      <c r="C104" s="14" t="s">
        <v>78</v>
      </c>
      <c r="D104" s="51">
        <v>20</v>
      </c>
      <c r="E104" s="37">
        <v>6.7560000000000002</v>
      </c>
      <c r="F104" s="41">
        <v>120000</v>
      </c>
      <c r="G104" s="41">
        <f t="shared" si="4"/>
        <v>810720</v>
      </c>
    </row>
    <row r="105" spans="1:7" x14ac:dyDescent="0.25">
      <c r="A105" s="27">
        <v>89</v>
      </c>
      <c r="B105" s="27">
        <v>6</v>
      </c>
      <c r="C105" s="14" t="s">
        <v>79</v>
      </c>
      <c r="D105" s="51"/>
      <c r="E105" s="37">
        <v>4.8000000000000001E-2</v>
      </c>
      <c r="F105" s="44">
        <v>85000</v>
      </c>
      <c r="G105" s="41">
        <f t="shared" si="4"/>
        <v>4080</v>
      </c>
    </row>
    <row r="106" spans="1:7" x14ac:dyDescent="0.25">
      <c r="A106" s="27">
        <v>108</v>
      </c>
      <c r="B106" s="27">
        <v>4</v>
      </c>
      <c r="C106" s="14" t="s">
        <v>80</v>
      </c>
      <c r="D106" s="51"/>
      <c r="E106" s="37">
        <v>0.11899999999999999</v>
      </c>
      <c r="F106" s="44">
        <v>120000</v>
      </c>
      <c r="G106" s="41">
        <f t="shared" si="4"/>
        <v>14280</v>
      </c>
    </row>
    <row r="107" spans="1:7" x14ac:dyDescent="0.25">
      <c r="A107" s="27">
        <v>108</v>
      </c>
      <c r="B107" s="27">
        <v>4</v>
      </c>
      <c r="C107" s="14" t="s">
        <v>81</v>
      </c>
      <c r="D107" s="51"/>
      <c r="E107" s="37">
        <v>4.5999999999999999E-2</v>
      </c>
      <c r="F107" s="44">
        <v>80000</v>
      </c>
      <c r="G107" s="41">
        <f t="shared" si="4"/>
        <v>3680</v>
      </c>
    </row>
    <row r="108" spans="1:7" x14ac:dyDescent="0.25">
      <c r="A108" s="27">
        <v>108</v>
      </c>
      <c r="B108" s="27">
        <v>4</v>
      </c>
      <c r="C108" s="14" t="s">
        <v>88</v>
      </c>
      <c r="D108" s="51">
        <v>20</v>
      </c>
      <c r="E108" s="37">
        <v>0.48099999999999998</v>
      </c>
      <c r="F108" s="44">
        <v>115000</v>
      </c>
      <c r="G108" s="41">
        <f t="shared" si="4"/>
        <v>55315</v>
      </c>
    </row>
    <row r="109" spans="1:7" x14ac:dyDescent="0.25">
      <c r="A109" s="27">
        <v>108</v>
      </c>
      <c r="B109" s="27">
        <v>5</v>
      </c>
      <c r="C109" s="13" t="s">
        <v>82</v>
      </c>
      <c r="D109" s="50"/>
      <c r="E109" s="37">
        <v>9.1999999999999998E-2</v>
      </c>
      <c r="F109" s="44">
        <v>115000</v>
      </c>
      <c r="G109" s="41">
        <f t="shared" si="4"/>
        <v>10580</v>
      </c>
    </row>
    <row r="110" spans="1:7" x14ac:dyDescent="0.25">
      <c r="A110" s="27">
        <v>108</v>
      </c>
      <c r="B110" s="27">
        <v>5</v>
      </c>
      <c r="C110" s="13" t="s">
        <v>169</v>
      </c>
      <c r="D110" s="50">
        <v>20</v>
      </c>
      <c r="E110" s="37">
        <v>6.8000000000000005E-2</v>
      </c>
      <c r="F110" s="44">
        <v>115000</v>
      </c>
      <c r="G110" s="41">
        <f t="shared" si="4"/>
        <v>7820.0000000000009</v>
      </c>
    </row>
    <row r="111" spans="1:7" x14ac:dyDescent="0.25">
      <c r="A111" s="27">
        <v>108</v>
      </c>
      <c r="B111" s="27">
        <v>6</v>
      </c>
      <c r="C111" s="13" t="s">
        <v>217</v>
      </c>
      <c r="D111" s="50">
        <v>20</v>
      </c>
      <c r="E111" s="37">
        <v>4.8000000000000001E-2</v>
      </c>
      <c r="F111" s="44">
        <v>115000</v>
      </c>
      <c r="G111" s="41">
        <f t="shared" si="4"/>
        <v>5520</v>
      </c>
    </row>
    <row r="112" spans="1:7" x14ac:dyDescent="0.25">
      <c r="A112" s="27">
        <v>108</v>
      </c>
      <c r="B112" s="27">
        <v>8</v>
      </c>
      <c r="C112" s="13" t="s">
        <v>170</v>
      </c>
      <c r="D112" s="50" t="s">
        <v>57</v>
      </c>
      <c r="E112" s="37">
        <v>0.25800000000000001</v>
      </c>
      <c r="F112" s="44">
        <v>115000</v>
      </c>
      <c r="G112" s="41">
        <f t="shared" si="4"/>
        <v>29670</v>
      </c>
    </row>
    <row r="113" spans="1:7" x14ac:dyDescent="0.25">
      <c r="A113" s="27">
        <v>108</v>
      </c>
      <c r="B113" s="27">
        <v>10</v>
      </c>
      <c r="C113" s="13" t="s">
        <v>171</v>
      </c>
      <c r="D113" s="50">
        <v>20</v>
      </c>
      <c r="E113" s="37">
        <v>0.121</v>
      </c>
      <c r="F113" s="44">
        <v>115000</v>
      </c>
      <c r="G113" s="41">
        <f t="shared" si="4"/>
        <v>13915</v>
      </c>
    </row>
    <row r="114" spans="1:7" x14ac:dyDescent="0.25">
      <c r="A114" s="27">
        <v>114</v>
      </c>
      <c r="B114" s="27">
        <v>5</v>
      </c>
      <c r="C114" s="13" t="s">
        <v>121</v>
      </c>
      <c r="D114" s="50">
        <v>20</v>
      </c>
      <c r="E114" s="37">
        <v>0.19099999999999995</v>
      </c>
      <c r="F114" s="44">
        <v>95000</v>
      </c>
      <c r="G114" s="41">
        <f t="shared" si="4"/>
        <v>18144.999999999996</v>
      </c>
    </row>
    <row r="115" spans="1:7" x14ac:dyDescent="0.25">
      <c r="A115" s="27">
        <v>114</v>
      </c>
      <c r="B115" s="27">
        <v>5</v>
      </c>
      <c r="C115" s="13" t="s">
        <v>143</v>
      </c>
      <c r="D115" s="50" t="s">
        <v>57</v>
      </c>
      <c r="E115" s="37">
        <v>0.20799999999999996</v>
      </c>
      <c r="F115" s="44">
        <v>115000</v>
      </c>
      <c r="G115" s="41">
        <f t="shared" si="4"/>
        <v>23919.999999999996</v>
      </c>
    </row>
    <row r="116" spans="1:7" x14ac:dyDescent="0.25">
      <c r="A116" s="27">
        <v>114</v>
      </c>
      <c r="B116" s="27">
        <v>5</v>
      </c>
      <c r="C116" s="13" t="s">
        <v>172</v>
      </c>
      <c r="D116" s="50">
        <v>20</v>
      </c>
      <c r="E116" s="37">
        <v>7.0999999999999994E-2</v>
      </c>
      <c r="F116" s="44">
        <v>115000</v>
      </c>
      <c r="G116" s="41">
        <f t="shared" si="4"/>
        <v>8164.9999999999991</v>
      </c>
    </row>
    <row r="117" spans="1:7" x14ac:dyDescent="0.25">
      <c r="A117" s="27">
        <v>114</v>
      </c>
      <c r="B117" s="27">
        <v>6</v>
      </c>
      <c r="C117" s="13" t="s">
        <v>173</v>
      </c>
      <c r="D117" s="38" t="s">
        <v>57</v>
      </c>
      <c r="E117" s="37">
        <v>1.6649999999999998</v>
      </c>
      <c r="F117" s="44">
        <v>115000</v>
      </c>
      <c r="G117" s="41">
        <f t="shared" si="4"/>
        <v>191474.99999999997</v>
      </c>
    </row>
    <row r="118" spans="1:7" x14ac:dyDescent="0.25">
      <c r="A118" s="30">
        <v>114</v>
      </c>
      <c r="B118" s="30">
        <v>8</v>
      </c>
      <c r="C118" s="16" t="s">
        <v>84</v>
      </c>
      <c r="D118" s="38" t="s">
        <v>57</v>
      </c>
      <c r="E118" s="37">
        <v>0.33499999999999996</v>
      </c>
      <c r="F118" s="41">
        <v>115000</v>
      </c>
      <c r="G118" s="41">
        <f t="shared" si="4"/>
        <v>38524.999999999993</v>
      </c>
    </row>
    <row r="119" spans="1:7" x14ac:dyDescent="0.25">
      <c r="A119" s="30">
        <v>114</v>
      </c>
      <c r="B119" s="30">
        <v>8</v>
      </c>
      <c r="C119" s="17" t="s">
        <v>78</v>
      </c>
      <c r="D119" s="38" t="s">
        <v>57</v>
      </c>
      <c r="E119" s="37">
        <v>0.23</v>
      </c>
      <c r="F119" s="41">
        <v>120000</v>
      </c>
      <c r="G119" s="41">
        <f t="shared" si="4"/>
        <v>27600</v>
      </c>
    </row>
    <row r="120" spans="1:7" x14ac:dyDescent="0.25">
      <c r="A120" s="30">
        <v>114</v>
      </c>
      <c r="B120" s="30">
        <v>8</v>
      </c>
      <c r="C120" s="12" t="s">
        <v>205</v>
      </c>
      <c r="D120" s="51" t="s">
        <v>57</v>
      </c>
      <c r="E120" s="37">
        <v>0.96699999999999997</v>
      </c>
      <c r="F120" s="41">
        <v>110000</v>
      </c>
      <c r="G120" s="41">
        <f t="shared" si="4"/>
        <v>106370</v>
      </c>
    </row>
    <row r="121" spans="1:7" x14ac:dyDescent="0.25">
      <c r="A121" s="30">
        <v>114</v>
      </c>
      <c r="B121" s="30">
        <v>9</v>
      </c>
      <c r="C121" s="17" t="s">
        <v>169</v>
      </c>
      <c r="D121" s="38">
        <v>20</v>
      </c>
      <c r="E121" s="37">
        <v>7.2999999999999995E-2</v>
      </c>
      <c r="F121" s="41">
        <v>115000</v>
      </c>
      <c r="G121" s="41">
        <f t="shared" si="4"/>
        <v>8395</v>
      </c>
    </row>
    <row r="122" spans="1:7" x14ac:dyDescent="0.25">
      <c r="A122" s="30">
        <v>114</v>
      </c>
      <c r="B122" s="30">
        <v>10</v>
      </c>
      <c r="C122" s="17" t="s">
        <v>174</v>
      </c>
      <c r="D122" s="38">
        <v>20</v>
      </c>
      <c r="E122" s="37">
        <v>1.3859999999999999</v>
      </c>
      <c r="F122" s="41">
        <v>115000</v>
      </c>
      <c r="G122" s="41">
        <f t="shared" si="4"/>
        <v>159390</v>
      </c>
    </row>
    <row r="123" spans="1:7" x14ac:dyDescent="0.25">
      <c r="A123" s="30">
        <v>114</v>
      </c>
      <c r="B123" s="30">
        <v>12</v>
      </c>
      <c r="C123" s="17" t="s">
        <v>193</v>
      </c>
      <c r="D123" s="39" t="s">
        <v>57</v>
      </c>
      <c r="E123" s="37">
        <v>2.7349999999999999</v>
      </c>
      <c r="F123" s="41">
        <v>120000</v>
      </c>
      <c r="G123" s="41">
        <f t="shared" si="4"/>
        <v>328200</v>
      </c>
    </row>
    <row r="124" spans="1:7" x14ac:dyDescent="0.25">
      <c r="A124" s="30">
        <v>114</v>
      </c>
      <c r="B124" s="30">
        <v>14</v>
      </c>
      <c r="C124" s="17" t="s">
        <v>175</v>
      </c>
      <c r="D124" s="38" t="s">
        <v>57</v>
      </c>
      <c r="E124" s="37">
        <v>0.33200000000000002</v>
      </c>
      <c r="F124" s="41">
        <v>115000</v>
      </c>
      <c r="G124" s="41">
        <f t="shared" si="4"/>
        <v>38180</v>
      </c>
    </row>
    <row r="125" spans="1:7" x14ac:dyDescent="0.25">
      <c r="A125" s="30">
        <v>140</v>
      </c>
      <c r="B125" s="30">
        <v>8</v>
      </c>
      <c r="C125" s="17" t="s">
        <v>194</v>
      </c>
      <c r="D125" s="38">
        <v>20</v>
      </c>
      <c r="E125" s="37">
        <v>4.8970000000000011</v>
      </c>
      <c r="F125" s="41">
        <v>120000</v>
      </c>
      <c r="G125" s="41">
        <f t="shared" si="4"/>
        <v>587640.00000000012</v>
      </c>
    </row>
    <row r="126" spans="1:7" x14ac:dyDescent="0.25">
      <c r="A126" s="31">
        <v>146</v>
      </c>
      <c r="B126" s="27">
        <v>8</v>
      </c>
      <c r="C126" s="14" t="s">
        <v>83</v>
      </c>
      <c r="D126" s="51"/>
      <c r="E126" s="37">
        <v>0.13500000000000001</v>
      </c>
      <c r="F126" s="44">
        <v>89000</v>
      </c>
      <c r="G126" s="41">
        <f t="shared" ref="G126:G155" si="5">E126*F126</f>
        <v>12015</v>
      </c>
    </row>
    <row r="127" spans="1:7" x14ac:dyDescent="0.25">
      <c r="A127" s="27">
        <v>146</v>
      </c>
      <c r="B127" s="27">
        <v>9</v>
      </c>
      <c r="C127" s="13" t="s">
        <v>134</v>
      </c>
      <c r="D127" s="51" t="s">
        <v>57</v>
      </c>
      <c r="E127" s="37">
        <v>0.95799999999999974</v>
      </c>
      <c r="F127" s="44">
        <v>89000</v>
      </c>
      <c r="G127" s="41">
        <f t="shared" si="5"/>
        <v>85261.999999999971</v>
      </c>
    </row>
    <row r="128" spans="1:7" x14ac:dyDescent="0.25">
      <c r="A128" s="27">
        <v>152</v>
      </c>
      <c r="B128" s="27">
        <v>8</v>
      </c>
      <c r="C128" s="12" t="s">
        <v>206</v>
      </c>
      <c r="D128" s="51">
        <v>20</v>
      </c>
      <c r="E128" s="37">
        <v>7.625</v>
      </c>
      <c r="F128" s="44">
        <v>120000</v>
      </c>
      <c r="G128" s="41">
        <f t="shared" si="5"/>
        <v>915000</v>
      </c>
    </row>
    <row r="129" spans="1:7" ht="16.5" customHeight="1" x14ac:dyDescent="0.25">
      <c r="A129" s="27">
        <v>159</v>
      </c>
      <c r="B129" s="27">
        <v>5</v>
      </c>
      <c r="C129" s="13" t="s">
        <v>119</v>
      </c>
      <c r="D129" s="51">
        <v>20</v>
      </c>
      <c r="E129" s="37">
        <v>0.3879999999999999</v>
      </c>
      <c r="F129" s="44">
        <v>110000</v>
      </c>
      <c r="G129" s="41">
        <f t="shared" si="5"/>
        <v>42679.999999999985</v>
      </c>
    </row>
    <row r="130" spans="1:7" x14ac:dyDescent="0.25">
      <c r="A130" s="27">
        <v>159</v>
      </c>
      <c r="B130" s="27">
        <v>5</v>
      </c>
      <c r="C130" s="13" t="s">
        <v>135</v>
      </c>
      <c r="D130" s="51"/>
      <c r="E130" s="37">
        <v>1.9999999999999998</v>
      </c>
      <c r="F130" s="44">
        <v>105000</v>
      </c>
      <c r="G130" s="41">
        <f t="shared" si="5"/>
        <v>209999.99999999997</v>
      </c>
    </row>
    <row r="131" spans="1:7" x14ac:dyDescent="0.25">
      <c r="A131" s="27">
        <v>159</v>
      </c>
      <c r="B131" s="27">
        <v>7</v>
      </c>
      <c r="C131" s="13" t="s">
        <v>136</v>
      </c>
      <c r="D131" s="50" t="s">
        <v>57</v>
      </c>
      <c r="E131" s="37">
        <v>0.84499999999999997</v>
      </c>
      <c r="F131" s="44">
        <v>115000</v>
      </c>
      <c r="G131" s="41">
        <f t="shared" si="5"/>
        <v>97175</v>
      </c>
    </row>
    <row r="132" spans="1:7" x14ac:dyDescent="0.25">
      <c r="A132" s="31">
        <v>159</v>
      </c>
      <c r="B132" s="27">
        <v>7</v>
      </c>
      <c r="C132" s="14" t="s">
        <v>85</v>
      </c>
      <c r="D132" s="51">
        <v>20</v>
      </c>
      <c r="E132" s="37">
        <v>0.22600000000000001</v>
      </c>
      <c r="F132" s="44">
        <v>89000</v>
      </c>
      <c r="G132" s="41">
        <f t="shared" si="5"/>
        <v>20114</v>
      </c>
    </row>
    <row r="133" spans="1:7" x14ac:dyDescent="0.25">
      <c r="A133" s="27">
        <v>159</v>
      </c>
      <c r="B133" s="27">
        <v>8</v>
      </c>
      <c r="C133" s="13" t="s">
        <v>86</v>
      </c>
      <c r="D133" s="51" t="s">
        <v>57</v>
      </c>
      <c r="E133" s="37">
        <v>12.884</v>
      </c>
      <c r="F133" s="44">
        <v>125000</v>
      </c>
      <c r="G133" s="41">
        <f t="shared" si="5"/>
        <v>1610500</v>
      </c>
    </row>
    <row r="134" spans="1:7" x14ac:dyDescent="0.25">
      <c r="A134" s="27">
        <v>159</v>
      </c>
      <c r="B134" s="27">
        <v>8</v>
      </c>
      <c r="C134" s="13" t="s">
        <v>137</v>
      </c>
      <c r="D134" s="51" t="s">
        <v>57</v>
      </c>
      <c r="E134" s="37">
        <v>1.024</v>
      </c>
      <c r="F134" s="44">
        <v>115000</v>
      </c>
      <c r="G134" s="41">
        <f t="shared" si="5"/>
        <v>117760</v>
      </c>
    </row>
    <row r="135" spans="1:7" x14ac:dyDescent="0.25">
      <c r="A135" s="27">
        <v>159</v>
      </c>
      <c r="B135" s="27">
        <v>8</v>
      </c>
      <c r="C135" s="13" t="s">
        <v>138</v>
      </c>
      <c r="D135" s="51">
        <v>20</v>
      </c>
      <c r="E135" s="37">
        <v>1.006</v>
      </c>
      <c r="F135" s="44">
        <v>110000</v>
      </c>
      <c r="G135" s="41">
        <f t="shared" si="5"/>
        <v>110660</v>
      </c>
    </row>
    <row r="136" spans="1:7" x14ac:dyDescent="0.25">
      <c r="A136" s="27">
        <v>159</v>
      </c>
      <c r="B136" s="27">
        <v>8</v>
      </c>
      <c r="C136" s="13" t="s">
        <v>207</v>
      </c>
      <c r="D136" s="51" t="s">
        <v>57</v>
      </c>
      <c r="E136" s="37">
        <v>5.91</v>
      </c>
      <c r="F136" s="44">
        <v>115000</v>
      </c>
      <c r="G136" s="41">
        <f t="shared" si="5"/>
        <v>679650</v>
      </c>
    </row>
    <row r="137" spans="1:7" x14ac:dyDescent="0.25">
      <c r="A137" s="27">
        <v>159</v>
      </c>
      <c r="B137" s="27">
        <v>8</v>
      </c>
      <c r="C137" s="13" t="s">
        <v>84</v>
      </c>
      <c r="D137" s="51" t="s">
        <v>57</v>
      </c>
      <c r="E137" s="37">
        <v>1.177</v>
      </c>
      <c r="F137" s="44">
        <v>115000</v>
      </c>
      <c r="G137" s="41">
        <f t="shared" si="5"/>
        <v>135355</v>
      </c>
    </row>
    <row r="138" spans="1:7" x14ac:dyDescent="0.25">
      <c r="A138" s="27">
        <v>159</v>
      </c>
      <c r="B138" s="27">
        <v>8</v>
      </c>
      <c r="C138" s="13" t="s">
        <v>195</v>
      </c>
      <c r="D138" s="54" t="s">
        <v>183</v>
      </c>
      <c r="E138" s="37">
        <v>2.4369999999999998</v>
      </c>
      <c r="F138" s="44">
        <v>120000</v>
      </c>
      <c r="G138" s="41">
        <f t="shared" si="5"/>
        <v>292440</v>
      </c>
    </row>
    <row r="139" spans="1:7" x14ac:dyDescent="0.25">
      <c r="A139" s="27">
        <v>159</v>
      </c>
      <c r="B139" s="27">
        <v>8</v>
      </c>
      <c r="C139" s="20" t="s">
        <v>208</v>
      </c>
      <c r="D139" s="51" t="s">
        <v>57</v>
      </c>
      <c r="E139" s="37">
        <v>4.6619999999999999</v>
      </c>
      <c r="F139" s="44">
        <v>121000</v>
      </c>
      <c r="G139" s="41">
        <f t="shared" si="5"/>
        <v>564102</v>
      </c>
    </row>
    <row r="140" spans="1:7" x14ac:dyDescent="0.25">
      <c r="A140" s="27">
        <v>159</v>
      </c>
      <c r="B140" s="27">
        <v>9</v>
      </c>
      <c r="C140" s="13" t="s">
        <v>87</v>
      </c>
      <c r="D140" s="50"/>
      <c r="E140" s="37">
        <v>0.28899999999999998</v>
      </c>
      <c r="F140" s="44">
        <v>95000</v>
      </c>
      <c r="G140" s="41">
        <f t="shared" si="5"/>
        <v>27454.999999999996</v>
      </c>
    </row>
    <row r="141" spans="1:7" x14ac:dyDescent="0.25">
      <c r="A141" s="27">
        <v>159</v>
      </c>
      <c r="B141" s="27">
        <v>12</v>
      </c>
      <c r="C141" s="13" t="s">
        <v>139</v>
      </c>
      <c r="D141" s="50">
        <v>20</v>
      </c>
      <c r="E141" s="37">
        <v>3.9739999999999998</v>
      </c>
      <c r="F141" s="44">
        <v>110000</v>
      </c>
      <c r="G141" s="41">
        <f t="shared" si="5"/>
        <v>437140</v>
      </c>
    </row>
    <row r="142" spans="1:7" x14ac:dyDescent="0.25">
      <c r="A142" s="27">
        <v>159</v>
      </c>
      <c r="B142" s="27">
        <v>12</v>
      </c>
      <c r="C142" s="13" t="s">
        <v>140</v>
      </c>
      <c r="D142" s="50">
        <v>20</v>
      </c>
      <c r="E142" s="37">
        <v>1.5</v>
      </c>
      <c r="F142" s="44">
        <v>115000</v>
      </c>
      <c r="G142" s="41">
        <f t="shared" si="5"/>
        <v>172500</v>
      </c>
    </row>
    <row r="143" spans="1:7" x14ac:dyDescent="0.25">
      <c r="A143" s="27">
        <v>159</v>
      </c>
      <c r="B143" s="27">
        <v>12</v>
      </c>
      <c r="C143" s="13" t="s">
        <v>184</v>
      </c>
      <c r="D143" s="54" t="s">
        <v>57</v>
      </c>
      <c r="E143" s="37">
        <v>2.4340000000000002</v>
      </c>
      <c r="F143" s="44">
        <v>120000</v>
      </c>
      <c r="G143" s="41">
        <f t="shared" si="5"/>
        <v>292080</v>
      </c>
    </row>
    <row r="144" spans="1:7" x14ac:dyDescent="0.25">
      <c r="A144" s="27">
        <v>168</v>
      </c>
      <c r="B144" s="27">
        <v>6</v>
      </c>
      <c r="C144" s="13" t="s">
        <v>188</v>
      </c>
      <c r="D144" s="50">
        <v>20</v>
      </c>
      <c r="E144" s="37">
        <v>3.87</v>
      </c>
      <c r="F144" s="44">
        <v>115000</v>
      </c>
      <c r="G144" s="41">
        <f t="shared" si="5"/>
        <v>445050</v>
      </c>
    </row>
    <row r="145" spans="1:7" x14ac:dyDescent="0.25">
      <c r="A145" s="27">
        <v>168</v>
      </c>
      <c r="B145" s="27">
        <v>7</v>
      </c>
      <c r="C145" s="13" t="s">
        <v>196</v>
      </c>
      <c r="D145" s="50">
        <v>20</v>
      </c>
      <c r="E145" s="37">
        <v>3.75</v>
      </c>
      <c r="F145" s="44">
        <v>115000</v>
      </c>
      <c r="G145" s="41">
        <f t="shared" si="5"/>
        <v>431250</v>
      </c>
    </row>
    <row r="146" spans="1:7" x14ac:dyDescent="0.25">
      <c r="A146" s="27">
        <v>168</v>
      </c>
      <c r="B146" s="27">
        <v>8</v>
      </c>
      <c r="C146" s="13" t="s">
        <v>84</v>
      </c>
      <c r="D146" s="51" t="s">
        <v>57</v>
      </c>
      <c r="E146" s="37">
        <v>1.9979999999999976</v>
      </c>
      <c r="F146" s="44">
        <v>115000</v>
      </c>
      <c r="G146" s="41">
        <f t="shared" si="5"/>
        <v>229769.99999999971</v>
      </c>
    </row>
    <row r="147" spans="1:7" x14ac:dyDescent="0.25">
      <c r="A147" s="27">
        <v>168</v>
      </c>
      <c r="B147" s="27">
        <v>12</v>
      </c>
      <c r="C147" s="18" t="s">
        <v>125</v>
      </c>
      <c r="D147" s="51">
        <v>20</v>
      </c>
      <c r="E147" s="37">
        <v>8.1419999999999995</v>
      </c>
      <c r="F147" s="44">
        <v>95000</v>
      </c>
      <c r="G147" s="41">
        <f t="shared" si="5"/>
        <v>773490</v>
      </c>
    </row>
    <row r="148" spans="1:7" x14ac:dyDescent="0.25">
      <c r="A148" s="27">
        <v>219</v>
      </c>
      <c r="B148" s="27">
        <v>7</v>
      </c>
      <c r="C148" s="12" t="s">
        <v>165</v>
      </c>
      <c r="D148" s="51">
        <v>20</v>
      </c>
      <c r="E148" s="37">
        <v>6.7149999999999999</v>
      </c>
      <c r="F148" s="44">
        <v>115000</v>
      </c>
      <c r="G148" s="41">
        <f t="shared" si="5"/>
        <v>772225</v>
      </c>
    </row>
    <row r="149" spans="1:7" x14ac:dyDescent="0.25">
      <c r="A149" s="27">
        <v>219</v>
      </c>
      <c r="B149" s="27">
        <v>8</v>
      </c>
      <c r="C149" s="12" t="s">
        <v>141</v>
      </c>
      <c r="D149" s="51">
        <v>20</v>
      </c>
      <c r="E149" s="37">
        <v>0.35299999999999998</v>
      </c>
      <c r="F149" s="44">
        <v>110000</v>
      </c>
      <c r="G149" s="41">
        <f t="shared" si="5"/>
        <v>38830</v>
      </c>
    </row>
    <row r="150" spans="1:7" x14ac:dyDescent="0.25">
      <c r="A150" s="31">
        <v>219</v>
      </c>
      <c r="B150" s="27">
        <v>8</v>
      </c>
      <c r="C150" s="14" t="s">
        <v>211</v>
      </c>
      <c r="D150" s="50"/>
      <c r="E150" s="37">
        <v>0.14600000000000002</v>
      </c>
      <c r="F150" s="44">
        <v>100000</v>
      </c>
      <c r="G150" s="41">
        <f t="shared" si="5"/>
        <v>14600.000000000002</v>
      </c>
    </row>
    <row r="151" spans="1:7" x14ac:dyDescent="0.25">
      <c r="A151" s="27">
        <v>219</v>
      </c>
      <c r="B151" s="27">
        <v>8</v>
      </c>
      <c r="C151" s="13" t="s">
        <v>142</v>
      </c>
      <c r="D151" s="51"/>
      <c r="E151" s="37">
        <v>2.4049999999999998</v>
      </c>
      <c r="F151" s="44">
        <v>120000</v>
      </c>
      <c r="G151" s="41">
        <f t="shared" si="5"/>
        <v>288600</v>
      </c>
    </row>
    <row r="152" spans="1:7" x14ac:dyDescent="0.25">
      <c r="A152" s="27">
        <v>219</v>
      </c>
      <c r="B152" s="27">
        <v>8</v>
      </c>
      <c r="C152" s="13" t="s">
        <v>160</v>
      </c>
      <c r="D152" s="51" t="s">
        <v>57</v>
      </c>
      <c r="E152" s="37">
        <v>12.054</v>
      </c>
      <c r="F152" s="44">
        <v>125000</v>
      </c>
      <c r="G152" s="41">
        <f t="shared" si="5"/>
        <v>1506750</v>
      </c>
    </row>
    <row r="153" spans="1:7" x14ac:dyDescent="0.25">
      <c r="A153" s="27">
        <v>219</v>
      </c>
      <c r="B153" s="27">
        <v>8</v>
      </c>
      <c r="C153" s="20" t="s">
        <v>161</v>
      </c>
      <c r="D153" s="51" t="s">
        <v>57</v>
      </c>
      <c r="E153" s="37">
        <v>3.2069999999999999</v>
      </c>
      <c r="F153" s="44">
        <v>123000</v>
      </c>
      <c r="G153" s="41">
        <f t="shared" si="5"/>
        <v>394461</v>
      </c>
    </row>
    <row r="154" spans="1:7" x14ac:dyDescent="0.25">
      <c r="A154" s="27">
        <v>219</v>
      </c>
      <c r="B154" s="27">
        <v>8</v>
      </c>
      <c r="C154" s="20" t="s">
        <v>166</v>
      </c>
      <c r="D154" s="51">
        <v>20</v>
      </c>
      <c r="E154" s="37">
        <v>1.2910000000000001</v>
      </c>
      <c r="F154" s="44">
        <v>108000</v>
      </c>
      <c r="G154" s="41">
        <f t="shared" si="5"/>
        <v>139428.00000000003</v>
      </c>
    </row>
    <row r="155" spans="1:7" x14ac:dyDescent="0.25">
      <c r="A155" s="27">
        <v>219</v>
      </c>
      <c r="B155" s="27">
        <v>8</v>
      </c>
      <c r="C155" s="20" t="s">
        <v>185</v>
      </c>
      <c r="D155" s="51"/>
      <c r="E155" s="37">
        <v>0.47799999999999998</v>
      </c>
      <c r="F155" s="44">
        <v>120000</v>
      </c>
      <c r="G155" s="41">
        <f t="shared" si="5"/>
        <v>57360</v>
      </c>
    </row>
    <row r="156" spans="1:7" x14ac:dyDescent="0.25">
      <c r="A156" s="27">
        <v>219</v>
      </c>
      <c r="B156" s="27">
        <v>12</v>
      </c>
      <c r="C156" s="13" t="s">
        <v>214</v>
      </c>
      <c r="D156" s="51">
        <v>20</v>
      </c>
      <c r="E156" s="37">
        <v>0.59499999999999997</v>
      </c>
      <c r="F156" s="44">
        <v>110000</v>
      </c>
      <c r="G156" s="41">
        <f t="shared" ref="G156:G180" si="6">E156*F156</f>
        <v>65450</v>
      </c>
    </row>
    <row r="157" spans="1:7" x14ac:dyDescent="0.25">
      <c r="A157" s="27">
        <v>219</v>
      </c>
      <c r="B157" s="27">
        <v>14</v>
      </c>
      <c r="C157" s="13" t="s">
        <v>143</v>
      </c>
      <c r="D157" s="50">
        <v>20</v>
      </c>
      <c r="E157" s="37">
        <v>4.2</v>
      </c>
      <c r="F157" s="44">
        <v>115000</v>
      </c>
      <c r="G157" s="41">
        <f t="shared" si="6"/>
        <v>483000</v>
      </c>
    </row>
    <row r="158" spans="1:7" x14ac:dyDescent="0.25">
      <c r="A158" s="27">
        <v>219</v>
      </c>
      <c r="B158" s="27">
        <v>14</v>
      </c>
      <c r="C158" s="13" t="s">
        <v>144</v>
      </c>
      <c r="D158" s="50">
        <v>20</v>
      </c>
      <c r="E158" s="37">
        <v>6.444</v>
      </c>
      <c r="F158" s="44">
        <v>115000</v>
      </c>
      <c r="G158" s="41">
        <f t="shared" si="6"/>
        <v>741060</v>
      </c>
    </row>
    <row r="159" spans="1:7" x14ac:dyDescent="0.25">
      <c r="A159" s="27">
        <v>219</v>
      </c>
      <c r="B159" s="27">
        <v>16</v>
      </c>
      <c r="C159" s="13" t="s">
        <v>189</v>
      </c>
      <c r="D159" s="50" t="s">
        <v>77</v>
      </c>
      <c r="E159" s="37">
        <v>7.2780000000000005</v>
      </c>
      <c r="F159" s="44">
        <v>115000</v>
      </c>
      <c r="G159" s="41">
        <f t="shared" si="6"/>
        <v>836970</v>
      </c>
    </row>
    <row r="160" spans="1:7" x14ac:dyDescent="0.25">
      <c r="A160" s="27">
        <v>219</v>
      </c>
      <c r="B160" s="27">
        <v>16</v>
      </c>
      <c r="C160" s="13" t="s">
        <v>88</v>
      </c>
      <c r="D160" s="51">
        <v>20</v>
      </c>
      <c r="E160" s="37">
        <v>7.12</v>
      </c>
      <c r="F160" s="44">
        <v>105000</v>
      </c>
      <c r="G160" s="41">
        <f t="shared" si="6"/>
        <v>747600</v>
      </c>
    </row>
    <row r="161" spans="1:7" x14ac:dyDescent="0.25">
      <c r="A161" s="27">
        <v>219</v>
      </c>
      <c r="B161" s="27">
        <v>16</v>
      </c>
      <c r="C161" s="13" t="s">
        <v>129</v>
      </c>
      <c r="D161" s="51">
        <v>20</v>
      </c>
      <c r="E161" s="37">
        <v>0.88300000000000001</v>
      </c>
      <c r="F161" s="44">
        <v>105000</v>
      </c>
      <c r="G161" s="41">
        <f t="shared" si="6"/>
        <v>92715</v>
      </c>
    </row>
    <row r="162" spans="1:7" x14ac:dyDescent="0.25">
      <c r="A162" s="27">
        <v>219</v>
      </c>
      <c r="B162" s="27">
        <v>18</v>
      </c>
      <c r="C162" s="13" t="s">
        <v>145</v>
      </c>
      <c r="D162" s="51">
        <v>20</v>
      </c>
      <c r="E162" s="37">
        <v>1.046</v>
      </c>
      <c r="F162" s="44">
        <v>105000</v>
      </c>
      <c r="G162" s="41">
        <f t="shared" si="6"/>
        <v>109830</v>
      </c>
    </row>
    <row r="163" spans="1:7" x14ac:dyDescent="0.25">
      <c r="A163" s="27">
        <v>219</v>
      </c>
      <c r="B163" s="27">
        <v>20</v>
      </c>
      <c r="C163" s="13" t="s">
        <v>84</v>
      </c>
      <c r="D163" s="51" t="s">
        <v>77</v>
      </c>
      <c r="E163" s="37">
        <v>5.3840000000000003</v>
      </c>
      <c r="F163" s="44">
        <v>115000</v>
      </c>
      <c r="G163" s="41">
        <f t="shared" si="6"/>
        <v>619160</v>
      </c>
    </row>
    <row r="164" spans="1:7" x14ac:dyDescent="0.25">
      <c r="A164" s="27">
        <v>219</v>
      </c>
      <c r="B164" s="27">
        <v>20</v>
      </c>
      <c r="C164" s="13" t="s">
        <v>190</v>
      </c>
      <c r="D164" s="51">
        <v>20</v>
      </c>
      <c r="E164" s="37">
        <v>1.649</v>
      </c>
      <c r="F164" s="44">
        <v>105000</v>
      </c>
      <c r="G164" s="41">
        <f t="shared" si="6"/>
        <v>173145</v>
      </c>
    </row>
    <row r="165" spans="1:7" x14ac:dyDescent="0.25">
      <c r="A165" s="27">
        <v>273</v>
      </c>
      <c r="B165" s="27">
        <v>8</v>
      </c>
      <c r="C165" s="13" t="s">
        <v>146</v>
      </c>
      <c r="D165" s="51">
        <v>20</v>
      </c>
      <c r="E165" s="37">
        <v>0.498</v>
      </c>
      <c r="F165" s="44">
        <v>95000</v>
      </c>
      <c r="G165" s="41">
        <f t="shared" si="6"/>
        <v>47310</v>
      </c>
    </row>
    <row r="166" spans="1:7" x14ac:dyDescent="0.25">
      <c r="A166" s="27">
        <v>273</v>
      </c>
      <c r="B166" s="27">
        <v>8</v>
      </c>
      <c r="C166" s="33" t="s">
        <v>215</v>
      </c>
      <c r="D166" s="51">
        <v>20</v>
      </c>
      <c r="E166" s="37">
        <v>36.255000000000003</v>
      </c>
      <c r="F166" s="41">
        <v>68000</v>
      </c>
      <c r="G166" s="41">
        <f t="shared" si="6"/>
        <v>2465340</v>
      </c>
    </row>
    <row r="167" spans="1:7" x14ac:dyDescent="0.25">
      <c r="A167" s="27">
        <v>273</v>
      </c>
      <c r="B167" s="27">
        <v>9</v>
      </c>
      <c r="C167" s="13" t="s">
        <v>118</v>
      </c>
      <c r="D167" s="51">
        <v>20</v>
      </c>
      <c r="E167" s="37">
        <v>0.33100000000000002</v>
      </c>
      <c r="F167" s="44">
        <v>95000</v>
      </c>
      <c r="G167" s="41">
        <f t="shared" si="6"/>
        <v>31445</v>
      </c>
    </row>
    <row r="168" spans="1:7" x14ac:dyDescent="0.25">
      <c r="A168" s="27">
        <v>273</v>
      </c>
      <c r="B168" s="27">
        <v>9</v>
      </c>
      <c r="C168" s="12" t="s">
        <v>89</v>
      </c>
      <c r="D168" s="50">
        <v>20</v>
      </c>
      <c r="E168" s="37">
        <v>0.56099999999999994</v>
      </c>
      <c r="F168" s="44">
        <v>89000</v>
      </c>
      <c r="G168" s="41">
        <f t="shared" si="6"/>
        <v>49928.999999999993</v>
      </c>
    </row>
    <row r="169" spans="1:7" x14ac:dyDescent="0.25">
      <c r="A169" s="27">
        <v>273</v>
      </c>
      <c r="B169" s="27">
        <v>9.5</v>
      </c>
      <c r="C169" s="13" t="s">
        <v>90</v>
      </c>
      <c r="D169" s="50">
        <v>20</v>
      </c>
      <c r="E169" s="37">
        <v>19.336000000000002</v>
      </c>
      <c r="F169" s="44">
        <v>89000</v>
      </c>
      <c r="G169" s="41">
        <f t="shared" si="6"/>
        <v>1720904.0000000002</v>
      </c>
    </row>
    <row r="170" spans="1:7" ht="13.5" customHeight="1" x14ac:dyDescent="0.25">
      <c r="A170" s="27">
        <v>273</v>
      </c>
      <c r="B170" s="27">
        <v>10</v>
      </c>
      <c r="C170" s="12" t="s">
        <v>91</v>
      </c>
      <c r="D170" s="50">
        <v>20</v>
      </c>
      <c r="E170" s="37">
        <v>0.49499999999999966</v>
      </c>
      <c r="F170" s="44">
        <v>89000</v>
      </c>
      <c r="G170" s="41">
        <f t="shared" si="6"/>
        <v>44054.999999999971</v>
      </c>
    </row>
    <row r="171" spans="1:7" ht="14.25" customHeight="1" x14ac:dyDescent="0.25">
      <c r="A171" s="27">
        <v>273</v>
      </c>
      <c r="B171" s="27">
        <v>10</v>
      </c>
      <c r="C171" s="13" t="s">
        <v>92</v>
      </c>
      <c r="D171" s="51">
        <v>20</v>
      </c>
      <c r="E171" s="37">
        <v>34.696999999999996</v>
      </c>
      <c r="F171" s="44">
        <v>89000</v>
      </c>
      <c r="G171" s="41">
        <f t="shared" si="6"/>
        <v>3088032.9999999995</v>
      </c>
    </row>
    <row r="172" spans="1:7" x14ac:dyDescent="0.25">
      <c r="A172" s="27">
        <v>273</v>
      </c>
      <c r="B172" s="27">
        <v>10</v>
      </c>
      <c r="C172" s="18" t="s">
        <v>78</v>
      </c>
      <c r="D172" s="51">
        <v>20</v>
      </c>
      <c r="E172" s="37">
        <v>0.56599999999999984</v>
      </c>
      <c r="F172" s="46">
        <v>95000</v>
      </c>
      <c r="G172" s="41">
        <f t="shared" si="6"/>
        <v>53769.999999999985</v>
      </c>
    </row>
    <row r="173" spans="1:7" x14ac:dyDescent="0.25">
      <c r="A173" s="27">
        <v>325</v>
      </c>
      <c r="B173" s="27">
        <v>8</v>
      </c>
      <c r="C173" s="13" t="s">
        <v>130</v>
      </c>
      <c r="D173" s="51" t="s">
        <v>57</v>
      </c>
      <c r="E173" s="37">
        <v>4.5809999999999995</v>
      </c>
      <c r="F173" s="44">
        <v>121000</v>
      </c>
      <c r="G173" s="41">
        <f t="shared" si="6"/>
        <v>554300.99999999988</v>
      </c>
    </row>
    <row r="174" spans="1:7" x14ac:dyDescent="0.25">
      <c r="A174" s="27">
        <v>325</v>
      </c>
      <c r="B174" s="27">
        <v>10</v>
      </c>
      <c r="C174" s="13" t="s">
        <v>93</v>
      </c>
      <c r="D174" s="50">
        <v>20</v>
      </c>
      <c r="E174" s="37">
        <v>15.431000000000001</v>
      </c>
      <c r="F174" s="44">
        <v>87000</v>
      </c>
      <c r="G174" s="41">
        <f t="shared" si="6"/>
        <v>1342497</v>
      </c>
    </row>
    <row r="175" spans="1:7" x14ac:dyDescent="0.25">
      <c r="A175" s="27">
        <v>325</v>
      </c>
      <c r="B175" s="27">
        <v>22</v>
      </c>
      <c r="C175" s="13" t="s">
        <v>133</v>
      </c>
      <c r="D175" s="50" t="s">
        <v>57</v>
      </c>
      <c r="E175" s="37">
        <v>7.0549999999999997</v>
      </c>
      <c r="F175" s="44">
        <v>115000</v>
      </c>
      <c r="G175" s="41">
        <f t="shared" si="6"/>
        <v>811325</v>
      </c>
    </row>
    <row r="176" spans="1:7" ht="15.75" customHeight="1" x14ac:dyDescent="0.25">
      <c r="A176" s="27">
        <v>377</v>
      </c>
      <c r="B176" s="27">
        <v>9</v>
      </c>
      <c r="C176" s="12" t="s">
        <v>209</v>
      </c>
      <c r="D176" s="51">
        <v>20</v>
      </c>
      <c r="E176" s="37">
        <v>0.95599999999999996</v>
      </c>
      <c r="F176" s="44">
        <v>95000</v>
      </c>
      <c r="G176" s="41">
        <f t="shared" si="6"/>
        <v>90820</v>
      </c>
    </row>
    <row r="177" spans="1:7" x14ac:dyDescent="0.25">
      <c r="A177" s="27">
        <v>377</v>
      </c>
      <c r="B177" s="27">
        <v>11</v>
      </c>
      <c r="C177" s="12" t="s">
        <v>167</v>
      </c>
      <c r="D177" s="51">
        <v>20</v>
      </c>
      <c r="E177" s="37">
        <v>17.173999999999999</v>
      </c>
      <c r="F177" s="44">
        <v>110000</v>
      </c>
      <c r="G177" s="41">
        <f t="shared" si="6"/>
        <v>1889140</v>
      </c>
    </row>
    <row r="178" spans="1:7" x14ac:dyDescent="0.25">
      <c r="A178" s="27">
        <v>426</v>
      </c>
      <c r="B178" s="27">
        <v>9</v>
      </c>
      <c r="C178" s="12" t="s">
        <v>216</v>
      </c>
      <c r="D178" s="51">
        <v>20</v>
      </c>
      <c r="E178" s="37">
        <v>0.69499999999999995</v>
      </c>
      <c r="F178" s="44">
        <v>110000</v>
      </c>
      <c r="G178" s="41">
        <f t="shared" si="6"/>
        <v>76450</v>
      </c>
    </row>
    <row r="179" spans="1:7" x14ac:dyDescent="0.25">
      <c r="A179" s="27">
        <v>426</v>
      </c>
      <c r="B179" s="27">
        <v>9</v>
      </c>
      <c r="C179" s="12" t="s">
        <v>210</v>
      </c>
      <c r="D179" s="51"/>
      <c r="E179" s="37">
        <v>0.872</v>
      </c>
      <c r="F179" s="44">
        <v>105000</v>
      </c>
      <c r="G179" s="41">
        <f t="shared" si="6"/>
        <v>91560</v>
      </c>
    </row>
    <row r="180" spans="1:7" x14ac:dyDescent="0.25">
      <c r="A180" s="27">
        <v>426</v>
      </c>
      <c r="B180" s="27">
        <v>12</v>
      </c>
      <c r="C180" s="14" t="s">
        <v>94</v>
      </c>
      <c r="D180" s="50">
        <v>20</v>
      </c>
      <c r="E180" s="37">
        <v>0.20300000000000001</v>
      </c>
      <c r="F180" s="44">
        <v>73000</v>
      </c>
      <c r="G180" s="41">
        <f t="shared" si="6"/>
        <v>14819.000000000002</v>
      </c>
    </row>
    <row r="181" spans="1:7" x14ac:dyDescent="0.25">
      <c r="A181" s="65" t="s">
        <v>95</v>
      </c>
      <c r="B181" s="65"/>
      <c r="C181" s="65"/>
      <c r="D181" s="65"/>
      <c r="E181" s="65"/>
      <c r="F181" s="65"/>
      <c r="G181" s="65"/>
    </row>
    <row r="182" spans="1:7" x14ac:dyDescent="0.25">
      <c r="A182" s="3" t="s">
        <v>96</v>
      </c>
      <c r="B182" s="3">
        <v>1.5</v>
      </c>
      <c r="C182" s="19" t="s">
        <v>97</v>
      </c>
      <c r="D182" s="53" t="s">
        <v>98</v>
      </c>
      <c r="E182" s="37">
        <v>2.4399999999999995</v>
      </c>
      <c r="F182" s="42">
        <v>52000</v>
      </c>
      <c r="G182" s="42">
        <f>E182*F182</f>
        <v>126879.99999999997</v>
      </c>
    </row>
    <row r="183" spans="1:7" x14ac:dyDescent="0.25">
      <c r="A183" s="3" t="s">
        <v>96</v>
      </c>
      <c r="B183" s="3">
        <v>2</v>
      </c>
      <c r="C183" s="19" t="s">
        <v>97</v>
      </c>
      <c r="D183" s="53" t="s">
        <v>98</v>
      </c>
      <c r="E183" s="37">
        <v>1.0819999999999999</v>
      </c>
      <c r="F183" s="42">
        <v>52000</v>
      </c>
      <c r="G183" s="42">
        <f>E183*F183</f>
        <v>56263.999999999993</v>
      </c>
    </row>
    <row r="184" spans="1:7" ht="15" customHeight="1" x14ac:dyDescent="0.25">
      <c r="A184" s="3" t="s">
        <v>96</v>
      </c>
      <c r="B184" s="3">
        <v>4</v>
      </c>
      <c r="C184" s="19" t="s">
        <v>100</v>
      </c>
      <c r="D184" s="53"/>
      <c r="E184" s="37">
        <v>0.56499999999999995</v>
      </c>
      <c r="F184" s="44">
        <v>52000</v>
      </c>
      <c r="G184" s="41">
        <f t="shared" ref="G184:G193" si="7">F184*E184</f>
        <v>29379.999999999996</v>
      </c>
    </row>
    <row r="185" spans="1:7" x14ac:dyDescent="0.25">
      <c r="A185" s="3" t="s">
        <v>101</v>
      </c>
      <c r="B185" s="3">
        <v>12</v>
      </c>
      <c r="C185" s="19" t="s">
        <v>102</v>
      </c>
      <c r="D185" s="53"/>
      <c r="E185" s="37">
        <v>0.34</v>
      </c>
      <c r="F185" s="44">
        <v>45000</v>
      </c>
      <c r="G185" s="41">
        <f t="shared" si="7"/>
        <v>15300.000000000002</v>
      </c>
    </row>
    <row r="186" spans="1:7" ht="20.25" customHeight="1" x14ac:dyDescent="0.25">
      <c r="A186" s="3" t="s">
        <v>101</v>
      </c>
      <c r="B186" s="3">
        <v>25</v>
      </c>
      <c r="C186" s="19" t="s">
        <v>102</v>
      </c>
      <c r="D186" s="53"/>
      <c r="E186" s="37">
        <v>0.34</v>
      </c>
      <c r="F186" s="44">
        <v>45000</v>
      </c>
      <c r="G186" s="41">
        <f t="shared" si="7"/>
        <v>15300.000000000002</v>
      </c>
    </row>
    <row r="187" spans="1:7" ht="23.25" customHeight="1" x14ac:dyDescent="0.25">
      <c r="A187" s="4" t="s">
        <v>101</v>
      </c>
      <c r="B187" s="3">
        <v>28</v>
      </c>
      <c r="C187" s="19" t="s">
        <v>103</v>
      </c>
      <c r="D187" s="53" t="s">
        <v>104</v>
      </c>
      <c r="E187" s="37">
        <v>8.9600000000000009</v>
      </c>
      <c r="F187" s="44">
        <v>65000</v>
      </c>
      <c r="G187" s="41">
        <f t="shared" si="7"/>
        <v>582400</v>
      </c>
    </row>
    <row r="188" spans="1:7" x14ac:dyDescent="0.25">
      <c r="A188" s="4" t="s">
        <v>101</v>
      </c>
      <c r="B188" s="3">
        <v>28</v>
      </c>
      <c r="C188" s="19" t="s">
        <v>105</v>
      </c>
      <c r="D188" s="53">
        <v>3</v>
      </c>
      <c r="E188" s="37">
        <v>4.0000000000000001E-3</v>
      </c>
      <c r="F188" s="44">
        <v>56000</v>
      </c>
      <c r="G188" s="41">
        <f t="shared" si="7"/>
        <v>224</v>
      </c>
    </row>
    <row r="189" spans="1:7" x14ac:dyDescent="0.25">
      <c r="A189" s="3" t="s">
        <v>101</v>
      </c>
      <c r="B189" s="3">
        <v>35</v>
      </c>
      <c r="C189" s="19" t="s">
        <v>106</v>
      </c>
      <c r="D189" s="53" t="s">
        <v>107</v>
      </c>
      <c r="E189" s="37">
        <v>3.5</v>
      </c>
      <c r="F189" s="44">
        <v>75000</v>
      </c>
      <c r="G189" s="41">
        <f t="shared" si="7"/>
        <v>262500</v>
      </c>
    </row>
    <row r="190" spans="1:7" x14ac:dyDescent="0.25">
      <c r="A190" s="3" t="s">
        <v>101</v>
      </c>
      <c r="B190" s="3">
        <v>50</v>
      </c>
      <c r="C190" s="19" t="s">
        <v>106</v>
      </c>
      <c r="D190" s="53">
        <v>3</v>
      </c>
      <c r="E190" s="37">
        <v>4.7539999999999996</v>
      </c>
      <c r="F190" s="44">
        <v>56000</v>
      </c>
      <c r="G190" s="41">
        <f t="shared" si="7"/>
        <v>266224</v>
      </c>
    </row>
    <row r="191" spans="1:7" x14ac:dyDescent="0.25">
      <c r="A191" s="3" t="s">
        <v>101</v>
      </c>
      <c r="B191" s="3">
        <v>140</v>
      </c>
      <c r="C191" s="19" t="s">
        <v>106</v>
      </c>
      <c r="D191" s="53" t="s">
        <v>107</v>
      </c>
      <c r="E191" s="37">
        <v>2.5</v>
      </c>
      <c r="F191" s="44">
        <v>75000</v>
      </c>
      <c r="G191" s="41">
        <f t="shared" si="7"/>
        <v>187500</v>
      </c>
    </row>
    <row r="192" spans="1:7" ht="23.25" x14ac:dyDescent="0.25">
      <c r="A192" s="5" t="s">
        <v>108</v>
      </c>
      <c r="B192" s="3">
        <v>14</v>
      </c>
      <c r="C192" s="19" t="s">
        <v>109</v>
      </c>
      <c r="D192" s="53">
        <v>20</v>
      </c>
      <c r="E192" s="37">
        <v>0.2</v>
      </c>
      <c r="F192" s="44">
        <v>65000</v>
      </c>
      <c r="G192" s="41">
        <f t="shared" si="7"/>
        <v>13000</v>
      </c>
    </row>
    <row r="193" spans="1:7" ht="23.25" x14ac:dyDescent="0.25">
      <c r="A193" s="5" t="s">
        <v>108</v>
      </c>
      <c r="B193" s="4">
        <v>22</v>
      </c>
      <c r="C193" s="32" t="s">
        <v>109</v>
      </c>
      <c r="D193" s="55">
        <v>20</v>
      </c>
      <c r="E193" s="37">
        <v>0.25</v>
      </c>
      <c r="F193" s="44">
        <v>65000</v>
      </c>
      <c r="G193" s="41">
        <f t="shared" si="7"/>
        <v>16250</v>
      </c>
    </row>
    <row r="194" spans="1:7" x14ac:dyDescent="0.25">
      <c r="A194" s="67" t="s">
        <v>197</v>
      </c>
      <c r="B194" s="67"/>
      <c r="C194" s="67"/>
      <c r="D194" s="67"/>
      <c r="E194" s="67"/>
      <c r="F194" s="67"/>
      <c r="G194" s="67"/>
    </row>
    <row r="195" spans="1:7" ht="15" customHeight="1" x14ac:dyDescent="0.25">
      <c r="A195" s="27">
        <v>159</v>
      </c>
      <c r="B195" s="27">
        <v>7</v>
      </c>
      <c r="C195" s="33" t="s">
        <v>110</v>
      </c>
      <c r="D195" s="51"/>
      <c r="E195" s="37">
        <v>0.31000000000000005</v>
      </c>
      <c r="F195" s="41">
        <v>45000</v>
      </c>
      <c r="G195" s="41">
        <f>E195*F195</f>
        <v>13950.000000000002</v>
      </c>
    </row>
    <row r="196" spans="1:7" x14ac:dyDescent="0.25">
      <c r="A196" s="27">
        <v>159</v>
      </c>
      <c r="B196" s="27">
        <v>10</v>
      </c>
      <c r="C196" s="33" t="s">
        <v>111</v>
      </c>
      <c r="D196" s="51"/>
      <c r="E196" s="37">
        <v>0.33700000000000002</v>
      </c>
      <c r="F196" s="41">
        <v>45000</v>
      </c>
      <c r="G196" s="41">
        <f>E196*F196</f>
        <v>15165.000000000002</v>
      </c>
    </row>
    <row r="197" spans="1:7" ht="15" customHeight="1" x14ac:dyDescent="0.25">
      <c r="A197" s="27">
        <v>168</v>
      </c>
      <c r="B197" s="27">
        <v>14</v>
      </c>
      <c r="C197" s="33" t="s">
        <v>112</v>
      </c>
      <c r="D197" s="51"/>
      <c r="E197" s="37">
        <v>0.52600000000000002</v>
      </c>
      <c r="F197" s="41">
        <v>45000</v>
      </c>
      <c r="G197" s="41">
        <f>E197*F197</f>
        <v>23670</v>
      </c>
    </row>
    <row r="198" spans="1:7" x14ac:dyDescent="0.25">
      <c r="A198" s="27">
        <v>720</v>
      </c>
      <c r="B198" s="27">
        <v>8</v>
      </c>
      <c r="C198" s="12" t="s">
        <v>113</v>
      </c>
      <c r="D198" s="51"/>
      <c r="E198" s="37">
        <v>37.889000000000003</v>
      </c>
      <c r="F198" s="44">
        <v>46000</v>
      </c>
      <c r="G198" s="41">
        <f>E198*F198</f>
        <v>1742894.0000000002</v>
      </c>
    </row>
    <row r="199" spans="1:7" x14ac:dyDescent="0.25">
      <c r="A199" s="68" t="s">
        <v>198</v>
      </c>
      <c r="B199" s="68"/>
      <c r="C199" s="68"/>
      <c r="D199" s="68"/>
      <c r="E199" s="68"/>
      <c r="F199" s="68"/>
      <c r="G199" s="68"/>
    </row>
    <row r="200" spans="1:7" x14ac:dyDescent="0.25">
      <c r="A200" s="34"/>
      <c r="B200" s="34"/>
      <c r="C200" s="35"/>
      <c r="D200" s="49" t="s">
        <v>176</v>
      </c>
      <c r="E200" s="37"/>
      <c r="F200" s="43" t="s">
        <v>5</v>
      </c>
      <c r="G200" s="43" t="s">
        <v>6</v>
      </c>
    </row>
    <row r="201" spans="1:7" x14ac:dyDescent="0.25">
      <c r="A201" s="69" t="s">
        <v>177</v>
      </c>
      <c r="B201" s="70"/>
      <c r="C201" s="71"/>
      <c r="D201" s="56" t="s">
        <v>178</v>
      </c>
      <c r="E201" s="37">
        <v>1</v>
      </c>
      <c r="F201" s="42">
        <v>30000</v>
      </c>
      <c r="G201" s="42">
        <f>E201*F201</f>
        <v>30000</v>
      </c>
    </row>
    <row r="202" spans="1:7" x14ac:dyDescent="0.25">
      <c r="A202" s="69" t="s">
        <v>179</v>
      </c>
      <c r="B202" s="70"/>
      <c r="C202" s="71"/>
      <c r="D202" s="56" t="s">
        <v>178</v>
      </c>
      <c r="E202" s="37">
        <v>10</v>
      </c>
      <c r="F202" s="42" t="s">
        <v>99</v>
      </c>
      <c r="G202" s="42" t="s">
        <v>99</v>
      </c>
    </row>
    <row r="203" spans="1:7" x14ac:dyDescent="0.25">
      <c r="A203" s="69" t="s">
        <v>180</v>
      </c>
      <c r="B203" s="70"/>
      <c r="C203" s="71"/>
      <c r="D203" s="56" t="s">
        <v>178</v>
      </c>
      <c r="E203" s="37">
        <v>4</v>
      </c>
      <c r="F203" s="42">
        <v>800</v>
      </c>
      <c r="G203" s="42">
        <f>E203*F203</f>
        <v>3200</v>
      </c>
    </row>
    <row r="204" spans="1:7" x14ac:dyDescent="0.25">
      <c r="A204" s="69" t="s">
        <v>181</v>
      </c>
      <c r="B204" s="70"/>
      <c r="C204" s="71"/>
      <c r="D204" s="56" t="s">
        <v>178</v>
      </c>
      <c r="E204" s="37">
        <v>11</v>
      </c>
      <c r="F204" s="42">
        <v>800</v>
      </c>
      <c r="G204" s="42">
        <f>E204*F204</f>
        <v>8800</v>
      </c>
    </row>
    <row r="205" spans="1:7" ht="15" customHeight="1" x14ac:dyDescent="0.25">
      <c r="A205" s="74" t="s">
        <v>122</v>
      </c>
      <c r="B205" s="74"/>
      <c r="C205" s="74"/>
      <c r="D205" s="74"/>
      <c r="E205" s="74"/>
      <c r="F205" s="74"/>
      <c r="G205" s="75"/>
    </row>
    <row r="206" spans="1:7" x14ac:dyDescent="0.25">
      <c r="A206" s="9"/>
      <c r="B206" s="9"/>
      <c r="C206" s="74" t="s">
        <v>123</v>
      </c>
      <c r="D206" s="74"/>
      <c r="E206" s="74"/>
      <c r="F206" s="74"/>
      <c r="G206" s="75"/>
    </row>
    <row r="207" spans="1:7" ht="15" customHeight="1" x14ac:dyDescent="0.25">
      <c r="A207" s="72" t="s">
        <v>131</v>
      </c>
      <c r="B207" s="72"/>
      <c r="C207" s="72"/>
      <c r="D207" s="72"/>
      <c r="E207" s="72"/>
      <c r="F207" s="72"/>
      <c r="G207" s="73"/>
    </row>
    <row r="208" spans="1:7" x14ac:dyDescent="0.25">
      <c r="A208" s="1"/>
      <c r="B208" s="1"/>
      <c r="C208" s="1"/>
      <c r="D208" s="57"/>
      <c r="E208" s="10"/>
      <c r="F208" s="47"/>
      <c r="G208" s="47"/>
    </row>
    <row r="209" spans="1:7" x14ac:dyDescent="0.25">
      <c r="A209" s="1"/>
      <c r="B209" s="1"/>
      <c r="C209" s="1"/>
      <c r="D209" s="57"/>
      <c r="E209" s="10"/>
      <c r="F209" s="47"/>
      <c r="G209" s="47"/>
    </row>
    <row r="210" spans="1:7" x14ac:dyDescent="0.25">
      <c r="A210" s="1"/>
      <c r="B210" s="1"/>
      <c r="C210" s="1"/>
      <c r="D210" s="57"/>
      <c r="E210" s="10"/>
      <c r="F210" s="47"/>
      <c r="G210" s="47"/>
    </row>
    <row r="211" spans="1:7" x14ac:dyDescent="0.25">
      <c r="A211" s="1"/>
      <c r="B211" s="1"/>
      <c r="C211" s="1"/>
      <c r="D211" s="57"/>
      <c r="E211" s="10"/>
      <c r="F211" s="47"/>
      <c r="G211" s="47"/>
    </row>
    <row r="212" spans="1:7" x14ac:dyDescent="0.25">
      <c r="A212" s="1"/>
      <c r="B212" s="1"/>
      <c r="C212" s="1"/>
      <c r="D212" s="57"/>
      <c r="E212" s="10"/>
      <c r="F212" s="47"/>
      <c r="G212" s="47"/>
    </row>
    <row r="213" spans="1:7" x14ac:dyDescent="0.25">
      <c r="A213" s="1"/>
      <c r="B213" s="1"/>
      <c r="C213" s="1"/>
      <c r="D213" s="57"/>
      <c r="E213" s="10"/>
      <c r="F213" s="47"/>
      <c r="G213" s="47"/>
    </row>
    <row r="214" spans="1:7" x14ac:dyDescent="0.25">
      <c r="A214" s="1"/>
      <c r="B214" s="1"/>
      <c r="C214" s="1"/>
      <c r="D214" s="57"/>
      <c r="E214" s="10"/>
      <c r="F214" s="47"/>
      <c r="G214" s="47"/>
    </row>
    <row r="215" spans="1:7" x14ac:dyDescent="0.25">
      <c r="A215" s="1"/>
      <c r="B215" s="1"/>
      <c r="C215" s="1"/>
      <c r="D215" s="57"/>
      <c r="E215" s="10"/>
      <c r="F215" s="47"/>
      <c r="G215" s="47"/>
    </row>
    <row r="216" spans="1:7" x14ac:dyDescent="0.25">
      <c r="A216" s="1"/>
      <c r="B216" s="1"/>
      <c r="C216" s="1"/>
      <c r="D216" s="57"/>
      <c r="E216" s="10"/>
      <c r="F216" s="47"/>
      <c r="G216" s="47"/>
    </row>
    <row r="217" spans="1:7" x14ac:dyDescent="0.25">
      <c r="A217" s="1"/>
      <c r="B217" s="1"/>
      <c r="C217" s="1"/>
      <c r="D217" s="57"/>
      <c r="E217" s="10"/>
      <c r="F217" s="47"/>
      <c r="G217" s="47"/>
    </row>
    <row r="218" spans="1:7" x14ac:dyDescent="0.25">
      <c r="A218" s="1"/>
      <c r="B218" s="1"/>
      <c r="C218" s="1"/>
      <c r="D218" s="57"/>
      <c r="E218" s="10"/>
      <c r="F218" s="47"/>
      <c r="G218" s="47"/>
    </row>
    <row r="219" spans="1:7" x14ac:dyDescent="0.25">
      <c r="A219" s="1"/>
      <c r="B219" s="1"/>
      <c r="C219" s="1"/>
      <c r="D219" s="57"/>
      <c r="E219" s="10"/>
      <c r="F219" s="47"/>
      <c r="G219" s="47"/>
    </row>
    <row r="220" spans="1:7" x14ac:dyDescent="0.25">
      <c r="A220" s="1"/>
      <c r="B220" s="1"/>
      <c r="C220" s="1"/>
      <c r="D220" s="57"/>
      <c r="E220" s="10"/>
      <c r="F220" s="47"/>
      <c r="G220" s="47"/>
    </row>
    <row r="221" spans="1:7" x14ac:dyDescent="0.25">
      <c r="A221" s="1"/>
      <c r="B221" s="1"/>
      <c r="C221" s="1"/>
      <c r="D221" s="57"/>
      <c r="E221" s="10"/>
      <c r="F221" s="47"/>
      <c r="G221" s="47"/>
    </row>
    <row r="222" spans="1:7" x14ac:dyDescent="0.25">
      <c r="A222" s="1"/>
      <c r="B222" s="1"/>
      <c r="C222" s="1"/>
      <c r="D222" s="57"/>
      <c r="E222" s="10"/>
      <c r="F222" s="47"/>
      <c r="G222" s="47"/>
    </row>
    <row r="223" spans="1:7" x14ac:dyDescent="0.25">
      <c r="A223" s="1"/>
      <c r="B223" s="1"/>
      <c r="C223" s="1"/>
      <c r="D223" s="57"/>
      <c r="E223" s="10"/>
      <c r="F223" s="47"/>
      <c r="G223" s="47"/>
    </row>
    <row r="224" spans="1:7" x14ac:dyDescent="0.25">
      <c r="A224" s="1"/>
      <c r="B224" s="1"/>
      <c r="C224" s="1"/>
      <c r="D224" s="57"/>
      <c r="E224" s="10"/>
      <c r="F224" s="47"/>
      <c r="G224" s="47"/>
    </row>
    <row r="225" spans="1:7" x14ac:dyDescent="0.25">
      <c r="A225" s="1"/>
      <c r="B225" s="1"/>
      <c r="C225" s="1"/>
      <c r="D225" s="57"/>
      <c r="E225" s="10"/>
      <c r="F225" s="47"/>
      <c r="G225" s="47"/>
    </row>
    <row r="226" spans="1:7" x14ac:dyDescent="0.25">
      <c r="A226" s="1"/>
      <c r="B226" s="1"/>
      <c r="C226" s="1"/>
      <c r="D226" s="57"/>
      <c r="E226" s="10"/>
      <c r="F226" s="47"/>
      <c r="G226" s="47"/>
    </row>
    <row r="227" spans="1:7" x14ac:dyDescent="0.25">
      <c r="A227" s="1"/>
      <c r="B227" s="1"/>
      <c r="C227" s="1"/>
      <c r="D227" s="57"/>
      <c r="E227" s="10"/>
      <c r="F227" s="47"/>
      <c r="G227" s="47"/>
    </row>
    <row r="228" spans="1:7" x14ac:dyDescent="0.25">
      <c r="A228" s="1"/>
      <c r="B228" s="1"/>
      <c r="C228" s="1"/>
      <c r="D228" s="57"/>
      <c r="E228" s="10"/>
      <c r="F228" s="47"/>
      <c r="G228" s="47"/>
    </row>
    <row r="229" spans="1:7" x14ac:dyDescent="0.25">
      <c r="A229" s="1"/>
      <c r="B229" s="1"/>
      <c r="C229" s="1"/>
      <c r="D229" s="57"/>
      <c r="E229" s="10"/>
      <c r="F229" s="47"/>
      <c r="G229" s="47"/>
    </row>
    <row r="230" spans="1:7" x14ac:dyDescent="0.25">
      <c r="A230" s="1"/>
      <c r="B230" s="1"/>
      <c r="C230" s="1"/>
      <c r="D230" s="57"/>
      <c r="E230" s="10"/>
      <c r="F230" s="47"/>
      <c r="G230" s="47"/>
    </row>
    <row r="231" spans="1:7" x14ac:dyDescent="0.25">
      <c r="A231" s="1"/>
      <c r="B231" s="1"/>
      <c r="C231" s="1"/>
      <c r="D231" s="57"/>
      <c r="E231" s="10"/>
      <c r="F231" s="47"/>
      <c r="G231" s="47"/>
    </row>
    <row r="232" spans="1:7" x14ac:dyDescent="0.25">
      <c r="A232" s="1"/>
      <c r="B232" s="1"/>
      <c r="C232" s="1"/>
      <c r="D232" s="57"/>
      <c r="E232" s="10"/>
      <c r="F232" s="47"/>
      <c r="G232" s="47"/>
    </row>
    <row r="233" spans="1:7" x14ac:dyDescent="0.25">
      <c r="A233" s="1"/>
      <c r="B233" s="1"/>
      <c r="C233" s="1"/>
      <c r="D233" s="57"/>
      <c r="E233" s="10"/>
      <c r="F233" s="47"/>
      <c r="G233" s="47"/>
    </row>
    <row r="234" spans="1:7" x14ac:dyDescent="0.25">
      <c r="A234" s="1"/>
      <c r="B234" s="1"/>
      <c r="C234" s="1"/>
      <c r="D234" s="57"/>
      <c r="E234" s="10"/>
      <c r="F234" s="47"/>
      <c r="G234" s="47"/>
    </row>
    <row r="235" spans="1:7" x14ac:dyDescent="0.25">
      <c r="A235" s="1"/>
      <c r="B235" s="1"/>
      <c r="C235" s="1"/>
      <c r="D235" s="57"/>
      <c r="E235" s="10"/>
      <c r="F235" s="47"/>
      <c r="G235" s="47"/>
    </row>
    <row r="236" spans="1:7" x14ac:dyDescent="0.25">
      <c r="A236" s="1"/>
      <c r="B236" s="1"/>
      <c r="C236" s="1"/>
      <c r="D236" s="57"/>
      <c r="E236" s="10"/>
      <c r="F236" s="47"/>
      <c r="G236" s="47"/>
    </row>
    <row r="237" spans="1:7" x14ac:dyDescent="0.25">
      <c r="A237" s="1"/>
      <c r="B237" s="1"/>
      <c r="C237" s="1"/>
      <c r="D237" s="57"/>
      <c r="E237" s="10"/>
      <c r="F237" s="47"/>
      <c r="G237" s="47"/>
    </row>
    <row r="238" spans="1:7" x14ac:dyDescent="0.25">
      <c r="A238" s="1"/>
      <c r="B238" s="1"/>
      <c r="C238" s="1"/>
      <c r="D238" s="57"/>
      <c r="E238" s="10"/>
      <c r="F238" s="47"/>
      <c r="G238" s="47"/>
    </row>
    <row r="239" spans="1:7" x14ac:dyDescent="0.25">
      <c r="A239" s="1"/>
      <c r="B239" s="1"/>
      <c r="C239" s="1"/>
      <c r="D239" s="57"/>
      <c r="E239" s="10"/>
      <c r="F239" s="47"/>
      <c r="G239" s="47"/>
    </row>
    <row r="240" spans="1:7" x14ac:dyDescent="0.25">
      <c r="A240" s="1"/>
      <c r="B240" s="1"/>
      <c r="C240" s="1"/>
      <c r="D240" s="57"/>
      <c r="E240" s="10"/>
      <c r="F240" s="47"/>
      <c r="G240" s="47"/>
    </row>
    <row r="241" spans="1:7" x14ac:dyDescent="0.25">
      <c r="A241" s="1"/>
      <c r="B241" s="1"/>
      <c r="C241" s="1"/>
      <c r="D241" s="57"/>
      <c r="E241" s="10"/>
      <c r="F241" s="47"/>
      <c r="G241" s="47"/>
    </row>
    <row r="242" spans="1:7" x14ac:dyDescent="0.25">
      <c r="A242" s="1"/>
      <c r="B242" s="1"/>
      <c r="C242" s="1"/>
      <c r="D242" s="57"/>
      <c r="E242" s="10"/>
      <c r="F242" s="47"/>
      <c r="G242" s="47"/>
    </row>
    <row r="243" spans="1:7" x14ac:dyDescent="0.25">
      <c r="A243" s="1"/>
      <c r="B243" s="1"/>
      <c r="C243" s="1"/>
      <c r="D243" s="57"/>
      <c r="E243" s="10"/>
      <c r="F243" s="47"/>
      <c r="G243" s="47"/>
    </row>
    <row r="244" spans="1:7" x14ac:dyDescent="0.25">
      <c r="A244" s="1"/>
      <c r="B244" s="1"/>
      <c r="C244" s="1"/>
      <c r="D244" s="57"/>
      <c r="E244" s="10"/>
      <c r="F244" s="47"/>
      <c r="G244" s="47"/>
    </row>
    <row r="245" spans="1:7" x14ac:dyDescent="0.25">
      <c r="A245" s="1"/>
      <c r="B245" s="1"/>
      <c r="C245" s="1"/>
      <c r="D245" s="57"/>
      <c r="E245" s="10"/>
      <c r="F245" s="47"/>
      <c r="G245" s="47"/>
    </row>
    <row r="246" spans="1:7" x14ac:dyDescent="0.25">
      <c r="A246" s="1"/>
      <c r="B246" s="1"/>
      <c r="C246" s="1"/>
      <c r="D246" s="57"/>
      <c r="E246" s="10"/>
      <c r="F246" s="47"/>
      <c r="G246" s="47"/>
    </row>
    <row r="247" spans="1:7" x14ac:dyDescent="0.25">
      <c r="A247" s="1"/>
      <c r="B247" s="1"/>
      <c r="C247" s="1"/>
      <c r="D247" s="57"/>
      <c r="E247" s="10"/>
      <c r="F247" s="47"/>
      <c r="G247" s="47"/>
    </row>
    <row r="248" spans="1:7" x14ac:dyDescent="0.25">
      <c r="A248" s="1"/>
      <c r="B248" s="1"/>
      <c r="C248" s="1"/>
      <c r="D248" s="57"/>
      <c r="E248" s="10"/>
      <c r="F248" s="47"/>
      <c r="G248" s="47"/>
    </row>
    <row r="249" spans="1:7" x14ac:dyDescent="0.25">
      <c r="A249" s="1"/>
      <c r="B249" s="1"/>
      <c r="C249" s="1"/>
      <c r="D249" s="57"/>
      <c r="E249" s="10"/>
      <c r="F249" s="47"/>
      <c r="G249" s="47"/>
    </row>
    <row r="250" spans="1:7" x14ac:dyDescent="0.25">
      <c r="A250" s="1"/>
      <c r="B250" s="1"/>
      <c r="C250" s="1"/>
      <c r="D250" s="57"/>
      <c r="E250" s="10"/>
      <c r="F250" s="47"/>
      <c r="G250" s="47"/>
    </row>
    <row r="251" spans="1:7" x14ac:dyDescent="0.25">
      <c r="A251" s="1"/>
      <c r="B251" s="1"/>
      <c r="C251" s="1"/>
      <c r="D251" s="57"/>
      <c r="E251" s="10"/>
      <c r="F251" s="47"/>
      <c r="G251" s="47"/>
    </row>
    <row r="252" spans="1:7" x14ac:dyDescent="0.25">
      <c r="A252" s="1"/>
      <c r="B252" s="1"/>
      <c r="C252" s="1"/>
      <c r="D252" s="57"/>
      <c r="E252" s="10"/>
      <c r="F252" s="47"/>
      <c r="G252" s="47"/>
    </row>
    <row r="253" spans="1:7" x14ac:dyDescent="0.25">
      <c r="A253" s="1"/>
      <c r="B253" s="1"/>
      <c r="C253" s="1"/>
      <c r="D253" s="57"/>
      <c r="E253" s="10"/>
      <c r="F253" s="47"/>
      <c r="G253" s="47"/>
    </row>
    <row r="254" spans="1:7" x14ac:dyDescent="0.25">
      <c r="A254" s="1"/>
      <c r="B254" s="1"/>
      <c r="C254" s="1"/>
      <c r="D254" s="57"/>
      <c r="E254" s="10"/>
      <c r="F254" s="47"/>
      <c r="G254" s="47"/>
    </row>
    <row r="255" spans="1:7" x14ac:dyDescent="0.25">
      <c r="A255" s="1"/>
      <c r="B255" s="1"/>
      <c r="C255" s="1"/>
      <c r="D255" s="57"/>
      <c r="E255" s="10"/>
      <c r="F255" s="47"/>
      <c r="G255" s="47"/>
    </row>
    <row r="256" spans="1:7" x14ac:dyDescent="0.25">
      <c r="A256" s="1"/>
      <c r="B256" s="1"/>
      <c r="C256" s="1"/>
      <c r="D256" s="57"/>
      <c r="E256" s="10"/>
      <c r="F256" s="47"/>
      <c r="G256" s="47"/>
    </row>
    <row r="257" spans="1:7" x14ac:dyDescent="0.25">
      <c r="A257" s="1"/>
      <c r="B257" s="1"/>
      <c r="C257" s="1"/>
      <c r="D257" s="57"/>
      <c r="E257" s="10"/>
      <c r="F257" s="47"/>
      <c r="G257" s="47"/>
    </row>
    <row r="258" spans="1:7" x14ac:dyDescent="0.25">
      <c r="A258" s="1"/>
      <c r="B258" s="1"/>
      <c r="C258" s="1"/>
      <c r="D258" s="57"/>
      <c r="E258" s="10"/>
      <c r="F258" s="47"/>
      <c r="G258" s="47"/>
    </row>
    <row r="259" spans="1:7" x14ac:dyDescent="0.25">
      <c r="A259" s="1"/>
      <c r="B259" s="1"/>
      <c r="C259" s="1"/>
      <c r="D259" s="57"/>
      <c r="E259" s="10"/>
      <c r="F259" s="47"/>
      <c r="G259" s="47"/>
    </row>
    <row r="260" spans="1:7" x14ac:dyDescent="0.25">
      <c r="A260" s="1"/>
      <c r="B260" s="1"/>
      <c r="C260" s="1"/>
      <c r="D260" s="57"/>
      <c r="E260" s="10"/>
      <c r="F260" s="47"/>
      <c r="G260" s="47"/>
    </row>
    <row r="261" spans="1:7" x14ac:dyDescent="0.25">
      <c r="A261" s="1"/>
      <c r="B261" s="1"/>
      <c r="C261" s="1"/>
      <c r="D261" s="57"/>
      <c r="E261" s="10"/>
      <c r="F261" s="47"/>
      <c r="G261" s="47"/>
    </row>
    <row r="262" spans="1:7" x14ac:dyDescent="0.25">
      <c r="A262" s="1"/>
      <c r="B262" s="1"/>
      <c r="C262" s="1"/>
      <c r="D262" s="57"/>
      <c r="E262" s="10"/>
      <c r="F262" s="47"/>
      <c r="G262" s="47"/>
    </row>
    <row r="263" spans="1:7" x14ac:dyDescent="0.25">
      <c r="A263" s="1"/>
      <c r="B263" s="1"/>
      <c r="C263" s="1"/>
      <c r="D263" s="57"/>
      <c r="E263" s="10"/>
      <c r="F263" s="47"/>
      <c r="G263" s="47"/>
    </row>
    <row r="264" spans="1:7" x14ac:dyDescent="0.25">
      <c r="A264" s="1"/>
      <c r="B264" s="1"/>
      <c r="C264" s="1"/>
      <c r="D264" s="57"/>
      <c r="E264" s="10"/>
      <c r="F264" s="47"/>
      <c r="G264" s="47"/>
    </row>
    <row r="265" spans="1:7" x14ac:dyDescent="0.25">
      <c r="A265" s="1"/>
      <c r="B265" s="1"/>
      <c r="C265" s="1"/>
      <c r="D265" s="57"/>
      <c r="E265" s="10"/>
      <c r="F265" s="47"/>
      <c r="G265" s="47"/>
    </row>
    <row r="266" spans="1:7" x14ac:dyDescent="0.25">
      <c r="A266" s="1"/>
      <c r="B266" s="1"/>
      <c r="C266" s="1"/>
      <c r="D266" s="57"/>
      <c r="E266" s="10"/>
      <c r="F266" s="47"/>
      <c r="G266" s="47"/>
    </row>
    <row r="267" spans="1:7" x14ac:dyDescent="0.25">
      <c r="A267" s="1"/>
      <c r="B267" s="1"/>
      <c r="C267" s="1"/>
      <c r="D267" s="57"/>
      <c r="E267" s="10"/>
      <c r="F267" s="47"/>
      <c r="G267" s="47"/>
    </row>
    <row r="268" spans="1:7" x14ac:dyDescent="0.25">
      <c r="A268" s="1"/>
      <c r="B268" s="1"/>
      <c r="C268" s="1"/>
      <c r="D268" s="57"/>
      <c r="E268" s="10"/>
      <c r="F268" s="47"/>
      <c r="G268" s="47"/>
    </row>
    <row r="269" spans="1:7" x14ac:dyDescent="0.25">
      <c r="A269" s="1"/>
      <c r="B269" s="1"/>
      <c r="C269" s="1"/>
      <c r="D269" s="57"/>
      <c r="E269" s="10"/>
      <c r="F269" s="47"/>
      <c r="G269" s="47"/>
    </row>
    <row r="270" spans="1:7" x14ac:dyDescent="0.25">
      <c r="A270" s="1"/>
      <c r="B270" s="1"/>
      <c r="C270" s="1"/>
      <c r="D270" s="57"/>
      <c r="E270" s="10"/>
      <c r="F270" s="47"/>
      <c r="G270" s="47"/>
    </row>
    <row r="271" spans="1:7" x14ac:dyDescent="0.25">
      <c r="A271" s="1"/>
      <c r="B271" s="1"/>
      <c r="C271" s="1"/>
      <c r="D271" s="57"/>
      <c r="E271" s="10"/>
      <c r="F271" s="47"/>
      <c r="G271" s="47"/>
    </row>
    <row r="272" spans="1:7" x14ac:dyDescent="0.25">
      <c r="A272" s="1"/>
      <c r="B272" s="1"/>
      <c r="C272" s="1"/>
      <c r="D272" s="57"/>
      <c r="E272" s="10"/>
      <c r="F272" s="47"/>
      <c r="G272" s="47"/>
    </row>
    <row r="273" spans="1:7" x14ac:dyDescent="0.25">
      <c r="A273" s="1"/>
      <c r="B273" s="1"/>
      <c r="C273" s="1"/>
      <c r="D273" s="57"/>
      <c r="E273" s="10"/>
      <c r="F273" s="47"/>
      <c r="G273" s="47"/>
    </row>
    <row r="274" spans="1:7" x14ac:dyDescent="0.25">
      <c r="A274" s="1"/>
      <c r="B274" s="1"/>
      <c r="C274" s="1"/>
      <c r="D274" s="57"/>
      <c r="E274" s="10"/>
      <c r="F274" s="47"/>
      <c r="G274" s="47"/>
    </row>
    <row r="275" spans="1:7" x14ac:dyDescent="0.25">
      <c r="A275" s="1"/>
      <c r="B275" s="1"/>
      <c r="C275" s="1"/>
      <c r="D275" s="57"/>
      <c r="E275" s="10"/>
      <c r="F275" s="47"/>
      <c r="G275" s="47"/>
    </row>
    <row r="276" spans="1:7" x14ac:dyDescent="0.25">
      <c r="A276" s="1"/>
      <c r="B276" s="1"/>
      <c r="C276" s="1"/>
      <c r="D276" s="57"/>
      <c r="E276" s="10"/>
      <c r="F276" s="47"/>
      <c r="G276" s="47"/>
    </row>
    <row r="277" spans="1:7" x14ac:dyDescent="0.25">
      <c r="A277" s="1"/>
      <c r="B277" s="1"/>
      <c r="C277" s="1"/>
      <c r="D277" s="57"/>
      <c r="E277" s="10"/>
      <c r="F277" s="47"/>
      <c r="G277" s="47"/>
    </row>
    <row r="278" spans="1:7" x14ac:dyDescent="0.25">
      <c r="A278" s="1"/>
      <c r="B278" s="1"/>
      <c r="C278" s="1"/>
      <c r="D278" s="57"/>
      <c r="E278" s="10"/>
      <c r="F278" s="47"/>
      <c r="G278" s="47"/>
    </row>
    <row r="279" spans="1:7" x14ac:dyDescent="0.25">
      <c r="A279" s="1"/>
      <c r="B279" s="1"/>
      <c r="C279" s="1"/>
      <c r="D279" s="57"/>
      <c r="E279" s="10"/>
      <c r="F279" s="47"/>
      <c r="G279" s="47"/>
    </row>
    <row r="280" spans="1:7" x14ac:dyDescent="0.25">
      <c r="A280" s="1"/>
      <c r="B280" s="1"/>
      <c r="C280" s="1"/>
      <c r="D280" s="57"/>
      <c r="E280" s="10"/>
      <c r="F280" s="47"/>
      <c r="G280" s="47"/>
    </row>
    <row r="281" spans="1:7" x14ac:dyDescent="0.25">
      <c r="A281" s="1"/>
      <c r="B281" s="1"/>
      <c r="C281" s="1"/>
      <c r="D281" s="57"/>
      <c r="E281" s="10"/>
      <c r="F281" s="47"/>
      <c r="G281" s="47"/>
    </row>
    <row r="282" spans="1:7" x14ac:dyDescent="0.25">
      <c r="A282" s="1"/>
      <c r="B282" s="1"/>
      <c r="C282" s="1"/>
      <c r="D282" s="57"/>
      <c r="E282" s="10"/>
      <c r="F282" s="47"/>
      <c r="G282" s="47"/>
    </row>
    <row r="283" spans="1:7" x14ac:dyDescent="0.25">
      <c r="A283" s="1"/>
      <c r="B283" s="1"/>
      <c r="C283" s="1"/>
      <c r="D283" s="57"/>
      <c r="E283" s="10"/>
      <c r="F283" s="47"/>
      <c r="G283" s="47"/>
    </row>
    <row r="284" spans="1:7" x14ac:dyDescent="0.25">
      <c r="A284" s="1"/>
      <c r="B284" s="1"/>
      <c r="C284" s="1"/>
      <c r="D284" s="57"/>
      <c r="E284" s="10"/>
      <c r="F284" s="47"/>
      <c r="G284" s="47"/>
    </row>
    <row r="285" spans="1:7" x14ac:dyDescent="0.25">
      <c r="A285" s="1"/>
      <c r="B285" s="1"/>
      <c r="C285" s="1"/>
      <c r="D285" s="57"/>
      <c r="E285" s="10"/>
      <c r="F285" s="47"/>
      <c r="G285" s="47"/>
    </row>
    <row r="286" spans="1:7" x14ac:dyDescent="0.25">
      <c r="A286" s="1"/>
      <c r="B286" s="1"/>
      <c r="C286" s="1"/>
      <c r="D286" s="57"/>
      <c r="E286" s="10"/>
      <c r="F286" s="47"/>
      <c r="G286" s="47"/>
    </row>
    <row r="287" spans="1:7" x14ac:dyDescent="0.25">
      <c r="A287" s="1"/>
      <c r="B287" s="1"/>
      <c r="C287" s="1"/>
      <c r="D287" s="57"/>
      <c r="E287" s="10"/>
      <c r="F287" s="47"/>
      <c r="G287" s="47"/>
    </row>
    <row r="288" spans="1:7" x14ac:dyDescent="0.25">
      <c r="A288" s="1"/>
      <c r="B288" s="1"/>
      <c r="C288" s="1"/>
      <c r="D288" s="57"/>
      <c r="E288" s="10"/>
      <c r="F288" s="47"/>
      <c r="G288" s="47"/>
    </row>
    <row r="289" spans="1:7" x14ac:dyDescent="0.25">
      <c r="A289" s="1"/>
      <c r="B289" s="1"/>
      <c r="C289" s="1"/>
      <c r="D289" s="57"/>
      <c r="E289" s="10"/>
      <c r="F289" s="47"/>
      <c r="G289" s="47"/>
    </row>
    <row r="290" spans="1:7" x14ac:dyDescent="0.25">
      <c r="A290" s="1"/>
      <c r="B290" s="1"/>
      <c r="C290" s="1"/>
      <c r="D290" s="57"/>
      <c r="E290" s="10"/>
      <c r="F290" s="47"/>
      <c r="G290" s="47"/>
    </row>
    <row r="291" spans="1:7" x14ac:dyDescent="0.25">
      <c r="A291" s="1"/>
      <c r="B291" s="1"/>
      <c r="C291" s="1"/>
      <c r="D291" s="57"/>
      <c r="E291" s="10"/>
      <c r="F291" s="47"/>
      <c r="G291" s="47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1:C201"/>
    <mergeCell ref="A202:C202"/>
    <mergeCell ref="A203:C203"/>
    <mergeCell ref="A204:C204"/>
    <mergeCell ref="A207:G207"/>
    <mergeCell ref="A205:G205"/>
    <mergeCell ref="C206:G206"/>
    <mergeCell ref="A26:G26"/>
    <mergeCell ref="A93:G93"/>
    <mergeCell ref="A181:G181"/>
    <mergeCell ref="A194:G194"/>
    <mergeCell ref="A199:G199"/>
  </mergeCells>
  <conditionalFormatting sqref="E9:E25 E27:E92 E167:E180 E94:E165">
    <cfRule type="cellIs" dxfId="1" priority="2" stopIfTrue="1" operator="lessThanOrEqual">
      <formula>0.01</formula>
    </cfRule>
  </conditionalFormatting>
  <conditionalFormatting sqref="E182:E19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G202"/>
    </sheetView>
  </sheetViews>
  <sheetFormatPr defaultRowHeight="15" x14ac:dyDescent="0.25"/>
  <cols>
    <col min="1" max="1" width="5.5703125" customWidth="1"/>
    <col min="2" max="2" width="6.28515625" customWidth="1"/>
    <col min="3" max="3" width="45.7109375" customWidth="1"/>
    <col min="5" max="5" width="10.7109375" style="40" customWidth="1"/>
    <col min="6" max="6" width="12.42578125" customWidth="1"/>
    <col min="7" max="7" width="13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2023-02-09T04:40:22Z</dcterms:modified>
</cp:coreProperties>
</file>