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230" yWindow="75" windowWidth="12270" windowHeight="1215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210" i="1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1" i="1"/>
  <c r="G213" i="1"/>
  <c r="G214" i="1"/>
  <c r="G215" i="1"/>
  <c r="G216" i="1"/>
  <c r="G217" i="1"/>
  <c r="G218" i="1"/>
  <c r="G219" i="1"/>
  <c r="G220" i="1"/>
  <c r="G221" i="1"/>
  <c r="G223" i="1"/>
  <c r="G224" i="1"/>
  <c r="G225" i="1"/>
  <c r="G228" i="1"/>
  <c r="G229" i="1"/>
  <c r="G230" i="1"/>
  <c r="G231" i="1"/>
</calcChain>
</file>

<file path=xl/sharedStrings.xml><?xml version="1.0" encoding="utf-8"?>
<sst xmlns="http://schemas.openxmlformats.org/spreadsheetml/2006/main" count="345" uniqueCount="255">
  <si>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</si>
  <si>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</si>
  <si>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</si>
  <si>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</si>
  <si>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</si>
  <si>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</si>
  <si>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</si>
  <si>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</si>
  <si>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</si>
  <si>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</si>
  <si>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</si>
  <si>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</si>
  <si>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</si>
  <si>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</si>
  <si>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</si>
  <si>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</si>
  <si>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</si>
  <si>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</si>
  <si>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</si>
  <si>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</si>
  <si>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</si>
  <si>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</si>
  <si>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</si>
  <si>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</si>
  <si>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</si>
  <si>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</si>
  <si>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</si>
  <si>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</si>
  <si>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</si>
  <si>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</si>
  <si>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</si>
  <si>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</si>
  <si>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</si>
  <si>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</si>
  <si>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</si>
  <si>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</si>
  <si>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11,3+11,3м</t>
  </si>
  <si>
    <t>ГОСТ 10705-80 3шт*12м</t>
  </si>
  <si>
    <t>Ду80</t>
  </si>
  <si>
    <t>ГОСТ 3262-75 4шт*12м</t>
  </si>
  <si>
    <t>ГОСТ 3262-75 3шт*11,6м</t>
  </si>
  <si>
    <t>ГОСТ 10705-80 2шт*11м</t>
  </si>
  <si>
    <t>Ду100</t>
  </si>
  <si>
    <t>ГОСТ 3262-75 15шт*11м</t>
  </si>
  <si>
    <t>ГОСТ 10705-80 11,6м</t>
  </si>
  <si>
    <t>ГОСТ 10705-80 8,27м</t>
  </si>
  <si>
    <t>ГОСТ 10705-80 4шт*11,6м</t>
  </si>
  <si>
    <t>09Г2С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</si>
  <si>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</si>
  <si>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</si>
  <si>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</si>
  <si>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</si>
  <si>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</si>
  <si>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</si>
  <si>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</si>
  <si>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</si>
  <si>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</si>
  <si>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</si>
  <si>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</si>
  <si>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</si>
  <si>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</si>
  <si>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</si>
  <si>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</si>
  <si>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</si>
  <si>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</si>
  <si>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</si>
  <si>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</si>
  <si>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 xml:space="preserve">ГОСТ 8732-78 </t>
  </si>
  <si>
    <t xml:space="preserve">ГОСТ 8732-78 8,58м 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</si>
  <si>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</si>
  <si>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</si>
  <si>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</si>
  <si>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</si>
  <si>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</si>
  <si>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</si>
  <si>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</si>
  <si>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</si>
  <si>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</si>
  <si>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</si>
  <si>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</si>
  <si>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</si>
  <si>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</si>
  <si>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</si>
  <si>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</si>
  <si>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</si>
  <si>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</si>
  <si>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</si>
  <si>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</si>
  <si>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</si>
  <si>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</si>
  <si>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</si>
  <si>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</si>
  <si>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</si>
  <si>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</si>
  <si>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</si>
  <si>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8732-78 5,64м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</si>
  <si>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</si>
  <si>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</si>
  <si>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</si>
  <si>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</si>
  <si>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</si>
  <si>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</si>
  <si>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</si>
  <si>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</si>
  <si>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</si>
  <si>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</si>
  <si>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</si>
  <si>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8732-78 4шт</t>
  </si>
  <si>
    <t xml:space="preserve">ГОСТ 8732-78 4шт </t>
  </si>
  <si>
    <t xml:space="preserve">ГОСТ 8732-78 7 шт </t>
  </si>
  <si>
    <t>ГОСТ 8732-78 3 шт</t>
  </si>
  <si>
    <t>ГОСТ 8732-78 5шт</t>
  </si>
  <si>
    <t>ГОСТ 8732-78 8шт 91,05м</t>
  </si>
  <si>
    <t>ГОСТ 8732-78 11,72</t>
  </si>
  <si>
    <t>ГОСТ 8732-78 1шт 9,34 м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</si>
  <si>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</si>
  <si>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</si>
  <si>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</si>
  <si>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</si>
  <si>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</si>
  <si>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</si>
  <si>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</si>
  <si>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</si>
  <si>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</si>
  <si>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</si>
  <si>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</si>
  <si>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 xml:space="preserve">Ду20 </t>
  </si>
  <si>
    <t xml:space="preserve">Ду32 </t>
  </si>
  <si>
    <t xml:space="preserve">ГОСТ 8734-75 </t>
  </si>
  <si>
    <t xml:space="preserve"> ГОСТ 8732-78 8 шт 4.21-4.41м</t>
  </si>
  <si>
    <t xml:space="preserve">ГОСТ 10705-80 5 шт </t>
  </si>
  <si>
    <t>ГОСТ 8732-78 1шт</t>
  </si>
  <si>
    <t>ГОСТ 8732-78 1шт 5,25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</si>
  <si>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</si>
  <si>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</si>
  <si>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</si>
  <si>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</si>
  <si>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</si>
  <si>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</si>
  <si>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</si>
  <si>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</si>
  <si>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</si>
  <si>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ГОСТ 10704-91 9,64м</t>
  </si>
  <si>
    <t>ГОСТ 10705-80 11.58*1шт</t>
  </si>
  <si>
    <t xml:space="preserve">ГОСТ 8732-78 10шт </t>
  </si>
  <si>
    <t>Остаток</t>
  </si>
  <si>
    <t>ГОСТ 10705-80 2шт ВУС изоляция  м/ш</t>
  </si>
  <si>
    <t>ГОСТ 8732-78 12м*37шт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</si>
  <si>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</si>
  <si>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</si>
  <si>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</si>
  <si>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</si>
  <si>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</si>
  <si>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</si>
  <si>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10-20</t>
  </si>
  <si>
    <t>ГОСТ 8732-78 40шт *6,7м</t>
  </si>
  <si>
    <t>ГОСТ 8732-78 1шт 11,7м</t>
  </si>
  <si>
    <t>ГОСТ 8732-78 3,53м</t>
  </si>
  <si>
    <t xml:space="preserve">ГОСТ 8732-78  8.54м-13.26м восстановка в новой  ВУС изоляции </t>
  </si>
  <si>
    <t>ГОСТ 8732-78 1шт 3,16м</t>
  </si>
  <si>
    <t xml:space="preserve">ГОСТ 8732-78 1шт 10.88м </t>
  </si>
  <si>
    <t>ГОСТ 10706-76</t>
  </si>
  <si>
    <t>ГОСТ 3262-75 7.5м  27 шт.</t>
  </si>
  <si>
    <t xml:space="preserve">ГОСТ 8732-78 12 шт </t>
  </si>
  <si>
    <t xml:space="preserve">ГОСТ 8732-78 29шт </t>
  </si>
  <si>
    <t>ГОСТ 8732-78 10.40-11.05*9шт</t>
  </si>
  <si>
    <t>ГОСТ 8732-78 17 шт 9.50-10.16м</t>
  </si>
  <si>
    <t>ГОСТ 10705-80 3шт</t>
  </si>
  <si>
    <t>ГОСТ 10705-80 16шт*11,5-11,7м</t>
  </si>
  <si>
    <t>ГОСТ 10705-80 5,25м</t>
  </si>
  <si>
    <t xml:space="preserve">ГОСТ 10705-80 м/ш новая 11 шт </t>
  </si>
  <si>
    <t>ГОСТ 8732-78 118шт</t>
  </si>
  <si>
    <t>ГОСТ 8732-78 28шт</t>
  </si>
  <si>
    <t>ГОСТ 10705-80 10,5м*119шт</t>
  </si>
  <si>
    <t>ГОСТ 10705-80 1шт*12м</t>
  </si>
  <si>
    <t>ГОСТ 10705-80 11,6м*1 шт</t>
  </si>
  <si>
    <t>ГОСТ 10705-80 176шт(33 шт-11.60м+33шт+11.80м)</t>
  </si>
  <si>
    <t>ГОСТ 8732-78 1,65м</t>
  </si>
  <si>
    <t>ГОСТ 10705-80 тип шва 1  32шт*12м</t>
  </si>
  <si>
    <t>ГОСТ 10705-80 м/ш 13шт*12м</t>
  </si>
  <si>
    <t>ГОСТ 10705-80 тип шва 1  8шт *12м</t>
  </si>
  <si>
    <t>ГОСТ 10705-80 2шт*11.68+12м м/ш</t>
  </si>
  <si>
    <t>ГОСТ 8732-78   1шт*9,27м</t>
  </si>
  <si>
    <t>ГОСТ 8734-75 57шт(7-7,80м)</t>
  </si>
  <si>
    <t>ГОСТ 8732-78 3 шт*(11.3+11.83+11.67м)</t>
  </si>
  <si>
    <t>ГОСТ 8732-78 2шт*11.25+11.41м</t>
  </si>
  <si>
    <t>ГОСТ 8732-78 4шт*10.75+11.66+12.08+11.35м</t>
  </si>
  <si>
    <t>ГОСТ 8732-78 6 шт*(10.57+10.65+10.46+9.71+9.96+10.74м)</t>
  </si>
  <si>
    <t>13ХФА ?</t>
  </si>
  <si>
    <t>ГОСТ 8732-78 4шт*(11.44+11.78+11.35+11.76м)</t>
  </si>
  <si>
    <t>ГОСТ 8732-78 1шт*11.57м</t>
  </si>
  <si>
    <t>ГОСТ 8732-78 4шт  11.42+11.65+11.68+11.67</t>
  </si>
  <si>
    <t xml:space="preserve">ГОСТ 8732-78  7 шт </t>
  </si>
  <si>
    <t>ГОСТ 8732-78 5 шт</t>
  </si>
  <si>
    <t>ГОСТ 3262-75 оцинк. 7,8м 737шт</t>
  </si>
  <si>
    <t>ГОСТ 8734-75 24шт (3.5-6м)</t>
  </si>
  <si>
    <t>ГОСТ 3262-75 оцинк. Н/Д 4,5-7,8</t>
  </si>
  <si>
    <t>ГОСТ 10705-80 2шт (11.40+11.40м)</t>
  </si>
  <si>
    <t>ГОСТ 10705-80 1шт*11.60м</t>
  </si>
  <si>
    <r>
      <t>ГОСТ 10706-76 9шт</t>
    </r>
    <r>
      <rPr>
        <sz val="8"/>
        <rFont val="Arial"/>
        <family val="2"/>
        <charset val="204"/>
      </rPr>
      <t>(11.53+11.53+10.50+11.30+11.35+11.32+11.56+11.50+11.44)</t>
    </r>
  </si>
  <si>
    <t>ГОСТ 8732-78 32шт (5,23-11,34м)</t>
  </si>
  <si>
    <t>ГОСТ 8732-78 75шт (5.45-11.90м)</t>
  </si>
  <si>
    <t>ГОСТ 8732-78 57 шт (3,90+5,08+8,60+8,80+8,95м+9.3м*52шт)</t>
  </si>
  <si>
    <t>ГОСТ 8732-78 3шт (9.22+10.70+10.83м)</t>
  </si>
  <si>
    <t>ГОСТ 8732-78 1шт*4,65м</t>
  </si>
  <si>
    <t>ГОСТ 8732-78 16шт (7.57-11.33м)</t>
  </si>
  <si>
    <t>ГОСТ 8732-78 31шт(5.80-11.96м)</t>
  </si>
  <si>
    <t>ГОСТ 8732-78 3шт (9,00+8.00+8,60м)</t>
  </si>
  <si>
    <t>ГОСТ 8732-78 3 шт (7.88+7.90+10.60м)</t>
  </si>
  <si>
    <t>ГОСТ 8732-78 45шт 6.6-11.55м</t>
  </si>
  <si>
    <t>ГОСТ 8732-78 40шт 7.60-8.57м</t>
  </si>
  <si>
    <t>ГОСТ 8732-78 2шт 9.07+7.90м</t>
  </si>
  <si>
    <t>ГОСТ 8732-78 1шт*5.30м</t>
  </si>
  <si>
    <t>ГОСТ 8732-78 1шт*5.44м</t>
  </si>
  <si>
    <t>ГОСТ 8732-78 1шт 8.30м</t>
  </si>
  <si>
    <t>ГОСТ 8732-78 3шт (11.43+11.45+11.45м)</t>
  </si>
  <si>
    <t>ГОСТ 8732-78 7шт (4.35+5.99+6.16+8.77+8.98+9,89+11.68м)</t>
  </si>
  <si>
    <t>20/09Г2С</t>
  </si>
  <si>
    <t>ГОСТ 8732-78 3шт(4.41+3.74+6.23м)</t>
  </si>
  <si>
    <t>ГОСТ 8732-78 1шт*4.85м</t>
  </si>
  <si>
    <t>ГОСТ 8732-78 1шт*6.53м</t>
  </si>
  <si>
    <t>ГОСТ 8732-78 2шт (8.05+8.57м)</t>
  </si>
  <si>
    <t>ГОСТ 8732-78 4 шт (4.50+9.37+9.47+10.27м)</t>
  </si>
  <si>
    <t>ГОСТ 8732-78 4 шт(7.67+7.82+7.90+7.95м)</t>
  </si>
  <si>
    <t>ГОСТ 8732-78 1 шт *9.44м</t>
  </si>
  <si>
    <t>ГОСТ 8732-78 2шт(9.32+11.79м)</t>
  </si>
  <si>
    <t>ГОСТ 8732-78 3шт (8,00+6.65+8.74м)</t>
  </si>
  <si>
    <t>ГОСТ 8732-78 1 шт*8,81м</t>
  </si>
  <si>
    <t>ГОСТ 8732-78 11шт(7,50+9.25+9.33+9.55+6.96+8,19+6.08+7,83+7.08+5.62+4.83м)</t>
  </si>
  <si>
    <t>ГОСТ 8732-78 2шт (8.14+7.93м)</t>
  </si>
  <si>
    <t>ГОСТ 8732-78 1шт*6,46м</t>
  </si>
  <si>
    <t>09СФА</t>
  </si>
  <si>
    <t>ГОСТ 8732-78 8,70</t>
  </si>
  <si>
    <t>ГОСТ 8732-78 1шт *7,17м</t>
  </si>
  <si>
    <t>ГОСТ 8732-78 1шт*9,68м</t>
  </si>
  <si>
    <t>ГОСТ 8732-78 1шт*11,83м</t>
  </si>
  <si>
    <t>ГОСТ 8732-78 3шт(5,6+11.10+11.20м)</t>
  </si>
  <si>
    <t>ГОСТ 8732-78 3шт(8.50+6.92+6.45м)</t>
  </si>
  <si>
    <t>ГОСТ 8732-78 6шт(9.07м+11.87м(09Г2С)</t>
  </si>
  <si>
    <t>ГОСТ 8732-78 3шт (10.90+11.90+4.87)</t>
  </si>
  <si>
    <t>ГОСТ 8732-78 3шт(6.61+9,04+7.30м)</t>
  </si>
  <si>
    <t>09г2С</t>
  </si>
  <si>
    <t>ГОСТ 8732-78 1шт*9,18м</t>
  </si>
  <si>
    <t>ГОСТ 8732-78 1шт*11.04м</t>
  </si>
  <si>
    <t>ГОСТ 8732-78 1шт*7,8м</t>
  </si>
  <si>
    <t>ГОСТ 8732-78 1шт*9,86м</t>
  </si>
  <si>
    <t>ГОСТ 8732-78 5шт*(10.65+11.27+11.91+.11.15+11.71м)</t>
  </si>
  <si>
    <t>ГОСТ 8732-78 1шт*9,82м</t>
  </si>
  <si>
    <t>ГОСТ 8732-78 1шт*7,57м</t>
  </si>
  <si>
    <t>ГОСТ 8732-75 13шт 9.63-11.15м</t>
  </si>
  <si>
    <t xml:space="preserve">ГОСТ 8732-78  8шт </t>
  </si>
  <si>
    <t>ГОСТ 8732-78  5шт</t>
  </si>
  <si>
    <t>ГОСТ 8732-78 г/к 34шт 9.78м-11,10м</t>
  </si>
  <si>
    <t xml:space="preserve">ГОСТ 20295-85 тип шва-3 5шт 11.95м-12.12м </t>
  </si>
  <si>
    <t>ПРАЙС-ЛИСТ от 19.04.2023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</si>
</sst>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1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center" wrapText="1"/>
    </xf>
    <xf numFmtId="0" fontId="13" fillId="0" borderId="0" xfId="0" applyFont="1"/>
    <xf numFmtId="0" fontId="2" fillId="3" borderId="2" xfId="1" applyFill="1" applyBorder="1" applyAlignment="1">
      <alignment wrapText="1"/>
    </xf>
    <xf numFmtId="0" fontId="2" fillId="3" borderId="2" xfId="1" applyFill="1" applyBorder="1" applyAlignment="1"/>
    <xf numFmtId="0" fontId="11" fillId="3" borderId="2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2" borderId="1" xfId="4" applyFont="1" applyFill="1" applyBorder="1" applyAlignment="1">
      <alignment wrapText="1"/>
    </xf>
    <xf numFmtId="0" fontId="5" fillId="0" borderId="1" xfId="0" applyFont="1" applyFill="1" applyBorder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0" fontId="5" fillId="0" borderId="1" xfId="4" applyFont="1" applyFill="1" applyBorder="1" applyAlignment="1"/>
    <xf numFmtId="0" fontId="8" fillId="2" borderId="1" xfId="0" applyFont="1" applyFill="1" applyBorder="1" applyAlignment="1"/>
    <xf numFmtId="0" fontId="5" fillId="5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165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right"/>
    </xf>
    <xf numFmtId="0" fontId="18" fillId="3" borderId="3" xfId="1" applyFont="1" applyFill="1" applyBorder="1" applyAlignment="1">
      <alignment horizontal="right"/>
    </xf>
    <xf numFmtId="0" fontId="16" fillId="3" borderId="2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3" borderId="2" xfId="1" applyFill="1" applyBorder="1" applyAlignment="1">
      <alignment horizontal="center" wrapText="1"/>
    </xf>
    <xf numFmtId="0" fontId="11" fillId="3" borderId="2" xfId="1" applyFont="1" applyFill="1" applyBorder="1" applyAlignment="1">
      <alignment horizontal="right"/>
    </xf>
    <xf numFmtId="0" fontId="9" fillId="3" borderId="2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9"/>
  <sheetViews>
    <sheetView tabSelected="1" topLeftCell="A200" workbookViewId="0">
      <selection activeCell="E92" sqref="E92:F211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8" style="41" customWidth="1"/>
    <col min="5" max="5" width="9.5703125" style="11" customWidth="1"/>
    <col min="6" max="6" width="12.140625" style="11" customWidth="1"/>
    <col min="7" max="7" width="14.5703125" style="39" customWidth="1"/>
  </cols>
  <sheetData>
    <row r="1" spans="1:28" ht="132.75" customHeight="1" x14ac:dyDescent="0.25">
      <c r="A1" s="7"/>
      <c r="B1" s="8"/>
      <c r="C1" s="108" t="s">
        <v>103</v>
      </c>
      <c r="D1" s="108"/>
      <c r="E1" s="108"/>
      <c r="F1" s="108"/>
      <c r="G1" s="108"/>
      <c r="H1" s="74"/>
      <c r="I1" s="74"/>
      <c r="J1" s="74"/>
      <c r="K1" s="74"/>
      <c r="L1" s="74"/>
      <c r="M1" s="74"/>
      <c r="N1" s="74"/>
    </row>
    <row r="2" spans="1:28" ht="15.75" x14ac:dyDescent="0.25">
      <c r="A2" s="110" t="s">
        <v>254</v>
      </c>
      <c r="B2" s="110"/>
      <c r="C2" s="110"/>
      <c r="D2" s="110"/>
      <c r="E2" s="110"/>
      <c r="F2" s="110"/>
      <c r="G2" s="110"/>
      <c r="H2" s="74"/>
      <c r="I2" s="74"/>
      <c r="J2" s="74"/>
      <c r="K2" s="74"/>
      <c r="L2" s="74"/>
      <c r="M2" s="74"/>
      <c r="N2" s="74"/>
    </row>
    <row r="3" spans="1:28" ht="15.75" customHeight="1" x14ac:dyDescent="0.25">
      <c r="A3" s="95" t="s">
        <v>97</v>
      </c>
      <c r="B3" s="95"/>
      <c r="C3" s="95"/>
      <c r="D3" s="95"/>
      <c r="E3" s="95"/>
      <c r="F3" s="95"/>
      <c r="G3" s="95"/>
      <c r="H3" s="74"/>
      <c r="I3" s="74"/>
      <c r="J3" s="74"/>
      <c r="K3" s="74"/>
      <c r="L3" s="74"/>
      <c r="M3" s="74"/>
      <c r="N3" s="74"/>
    </row>
    <row r="4" spans="1:28" ht="15.75" customHeight="1" x14ac:dyDescent="0.25">
      <c r="A4" s="9"/>
      <c r="B4" s="9"/>
      <c r="C4" s="95" t="s">
        <v>102</v>
      </c>
      <c r="D4" s="95"/>
      <c r="E4" s="95"/>
      <c r="F4" s="95"/>
      <c r="G4" s="95"/>
      <c r="H4" s="74"/>
      <c r="I4" s="74"/>
      <c r="J4" s="74"/>
      <c r="K4" s="74"/>
      <c r="L4" s="74"/>
      <c r="M4" s="74"/>
      <c r="N4" s="74"/>
    </row>
    <row r="5" spans="1:28" ht="15.75" customHeight="1" x14ac:dyDescent="0.25">
      <c r="A5" s="93" t="s">
        <v>106</v>
      </c>
      <c r="B5" s="109"/>
      <c r="C5" s="109"/>
      <c r="D5" s="109"/>
      <c r="E5" s="109"/>
      <c r="F5" s="109"/>
      <c r="G5" s="109"/>
      <c r="H5" s="74"/>
      <c r="I5" s="74"/>
      <c r="J5" s="74"/>
      <c r="K5" s="74"/>
      <c r="L5" s="74"/>
      <c r="M5" s="74"/>
      <c r="N5" s="74"/>
    </row>
    <row r="6" spans="1:28" ht="15" customHeight="1" x14ac:dyDescent="0.25">
      <c r="A6" s="103" t="s">
        <v>0</v>
      </c>
      <c r="B6" s="103"/>
      <c r="C6" s="103"/>
      <c r="D6" s="103"/>
      <c r="E6" s="103"/>
      <c r="F6" s="103"/>
      <c r="G6" s="103"/>
      <c r="H6" s="102"/>
      <c r="I6" s="102"/>
      <c r="J6" s="102"/>
      <c r="K6" s="102"/>
      <c r="L6" s="102"/>
      <c r="M6" s="102"/>
      <c r="N6" s="74"/>
    </row>
    <row r="7" spans="1:28" ht="31.5" customHeight="1" x14ac:dyDescent="0.25">
      <c r="A7" s="21" t="s">
        <v>1</v>
      </c>
      <c r="B7" s="22" t="s">
        <v>2</v>
      </c>
      <c r="C7" s="22" t="s">
        <v>3</v>
      </c>
      <c r="D7" s="22" t="s">
        <v>4</v>
      </c>
      <c r="E7" s="35" t="s">
        <v>145</v>
      </c>
      <c r="F7" s="23" t="s">
        <v>5</v>
      </c>
      <c r="G7" s="20" t="s">
        <v>6</v>
      </c>
      <c r="H7" s="75"/>
      <c r="I7" s="56"/>
      <c r="J7" s="56"/>
      <c r="K7" s="56"/>
      <c r="L7" s="76"/>
      <c r="M7" s="77"/>
      <c r="N7" s="74"/>
    </row>
    <row r="8" spans="1:28" ht="15" customHeight="1" x14ac:dyDescent="0.25">
      <c r="A8" s="103" t="s">
        <v>7</v>
      </c>
      <c r="B8" s="103"/>
      <c r="C8" s="103"/>
      <c r="D8" s="103"/>
      <c r="E8" s="103"/>
      <c r="F8" s="103"/>
      <c r="G8" s="103"/>
      <c r="H8" s="102"/>
      <c r="I8" s="102"/>
      <c r="J8" s="102"/>
      <c r="K8" s="102"/>
      <c r="L8" s="102"/>
      <c r="M8" s="102"/>
      <c r="N8" s="74"/>
    </row>
    <row r="9" spans="1:28" x14ac:dyDescent="0.25">
      <c r="A9" s="24" t="s">
        <v>8</v>
      </c>
      <c r="B9" s="24">
        <v>2.8</v>
      </c>
      <c r="C9" s="14" t="s">
        <v>9</v>
      </c>
      <c r="D9" s="24"/>
      <c r="E9" s="55">
        <v>0.63499999999999979</v>
      </c>
      <c r="F9" s="42">
        <v>85000</v>
      </c>
      <c r="G9" s="43">
        <f t="shared" ref="G9:G25" si="0">E9*F9</f>
        <v>53974.999999999985</v>
      </c>
      <c r="H9" s="62"/>
      <c r="I9" s="62"/>
      <c r="J9" s="57"/>
      <c r="K9" s="61"/>
      <c r="L9" s="58"/>
      <c r="M9" s="59"/>
      <c r="N9" s="73"/>
      <c r="O9" s="1"/>
      <c r="P9" s="1"/>
      <c r="Q9" s="1"/>
      <c r="R9" s="10"/>
      <c r="S9" s="2"/>
      <c r="T9" s="10"/>
    </row>
    <row r="10" spans="1:28" x14ac:dyDescent="0.25">
      <c r="A10" s="24" t="s">
        <v>8</v>
      </c>
      <c r="B10" s="24">
        <v>2.8</v>
      </c>
      <c r="C10" s="12" t="s">
        <v>10</v>
      </c>
      <c r="D10" s="24"/>
      <c r="E10" s="55">
        <v>0.437</v>
      </c>
      <c r="F10" s="42">
        <v>85000</v>
      </c>
      <c r="G10" s="43">
        <f t="shared" si="0"/>
        <v>37145</v>
      </c>
      <c r="H10" s="62"/>
      <c r="I10" s="62"/>
      <c r="J10" s="60"/>
      <c r="K10" s="61"/>
      <c r="L10" s="58"/>
      <c r="M10" s="59"/>
      <c r="N10" s="73"/>
      <c r="O10" s="1"/>
      <c r="P10" s="1"/>
      <c r="Q10" s="1"/>
      <c r="R10" s="10"/>
      <c r="S10" s="2"/>
      <c r="T10" s="10"/>
      <c r="V10" s="6"/>
      <c r="W10" s="6"/>
      <c r="X10" s="6"/>
      <c r="Y10" s="6"/>
      <c r="Z10" s="6"/>
      <c r="AA10" s="6"/>
      <c r="AB10" s="6"/>
    </row>
    <row r="11" spans="1:28" x14ac:dyDescent="0.25">
      <c r="A11" s="24" t="s">
        <v>8</v>
      </c>
      <c r="B11" s="24">
        <v>2.8</v>
      </c>
      <c r="C11" s="14" t="s">
        <v>196</v>
      </c>
      <c r="D11" s="24"/>
      <c r="E11" s="55">
        <v>1.476</v>
      </c>
      <c r="F11" s="42">
        <v>82000</v>
      </c>
      <c r="G11" s="43">
        <f t="shared" si="0"/>
        <v>121032</v>
      </c>
      <c r="H11" s="62"/>
      <c r="I11" s="62"/>
      <c r="J11" s="57"/>
      <c r="K11" s="61"/>
      <c r="L11" s="58"/>
      <c r="M11" s="59"/>
      <c r="N11" s="73"/>
      <c r="O11" s="1"/>
      <c r="P11" s="1"/>
      <c r="Q11" s="1"/>
      <c r="R11" s="10"/>
      <c r="S11" s="2"/>
      <c r="T11" s="10"/>
      <c r="V11" s="6"/>
      <c r="W11" s="6"/>
      <c r="X11" s="6"/>
      <c r="Y11" s="6"/>
      <c r="Z11" s="6"/>
      <c r="AA11" s="6"/>
      <c r="AB11" s="6"/>
    </row>
    <row r="12" spans="1:28" ht="15" customHeight="1" x14ac:dyDescent="0.25">
      <c r="A12" s="24" t="s">
        <v>126</v>
      </c>
      <c r="B12" s="25">
        <v>2.8</v>
      </c>
      <c r="C12" s="14" t="s">
        <v>11</v>
      </c>
      <c r="D12" s="24"/>
      <c r="E12" s="55">
        <v>1.6989999999999998</v>
      </c>
      <c r="F12" s="42">
        <v>85000</v>
      </c>
      <c r="G12" s="43">
        <f t="shared" si="0"/>
        <v>144415</v>
      </c>
      <c r="H12" s="62"/>
      <c r="I12" s="78"/>
      <c r="J12" s="57"/>
      <c r="K12" s="61"/>
      <c r="L12" s="58"/>
      <c r="M12" s="59"/>
      <c r="N12" s="73"/>
      <c r="O12" s="1"/>
      <c r="P12" s="1"/>
      <c r="Q12" s="1"/>
      <c r="R12" s="10"/>
      <c r="S12" s="2"/>
      <c r="T12" s="10"/>
      <c r="V12" s="6"/>
      <c r="W12" s="6"/>
      <c r="X12" s="6"/>
      <c r="Y12" s="6"/>
      <c r="Z12" s="6"/>
      <c r="AA12" s="6"/>
      <c r="AB12" s="6"/>
    </row>
    <row r="13" spans="1:28" x14ac:dyDescent="0.25">
      <c r="A13" s="24" t="s">
        <v>12</v>
      </c>
      <c r="B13" s="25">
        <v>2.8</v>
      </c>
      <c r="C13" s="14" t="s">
        <v>13</v>
      </c>
      <c r="D13" s="24"/>
      <c r="E13" s="55">
        <v>8.9999999999999993E-3</v>
      </c>
      <c r="F13" s="42">
        <v>85000</v>
      </c>
      <c r="G13" s="43">
        <f t="shared" si="0"/>
        <v>764.99999999999989</v>
      </c>
      <c r="H13" s="62"/>
      <c r="I13" s="78"/>
      <c r="J13" s="57"/>
      <c r="K13" s="61"/>
      <c r="L13" s="58"/>
      <c r="M13" s="59"/>
      <c r="N13" s="73"/>
      <c r="O13" s="1"/>
      <c r="P13" s="1"/>
      <c r="Q13" s="1"/>
      <c r="R13" s="10"/>
      <c r="S13" s="2"/>
      <c r="T13" s="10"/>
      <c r="V13" s="6"/>
      <c r="W13" s="6"/>
      <c r="X13" s="6"/>
      <c r="Y13" s="6"/>
      <c r="Z13" s="6"/>
      <c r="AA13" s="6"/>
      <c r="AB13" s="6"/>
    </row>
    <row r="14" spans="1:28" x14ac:dyDescent="0.25">
      <c r="A14" s="24" t="s">
        <v>15</v>
      </c>
      <c r="B14" s="24">
        <v>3.2</v>
      </c>
      <c r="C14" s="14" t="s">
        <v>16</v>
      </c>
      <c r="D14" s="24"/>
      <c r="E14" s="55">
        <v>3.7000000000000005E-2</v>
      </c>
      <c r="F14" s="42">
        <v>80000</v>
      </c>
      <c r="G14" s="43">
        <f t="shared" si="0"/>
        <v>2960.0000000000005</v>
      </c>
      <c r="H14" s="62"/>
      <c r="I14" s="62"/>
      <c r="J14" s="57"/>
      <c r="K14" s="61"/>
      <c r="L14" s="58"/>
      <c r="M14" s="59"/>
      <c r="N14" s="73"/>
      <c r="O14" s="1"/>
      <c r="P14" s="1"/>
      <c r="Q14" s="1"/>
      <c r="R14" s="10"/>
      <c r="S14" s="2"/>
      <c r="T14" s="10"/>
      <c r="V14" s="6"/>
      <c r="W14" s="6"/>
      <c r="X14" s="6"/>
      <c r="Y14" s="6"/>
      <c r="Z14" s="6"/>
      <c r="AA14" s="6"/>
      <c r="AB14" s="6"/>
    </row>
    <row r="15" spans="1:28" x14ac:dyDescent="0.25">
      <c r="A15" s="24" t="s">
        <v>127</v>
      </c>
      <c r="B15" s="24">
        <v>3.2</v>
      </c>
      <c r="C15" s="14" t="s">
        <v>194</v>
      </c>
      <c r="D15" s="24"/>
      <c r="E15" s="55">
        <v>16.100999999999999</v>
      </c>
      <c r="F15" s="42">
        <v>90000</v>
      </c>
      <c r="G15" s="43">
        <f t="shared" si="0"/>
        <v>1449090</v>
      </c>
      <c r="H15" s="62"/>
      <c r="I15" s="62"/>
      <c r="J15" s="57"/>
      <c r="K15" s="61"/>
      <c r="L15" s="58"/>
      <c r="M15" s="59"/>
      <c r="N15" s="74"/>
      <c r="V15" s="6"/>
      <c r="W15" s="6"/>
      <c r="X15" s="6"/>
      <c r="Y15" s="6"/>
      <c r="Z15" s="6"/>
      <c r="AA15" s="6"/>
      <c r="AB15" s="6"/>
    </row>
    <row r="16" spans="1:28" x14ac:dyDescent="0.25">
      <c r="A16" s="24" t="s">
        <v>17</v>
      </c>
      <c r="B16" s="24">
        <v>3</v>
      </c>
      <c r="C16" s="14" t="s">
        <v>150</v>
      </c>
      <c r="D16" s="24"/>
      <c r="E16" s="55">
        <v>0.10699999999999998</v>
      </c>
      <c r="F16" s="42">
        <v>90000</v>
      </c>
      <c r="G16" s="43">
        <f t="shared" si="0"/>
        <v>9629.9999999999982</v>
      </c>
      <c r="H16" s="62"/>
      <c r="I16" s="62"/>
      <c r="J16" s="57"/>
      <c r="K16" s="61"/>
      <c r="L16" s="58"/>
      <c r="M16" s="59"/>
      <c r="N16" s="74"/>
      <c r="V16" s="6"/>
      <c r="W16" s="6"/>
      <c r="X16" s="6"/>
      <c r="Y16" s="6"/>
      <c r="Z16" s="6"/>
      <c r="AA16" s="6"/>
      <c r="AB16" s="6"/>
    </row>
    <row r="17" spans="1:29" x14ac:dyDescent="0.25">
      <c r="A17" s="24" t="s">
        <v>18</v>
      </c>
      <c r="B17" s="24">
        <v>3</v>
      </c>
      <c r="C17" s="14" t="s">
        <v>19</v>
      </c>
      <c r="D17" s="24"/>
      <c r="E17" s="55">
        <v>0.13</v>
      </c>
      <c r="F17" s="42">
        <v>90000</v>
      </c>
      <c r="G17" s="43">
        <f t="shared" si="0"/>
        <v>11700</v>
      </c>
      <c r="H17" s="62"/>
      <c r="I17" s="62"/>
      <c r="J17" s="57"/>
      <c r="K17" s="61"/>
      <c r="L17" s="58"/>
      <c r="M17" s="59"/>
      <c r="N17" s="74"/>
      <c r="V17" s="6"/>
      <c r="W17" s="6"/>
      <c r="X17" s="6"/>
      <c r="Y17" s="6"/>
      <c r="Z17" s="6"/>
      <c r="AA17" s="6"/>
      <c r="AB17" s="6"/>
    </row>
    <row r="18" spans="1:29" x14ac:dyDescent="0.25">
      <c r="A18" s="24" t="s">
        <v>17</v>
      </c>
      <c r="B18" s="24">
        <v>3.5</v>
      </c>
      <c r="C18" s="14" t="s">
        <v>20</v>
      </c>
      <c r="D18" s="24"/>
      <c r="E18" s="55">
        <v>4.0000000000000001E-3</v>
      </c>
      <c r="F18" s="42">
        <v>80000</v>
      </c>
      <c r="G18" s="43">
        <f t="shared" si="0"/>
        <v>320</v>
      </c>
      <c r="H18" s="62"/>
      <c r="I18" s="62"/>
      <c r="J18" s="57"/>
      <c r="K18" s="61"/>
      <c r="L18" s="58"/>
      <c r="M18" s="59"/>
      <c r="N18" s="74"/>
      <c r="V18" s="6"/>
      <c r="W18" s="6"/>
      <c r="X18" s="6"/>
      <c r="Y18" s="6"/>
      <c r="Z18" s="6"/>
      <c r="AA18" s="6"/>
      <c r="AB18" s="6"/>
    </row>
    <row r="19" spans="1:29" x14ac:dyDescent="0.25">
      <c r="A19" s="24" t="s">
        <v>21</v>
      </c>
      <c r="B19" s="24">
        <v>3</v>
      </c>
      <c r="C19" s="12" t="s">
        <v>22</v>
      </c>
      <c r="D19" s="26"/>
      <c r="E19" s="55">
        <v>4.5999999999999985E-2</v>
      </c>
      <c r="F19" s="42">
        <v>85000</v>
      </c>
      <c r="G19" s="43">
        <f t="shared" si="0"/>
        <v>3909.9999999999986</v>
      </c>
      <c r="H19" s="62"/>
      <c r="I19" s="62"/>
      <c r="J19" s="60"/>
      <c r="K19" s="61"/>
      <c r="L19" s="58"/>
      <c r="M19" s="59"/>
      <c r="N19" s="74"/>
      <c r="V19" s="6"/>
      <c r="W19" s="6"/>
      <c r="X19" s="6"/>
      <c r="Y19" s="6"/>
      <c r="Z19" s="6"/>
      <c r="AA19" s="6"/>
      <c r="AB19" s="6"/>
    </row>
    <row r="20" spans="1:29" x14ac:dyDescent="0.25">
      <c r="A20" s="24">
        <v>57</v>
      </c>
      <c r="B20" s="24">
        <v>3</v>
      </c>
      <c r="C20" s="13" t="s">
        <v>151</v>
      </c>
      <c r="D20" s="24"/>
      <c r="E20" s="55">
        <v>7.1000000000000008E-2</v>
      </c>
      <c r="F20" s="42">
        <v>90000</v>
      </c>
      <c r="G20" s="43">
        <f t="shared" si="0"/>
        <v>6390.0000000000009</v>
      </c>
      <c r="H20" s="62"/>
      <c r="I20" s="62"/>
      <c r="J20" s="60"/>
      <c r="K20" s="61"/>
      <c r="L20" s="58"/>
      <c r="M20" s="59"/>
      <c r="N20" s="74"/>
      <c r="V20" s="6"/>
      <c r="W20" s="6"/>
      <c r="X20" s="6"/>
      <c r="Y20" s="6"/>
      <c r="Z20" s="6"/>
      <c r="AA20" s="6"/>
      <c r="AB20" s="6"/>
    </row>
    <row r="21" spans="1:29" x14ac:dyDescent="0.25">
      <c r="A21" s="26">
        <v>108</v>
      </c>
      <c r="B21" s="26">
        <v>4</v>
      </c>
      <c r="C21" s="12" t="s">
        <v>94</v>
      </c>
      <c r="D21" s="26"/>
      <c r="E21" s="55">
        <v>0.11299999999999999</v>
      </c>
      <c r="F21" s="42">
        <v>80000</v>
      </c>
      <c r="G21" s="43">
        <f t="shared" si="0"/>
        <v>9040</v>
      </c>
      <c r="H21" s="62"/>
      <c r="I21" s="62"/>
      <c r="J21" s="60"/>
      <c r="K21" s="61"/>
      <c r="L21" s="58"/>
      <c r="M21" s="59"/>
      <c r="N21" s="74"/>
      <c r="V21" s="6"/>
      <c r="W21" s="6"/>
      <c r="X21" s="6"/>
      <c r="Y21" s="6"/>
      <c r="Z21" s="6"/>
      <c r="AA21" s="6"/>
      <c r="AB21" s="6"/>
    </row>
    <row r="22" spans="1:29" x14ac:dyDescent="0.25">
      <c r="A22" s="26">
        <v>133</v>
      </c>
      <c r="B22" s="26">
        <v>4</v>
      </c>
      <c r="C22" s="12" t="s">
        <v>23</v>
      </c>
      <c r="D22" s="44"/>
      <c r="E22" s="55">
        <v>7.8E-2</v>
      </c>
      <c r="F22" s="42">
        <v>85000</v>
      </c>
      <c r="G22" s="43">
        <f t="shared" si="0"/>
        <v>6630</v>
      </c>
      <c r="H22" s="62"/>
      <c r="I22" s="62"/>
      <c r="J22" s="60"/>
      <c r="K22" s="79"/>
      <c r="L22" s="58"/>
      <c r="M22" s="59"/>
      <c r="N22" s="74"/>
      <c r="V22" s="6"/>
      <c r="W22" s="6"/>
      <c r="X22" s="6"/>
      <c r="Y22" s="6"/>
      <c r="Z22" s="6"/>
      <c r="AA22" s="6"/>
      <c r="AB22" s="6"/>
    </row>
    <row r="23" spans="1:29" x14ac:dyDescent="0.25">
      <c r="A23" s="26">
        <v>133</v>
      </c>
      <c r="B23" s="26">
        <v>4</v>
      </c>
      <c r="C23" s="12" t="s">
        <v>24</v>
      </c>
      <c r="D23" s="26">
        <v>20</v>
      </c>
      <c r="E23" s="55">
        <v>1.125</v>
      </c>
      <c r="F23" s="42">
        <v>90000</v>
      </c>
      <c r="G23" s="43">
        <f t="shared" si="0"/>
        <v>101250</v>
      </c>
      <c r="H23" s="62"/>
      <c r="I23" s="62"/>
      <c r="J23" s="60"/>
      <c r="K23" s="61"/>
      <c r="L23" s="58"/>
      <c r="M23" s="59"/>
      <c r="N23" s="74"/>
      <c r="V23" s="6"/>
      <c r="W23" s="6"/>
      <c r="X23" s="6"/>
      <c r="Y23" s="6"/>
      <c r="Z23" s="6"/>
      <c r="AA23" s="6"/>
      <c r="AB23" s="6"/>
    </row>
    <row r="24" spans="1:29" x14ac:dyDescent="0.25">
      <c r="A24" s="26">
        <v>133</v>
      </c>
      <c r="B24" s="26">
        <v>4.5</v>
      </c>
      <c r="C24" s="12" t="s">
        <v>25</v>
      </c>
      <c r="D24" s="26">
        <v>20</v>
      </c>
      <c r="E24" s="55">
        <v>0.22800000000000004</v>
      </c>
      <c r="F24" s="42">
        <v>90000</v>
      </c>
      <c r="G24" s="43">
        <f t="shared" si="0"/>
        <v>20520.000000000004</v>
      </c>
      <c r="H24" s="62"/>
      <c r="I24" s="62"/>
      <c r="J24" s="60"/>
      <c r="K24" s="61"/>
      <c r="L24" s="58"/>
      <c r="M24" s="59"/>
      <c r="N24" s="74"/>
      <c r="V24" s="6"/>
      <c r="W24" s="6"/>
      <c r="X24" s="6"/>
      <c r="Y24" s="6"/>
      <c r="Z24" s="6"/>
      <c r="AA24" s="6"/>
      <c r="AB24" s="6"/>
      <c r="AC24" s="6"/>
    </row>
    <row r="25" spans="1:29" x14ac:dyDescent="0.25">
      <c r="A25" s="26">
        <v>159</v>
      </c>
      <c r="B25" s="26">
        <v>4</v>
      </c>
      <c r="C25" s="13" t="s">
        <v>26</v>
      </c>
      <c r="D25" s="26"/>
      <c r="E25" s="55">
        <v>0.35599999999999987</v>
      </c>
      <c r="F25" s="42">
        <v>85000</v>
      </c>
      <c r="G25" s="43">
        <f t="shared" si="0"/>
        <v>30259.999999999989</v>
      </c>
      <c r="H25" s="62"/>
      <c r="I25" s="62"/>
      <c r="J25" s="60"/>
      <c r="K25" s="61"/>
      <c r="L25" s="58"/>
      <c r="M25" s="59"/>
      <c r="N25" s="74"/>
      <c r="V25" s="6"/>
      <c r="W25" s="6"/>
      <c r="X25" s="6"/>
      <c r="Y25" s="6"/>
      <c r="Z25" s="6"/>
      <c r="AA25" s="6"/>
      <c r="AB25" s="6"/>
      <c r="AC25" s="6"/>
    </row>
    <row r="26" spans="1:29" x14ac:dyDescent="0.25">
      <c r="A26" s="97" t="s">
        <v>27</v>
      </c>
      <c r="B26" s="97"/>
      <c r="C26" s="97"/>
      <c r="D26" s="97"/>
      <c r="E26" s="97"/>
      <c r="F26" s="97"/>
      <c r="G26" s="97"/>
      <c r="H26" s="105"/>
      <c r="I26" s="105"/>
      <c r="J26" s="105"/>
      <c r="K26" s="105"/>
      <c r="L26" s="105"/>
      <c r="M26" s="105"/>
      <c r="N26" s="74"/>
      <c r="V26" s="6"/>
      <c r="W26" s="6"/>
      <c r="X26" s="6"/>
      <c r="Y26" s="6"/>
      <c r="Z26" s="6"/>
      <c r="AA26" s="6"/>
      <c r="AB26" s="6"/>
      <c r="AC26" s="6"/>
    </row>
    <row r="27" spans="1:29" x14ac:dyDescent="0.25">
      <c r="A27" s="26" t="s">
        <v>8</v>
      </c>
      <c r="B27" s="26">
        <v>2.8</v>
      </c>
      <c r="C27" s="13" t="s">
        <v>162</v>
      </c>
      <c r="D27" s="26"/>
      <c r="E27" s="55">
        <v>0.27800000000000002</v>
      </c>
      <c r="F27" s="42">
        <v>59000</v>
      </c>
      <c r="G27" s="43">
        <f t="shared" ref="G27:G56" si="1">E27*F27</f>
        <v>16402</v>
      </c>
      <c r="H27" s="62"/>
      <c r="I27" s="62"/>
      <c r="J27" s="57"/>
      <c r="K27" s="62"/>
      <c r="L27" s="58"/>
      <c r="M27" s="59"/>
      <c r="N27" s="74"/>
      <c r="V27" s="6"/>
      <c r="W27" s="6"/>
      <c r="X27" s="6"/>
      <c r="Y27" s="6"/>
      <c r="Z27" s="6"/>
      <c r="AA27" s="6"/>
      <c r="AB27" s="6"/>
      <c r="AC27" s="6"/>
    </row>
    <row r="28" spans="1:29" x14ac:dyDescent="0.25">
      <c r="A28" s="26" t="s">
        <v>14</v>
      </c>
      <c r="B28" s="26">
        <v>2.8</v>
      </c>
      <c r="C28" s="15" t="s">
        <v>28</v>
      </c>
      <c r="D28" s="24"/>
      <c r="E28" s="55">
        <v>1.7999999999999999E-2</v>
      </c>
      <c r="F28" s="42">
        <v>59000</v>
      </c>
      <c r="G28" s="43">
        <f t="shared" si="1"/>
        <v>1062</v>
      </c>
      <c r="H28" s="62"/>
      <c r="I28" s="62"/>
      <c r="J28" s="57"/>
      <c r="K28" s="62"/>
      <c r="L28" s="58"/>
      <c r="M28" s="59"/>
      <c r="N28" s="74"/>
      <c r="V28" s="6"/>
      <c r="W28" s="6"/>
      <c r="X28" s="6"/>
      <c r="Y28" s="6"/>
      <c r="Z28" s="6"/>
      <c r="AA28" s="6"/>
      <c r="AB28" s="6"/>
      <c r="AC28" s="6"/>
    </row>
    <row r="29" spans="1:29" x14ac:dyDescent="0.25">
      <c r="A29" s="26" t="s">
        <v>15</v>
      </c>
      <c r="B29" s="26">
        <v>2.8</v>
      </c>
      <c r="C29" s="13" t="s">
        <v>29</v>
      </c>
      <c r="D29" s="26"/>
      <c r="E29" s="55">
        <v>0.20700000000000002</v>
      </c>
      <c r="F29" s="42">
        <v>59000</v>
      </c>
      <c r="G29" s="43">
        <f t="shared" si="1"/>
        <v>12213.000000000002</v>
      </c>
      <c r="H29" s="62"/>
      <c r="I29" s="62"/>
      <c r="J29" s="57"/>
      <c r="K29" s="62"/>
      <c r="L29" s="58"/>
      <c r="M29" s="59"/>
      <c r="N29" s="74"/>
      <c r="V29" s="6"/>
      <c r="W29" s="6"/>
      <c r="X29" s="6"/>
      <c r="Y29" s="6"/>
      <c r="Z29" s="6"/>
      <c r="AA29" s="6"/>
      <c r="AB29" s="6"/>
      <c r="AC29" s="6"/>
    </row>
    <row r="30" spans="1:29" x14ac:dyDescent="0.25">
      <c r="A30" s="26" t="s">
        <v>15</v>
      </c>
      <c r="B30" s="26">
        <v>3.2</v>
      </c>
      <c r="C30" s="12" t="s">
        <v>30</v>
      </c>
      <c r="D30" s="26"/>
      <c r="E30" s="55">
        <v>0.05</v>
      </c>
      <c r="F30" s="42">
        <v>59000</v>
      </c>
      <c r="G30" s="43">
        <f t="shared" si="1"/>
        <v>2950</v>
      </c>
      <c r="H30" s="62"/>
      <c r="I30" s="62"/>
      <c r="J30" s="57"/>
      <c r="K30" s="62"/>
      <c r="L30" s="58"/>
      <c r="M30" s="59"/>
      <c r="N30" s="74"/>
      <c r="V30" s="6"/>
      <c r="W30" s="6"/>
      <c r="X30" s="6"/>
      <c r="Y30" s="6"/>
      <c r="Z30" s="6"/>
      <c r="AA30" s="6"/>
      <c r="AB30" s="6"/>
      <c r="AC30" s="6"/>
    </row>
    <row r="31" spans="1:29" x14ac:dyDescent="0.25">
      <c r="A31" s="3" t="s">
        <v>15</v>
      </c>
      <c r="B31" s="3">
        <v>3.2</v>
      </c>
      <c r="C31" s="18" t="s">
        <v>31</v>
      </c>
      <c r="D31" s="45"/>
      <c r="E31" s="55">
        <v>1.3260000000000001</v>
      </c>
      <c r="F31" s="42">
        <v>53000</v>
      </c>
      <c r="G31" s="43">
        <f t="shared" si="1"/>
        <v>70278</v>
      </c>
      <c r="H31" s="63"/>
      <c r="I31" s="63"/>
      <c r="J31" s="57"/>
      <c r="K31" s="62"/>
      <c r="L31" s="58"/>
      <c r="M31" s="59"/>
      <c r="N31" s="74"/>
      <c r="V31" s="6"/>
      <c r="W31" s="6"/>
      <c r="X31" s="6"/>
      <c r="Y31" s="6"/>
      <c r="Z31" s="6"/>
      <c r="AA31" s="6"/>
      <c r="AB31" s="6"/>
      <c r="AC31" s="6"/>
    </row>
    <row r="32" spans="1:29" x14ac:dyDescent="0.25">
      <c r="A32" s="3" t="s">
        <v>15</v>
      </c>
      <c r="B32" s="3">
        <v>3.2</v>
      </c>
      <c r="C32" s="18" t="s">
        <v>32</v>
      </c>
      <c r="D32" s="45"/>
      <c r="E32" s="55">
        <v>4.9889999999999999</v>
      </c>
      <c r="F32" s="42">
        <v>53000</v>
      </c>
      <c r="G32" s="43">
        <f t="shared" si="1"/>
        <v>264417</v>
      </c>
      <c r="H32" s="63"/>
      <c r="I32" s="63"/>
      <c r="J32" s="57"/>
      <c r="K32" s="62"/>
      <c r="L32" s="58"/>
      <c r="M32" s="59"/>
      <c r="N32" s="74"/>
      <c r="V32" s="6"/>
      <c r="W32" s="6"/>
      <c r="X32" s="6"/>
      <c r="Y32" s="6"/>
      <c r="Z32" s="6"/>
      <c r="AA32" s="6"/>
      <c r="AB32" s="6"/>
      <c r="AC32" s="6"/>
    </row>
    <row r="33" spans="1:29" ht="15.75" customHeight="1" x14ac:dyDescent="0.25">
      <c r="A33" s="26" t="s">
        <v>17</v>
      </c>
      <c r="B33" s="26">
        <v>3.5</v>
      </c>
      <c r="C33" s="14" t="s">
        <v>33</v>
      </c>
      <c r="D33" s="26"/>
      <c r="E33" s="55">
        <v>3.6999999999999998E-2</v>
      </c>
      <c r="F33" s="42">
        <v>53000</v>
      </c>
      <c r="G33" s="43">
        <f t="shared" si="1"/>
        <v>1961</v>
      </c>
      <c r="H33" s="62"/>
      <c r="I33" s="62"/>
      <c r="J33" s="57"/>
      <c r="K33" s="62"/>
      <c r="L33" s="58"/>
      <c r="M33" s="59"/>
      <c r="N33" s="74"/>
      <c r="V33" s="6"/>
      <c r="W33" s="6"/>
      <c r="X33" s="6"/>
      <c r="Y33" s="6"/>
      <c r="Z33" s="6"/>
      <c r="AA33" s="6"/>
      <c r="AB33" s="6"/>
      <c r="AC33" s="6"/>
    </row>
    <row r="34" spans="1:29" x14ac:dyDescent="0.25">
      <c r="A34" s="26">
        <v>57</v>
      </c>
      <c r="B34" s="26">
        <v>3</v>
      </c>
      <c r="C34" s="14" t="s">
        <v>49</v>
      </c>
      <c r="D34" s="26"/>
      <c r="E34" s="55">
        <v>0.16499999999999915</v>
      </c>
      <c r="F34" s="42">
        <v>59000</v>
      </c>
      <c r="G34" s="43">
        <f t="shared" si="1"/>
        <v>9734.9999999999491</v>
      </c>
      <c r="H34" s="62"/>
      <c r="I34" s="62"/>
      <c r="J34" s="57"/>
      <c r="K34" s="62"/>
      <c r="L34" s="58"/>
      <c r="M34" s="59"/>
      <c r="N34" s="74"/>
      <c r="V34" s="6"/>
      <c r="W34" s="6"/>
      <c r="X34" s="6"/>
      <c r="Y34" s="6"/>
      <c r="Z34" s="6"/>
      <c r="AA34" s="6"/>
      <c r="AB34" s="6"/>
      <c r="AC34" s="6"/>
    </row>
    <row r="35" spans="1:29" x14ac:dyDescent="0.25">
      <c r="A35" s="26">
        <v>57</v>
      </c>
      <c r="B35" s="26">
        <v>3.5</v>
      </c>
      <c r="C35" s="12" t="s">
        <v>34</v>
      </c>
      <c r="D35" s="26"/>
      <c r="E35" s="55">
        <v>2.1000000000000001E-2</v>
      </c>
      <c r="F35" s="42">
        <v>59000</v>
      </c>
      <c r="G35" s="43">
        <f t="shared" si="1"/>
        <v>1239</v>
      </c>
      <c r="H35" s="62"/>
      <c r="I35" s="62"/>
      <c r="J35" s="57"/>
      <c r="K35" s="62"/>
      <c r="L35" s="58"/>
      <c r="M35" s="59"/>
      <c r="N35" s="74"/>
      <c r="V35" s="6"/>
      <c r="W35" s="6"/>
      <c r="X35" s="6"/>
      <c r="Y35" s="6"/>
      <c r="Z35" s="6"/>
      <c r="AA35" s="6"/>
      <c r="AB35" s="6"/>
      <c r="AC35" s="6"/>
    </row>
    <row r="36" spans="1:29" x14ac:dyDescent="0.25">
      <c r="A36" s="26" t="s">
        <v>35</v>
      </c>
      <c r="B36" s="26">
        <v>4.5</v>
      </c>
      <c r="C36" s="12" t="s">
        <v>152</v>
      </c>
      <c r="D36" s="26">
        <v>20</v>
      </c>
      <c r="E36" s="55">
        <v>1.4689999999999999</v>
      </c>
      <c r="F36" s="42">
        <v>59000</v>
      </c>
      <c r="G36" s="43">
        <f t="shared" si="1"/>
        <v>86670.999999999985</v>
      </c>
      <c r="H36" s="62"/>
      <c r="I36" s="62"/>
      <c r="J36" s="57"/>
      <c r="K36" s="62"/>
      <c r="L36" s="58"/>
      <c r="M36" s="59"/>
      <c r="N36" s="74"/>
      <c r="V36" s="6"/>
      <c r="W36" s="6"/>
      <c r="X36" s="6"/>
      <c r="Y36" s="6"/>
      <c r="Z36" s="6"/>
      <c r="AA36" s="6"/>
      <c r="AB36" s="6"/>
      <c r="AC36" s="6"/>
    </row>
    <row r="37" spans="1:29" x14ac:dyDescent="0.25">
      <c r="A37" s="26">
        <v>76</v>
      </c>
      <c r="B37" s="26">
        <v>4</v>
      </c>
      <c r="C37" s="13" t="s">
        <v>36</v>
      </c>
      <c r="D37" s="24"/>
      <c r="E37" s="55">
        <v>8.1000000000000003E-2</v>
      </c>
      <c r="F37" s="42">
        <v>53000</v>
      </c>
      <c r="G37" s="43">
        <f t="shared" si="1"/>
        <v>4293</v>
      </c>
      <c r="H37" s="62"/>
      <c r="I37" s="62"/>
      <c r="J37" s="57"/>
      <c r="K37" s="62"/>
      <c r="L37" s="58"/>
      <c r="M37" s="59"/>
      <c r="N37" s="74"/>
      <c r="V37" s="6"/>
      <c r="W37" s="6"/>
      <c r="X37" s="6"/>
      <c r="Y37" s="6"/>
      <c r="Z37" s="6"/>
      <c r="AA37" s="6"/>
      <c r="AB37" s="6"/>
      <c r="AC37" s="6"/>
    </row>
    <row r="38" spans="1:29" x14ac:dyDescent="0.25">
      <c r="A38" s="26">
        <v>76</v>
      </c>
      <c r="B38" s="26">
        <v>4</v>
      </c>
      <c r="C38" s="12" t="s">
        <v>92</v>
      </c>
      <c r="D38" s="26">
        <v>20</v>
      </c>
      <c r="E38" s="55">
        <v>0.16999999999999998</v>
      </c>
      <c r="F38" s="42">
        <v>59000</v>
      </c>
      <c r="G38" s="43">
        <f t="shared" si="1"/>
        <v>10029.999999999998</v>
      </c>
      <c r="H38" s="62"/>
      <c r="I38" s="62"/>
      <c r="J38" s="57"/>
      <c r="K38" s="62"/>
      <c r="L38" s="58"/>
      <c r="M38" s="59"/>
      <c r="N38" s="74"/>
      <c r="V38" s="6"/>
      <c r="W38" s="6"/>
      <c r="X38" s="6"/>
      <c r="Y38" s="6"/>
      <c r="Z38" s="6"/>
      <c r="AA38" s="6"/>
      <c r="AB38" s="6"/>
      <c r="AC38" s="6"/>
    </row>
    <row r="39" spans="1:29" x14ac:dyDescent="0.25">
      <c r="A39" s="26">
        <v>76</v>
      </c>
      <c r="B39" s="26">
        <v>4</v>
      </c>
      <c r="C39" s="12" t="s">
        <v>173</v>
      </c>
      <c r="D39" s="26"/>
      <c r="E39" s="55">
        <v>8.8679999999999986</v>
      </c>
      <c r="F39" s="42">
        <v>59000</v>
      </c>
      <c r="G39" s="43">
        <f t="shared" si="1"/>
        <v>523211.99999999994</v>
      </c>
      <c r="H39" s="62"/>
      <c r="I39" s="62"/>
      <c r="J39" s="57"/>
      <c r="K39" s="62"/>
      <c r="L39" s="58"/>
      <c r="M39" s="59"/>
      <c r="N39" s="74"/>
      <c r="V39" s="6"/>
      <c r="W39" s="6"/>
      <c r="X39" s="6"/>
      <c r="Y39" s="6"/>
      <c r="Z39" s="6"/>
      <c r="AA39" s="6"/>
      <c r="AB39" s="6"/>
      <c r="AC39" s="6"/>
    </row>
    <row r="40" spans="1:29" x14ac:dyDescent="0.25">
      <c r="A40" s="26" t="s">
        <v>38</v>
      </c>
      <c r="B40" s="26">
        <v>3.5</v>
      </c>
      <c r="C40" s="12" t="s">
        <v>39</v>
      </c>
      <c r="D40" s="26">
        <v>20</v>
      </c>
      <c r="E40" s="55">
        <v>0.34899999999999998</v>
      </c>
      <c r="F40" s="42">
        <v>59000</v>
      </c>
      <c r="G40" s="43">
        <f t="shared" si="1"/>
        <v>20591</v>
      </c>
      <c r="H40" s="62"/>
      <c r="I40" s="62"/>
      <c r="J40" s="57"/>
      <c r="K40" s="62"/>
      <c r="L40" s="58"/>
      <c r="M40" s="59"/>
      <c r="N40" s="74"/>
      <c r="V40" s="6"/>
      <c r="W40" s="6"/>
      <c r="X40" s="6"/>
      <c r="Y40" s="6"/>
      <c r="Z40" s="6"/>
      <c r="AA40" s="6"/>
      <c r="AB40" s="6"/>
      <c r="AC40" s="6"/>
    </row>
    <row r="41" spans="1:29" x14ac:dyDescent="0.25">
      <c r="A41" s="26" t="s">
        <v>38</v>
      </c>
      <c r="B41" s="26">
        <v>4</v>
      </c>
      <c r="C41" s="12" t="s">
        <v>40</v>
      </c>
      <c r="D41" s="26">
        <v>20</v>
      </c>
      <c r="E41" s="55">
        <v>0.28900000000000003</v>
      </c>
      <c r="F41" s="42">
        <v>59000</v>
      </c>
      <c r="G41" s="43">
        <f t="shared" si="1"/>
        <v>17051.000000000004</v>
      </c>
      <c r="H41" s="62"/>
      <c r="I41" s="62"/>
      <c r="J41" s="57"/>
      <c r="K41" s="62"/>
      <c r="L41" s="58"/>
      <c r="M41" s="59"/>
      <c r="N41" s="74"/>
      <c r="V41" s="6"/>
      <c r="W41" s="6"/>
      <c r="X41" s="6"/>
      <c r="Y41" s="6"/>
      <c r="Z41" s="6"/>
      <c r="AA41" s="6"/>
      <c r="AB41" s="6"/>
      <c r="AC41" s="6"/>
    </row>
    <row r="42" spans="1:29" x14ac:dyDescent="0.25">
      <c r="A42" s="26">
        <v>89</v>
      </c>
      <c r="B42" s="26">
        <v>3</v>
      </c>
      <c r="C42" s="12" t="s">
        <v>41</v>
      </c>
      <c r="D42" s="26"/>
      <c r="E42" s="55">
        <v>0.14000000000000012</v>
      </c>
      <c r="F42" s="42">
        <v>59000</v>
      </c>
      <c r="G42" s="43">
        <f t="shared" si="1"/>
        <v>8260.0000000000073</v>
      </c>
      <c r="H42" s="62"/>
      <c r="I42" s="62"/>
      <c r="J42" s="57"/>
      <c r="K42" s="62"/>
      <c r="L42" s="58"/>
      <c r="M42" s="59"/>
      <c r="N42" s="74"/>
      <c r="V42" s="6"/>
      <c r="W42" s="6"/>
      <c r="X42" s="6"/>
      <c r="Y42" s="6"/>
      <c r="Z42" s="6"/>
      <c r="AA42" s="6"/>
      <c r="AB42" s="6"/>
      <c r="AC42" s="6"/>
    </row>
    <row r="43" spans="1:29" x14ac:dyDescent="0.25">
      <c r="A43" s="26" t="s">
        <v>42</v>
      </c>
      <c r="B43" s="26">
        <v>4</v>
      </c>
      <c r="C43" s="12" t="s">
        <v>43</v>
      </c>
      <c r="D43" s="26"/>
      <c r="E43" s="55">
        <v>1.1930000000000001</v>
      </c>
      <c r="F43" s="42">
        <v>59000</v>
      </c>
      <c r="G43" s="43">
        <f t="shared" si="1"/>
        <v>70387</v>
      </c>
      <c r="H43" s="62"/>
      <c r="I43" s="62"/>
      <c r="J43" s="57"/>
      <c r="K43" s="62"/>
      <c r="L43" s="58"/>
      <c r="M43" s="59"/>
      <c r="N43" s="74"/>
      <c r="V43" s="6"/>
      <c r="W43" s="6"/>
      <c r="X43" s="6"/>
      <c r="Y43" s="6"/>
      <c r="Z43" s="6"/>
      <c r="AA43" s="6"/>
      <c r="AB43" s="6"/>
      <c r="AC43" s="6"/>
    </row>
    <row r="44" spans="1:29" x14ac:dyDescent="0.25">
      <c r="A44" s="26">
        <v>127</v>
      </c>
      <c r="B44" s="26">
        <v>3.5</v>
      </c>
      <c r="C44" s="12" t="s">
        <v>174</v>
      </c>
      <c r="D44" s="26">
        <v>20</v>
      </c>
      <c r="E44" s="55">
        <v>0.127</v>
      </c>
      <c r="F44" s="42">
        <v>59000</v>
      </c>
      <c r="G44" s="43">
        <f t="shared" si="1"/>
        <v>7493</v>
      </c>
      <c r="H44" s="62"/>
      <c r="I44" s="62"/>
      <c r="J44" s="57"/>
      <c r="K44" s="62"/>
      <c r="L44" s="58"/>
      <c r="M44" s="59"/>
      <c r="N44" s="74"/>
      <c r="V44" s="6"/>
      <c r="W44" s="6"/>
      <c r="X44" s="6"/>
      <c r="Y44" s="6"/>
      <c r="Z44" s="6"/>
      <c r="AA44" s="6"/>
      <c r="AB44" s="6"/>
      <c r="AC44" s="6"/>
    </row>
    <row r="45" spans="1:29" x14ac:dyDescent="0.25">
      <c r="A45" s="26">
        <v>133</v>
      </c>
      <c r="B45" s="26">
        <v>4</v>
      </c>
      <c r="C45" s="13" t="s">
        <v>44</v>
      </c>
      <c r="D45" s="24"/>
      <c r="E45" s="55">
        <v>0.14699999999999999</v>
      </c>
      <c r="F45" s="42">
        <v>53000</v>
      </c>
      <c r="G45" s="43">
        <f t="shared" si="1"/>
        <v>7791</v>
      </c>
      <c r="H45" s="62"/>
      <c r="I45" s="62"/>
      <c r="J45" s="57"/>
      <c r="K45" s="62"/>
      <c r="L45" s="58"/>
      <c r="M45" s="59"/>
      <c r="N45" s="74"/>
      <c r="V45" s="6"/>
      <c r="W45" s="6"/>
      <c r="X45" s="6"/>
      <c r="Y45" s="6"/>
      <c r="Z45" s="6"/>
      <c r="AA45" s="6"/>
      <c r="AB45" s="6"/>
      <c r="AC45" s="6"/>
    </row>
    <row r="46" spans="1:29" x14ac:dyDescent="0.25">
      <c r="A46" s="26">
        <v>152</v>
      </c>
      <c r="B46" s="26">
        <v>4.5</v>
      </c>
      <c r="C46" s="14" t="s">
        <v>175</v>
      </c>
      <c r="D46" s="24"/>
      <c r="E46" s="55">
        <v>0.23599999999999888</v>
      </c>
      <c r="F46" s="42">
        <v>59000</v>
      </c>
      <c r="G46" s="43">
        <f t="shared" si="1"/>
        <v>13923.999999999935</v>
      </c>
      <c r="H46" s="62"/>
      <c r="I46" s="62"/>
      <c r="J46" s="57"/>
      <c r="K46" s="62"/>
      <c r="L46" s="58"/>
      <c r="M46" s="59"/>
      <c r="N46" s="74"/>
      <c r="V46" s="6"/>
      <c r="W46" s="6"/>
      <c r="X46" s="6"/>
      <c r="Y46" s="6"/>
      <c r="Z46" s="6"/>
      <c r="AA46" s="6"/>
      <c r="AB46" s="6"/>
      <c r="AC46" s="6"/>
    </row>
    <row r="47" spans="1:29" x14ac:dyDescent="0.25">
      <c r="A47" s="26">
        <v>159</v>
      </c>
      <c r="B47" s="26">
        <v>7</v>
      </c>
      <c r="C47" s="14" t="s">
        <v>45</v>
      </c>
      <c r="D47" s="26"/>
      <c r="E47" s="55">
        <v>0.217</v>
      </c>
      <c r="F47" s="42">
        <v>62000</v>
      </c>
      <c r="G47" s="43">
        <f t="shared" si="1"/>
        <v>13454</v>
      </c>
      <c r="H47" s="62"/>
      <c r="I47" s="62"/>
      <c r="J47" s="57"/>
      <c r="K47" s="62"/>
      <c r="L47" s="58"/>
      <c r="M47" s="59"/>
      <c r="N47" s="74"/>
      <c r="V47" s="6"/>
      <c r="W47" s="6"/>
      <c r="X47" s="6"/>
      <c r="Y47" s="6"/>
      <c r="Z47" s="6"/>
      <c r="AA47" s="6"/>
      <c r="AB47" s="6"/>
      <c r="AC47" s="6"/>
    </row>
    <row r="48" spans="1:29" x14ac:dyDescent="0.25">
      <c r="A48" s="26">
        <v>159</v>
      </c>
      <c r="B48" s="26">
        <v>7</v>
      </c>
      <c r="C48" s="12" t="s">
        <v>46</v>
      </c>
      <c r="D48" s="26"/>
      <c r="E48" s="55">
        <v>1.2100000000000002</v>
      </c>
      <c r="F48" s="42">
        <v>62000</v>
      </c>
      <c r="G48" s="43">
        <f t="shared" si="1"/>
        <v>75020.000000000015</v>
      </c>
      <c r="H48" s="62"/>
      <c r="I48" s="62"/>
      <c r="J48" s="57"/>
      <c r="K48" s="62"/>
      <c r="L48" s="58"/>
      <c r="M48" s="59"/>
      <c r="N48" s="74"/>
      <c r="V48" s="6"/>
      <c r="W48" s="6"/>
      <c r="X48" s="6"/>
      <c r="Y48" s="6"/>
      <c r="Z48" s="6"/>
      <c r="AA48" s="6"/>
      <c r="AB48" s="6"/>
      <c r="AC48" s="6"/>
    </row>
    <row r="49" spans="1:29" x14ac:dyDescent="0.25">
      <c r="A49" s="26">
        <v>159</v>
      </c>
      <c r="B49" s="26">
        <v>7</v>
      </c>
      <c r="C49" s="12" t="s">
        <v>37</v>
      </c>
      <c r="D49" s="26"/>
      <c r="E49" s="55">
        <v>0.94499999999999995</v>
      </c>
      <c r="F49" s="42">
        <v>55000</v>
      </c>
      <c r="G49" s="43">
        <f t="shared" si="1"/>
        <v>51975</v>
      </c>
      <c r="H49" s="62"/>
      <c r="I49" s="62"/>
      <c r="J49" s="57"/>
      <c r="K49" s="62"/>
      <c r="L49" s="58"/>
      <c r="M49" s="59"/>
      <c r="N49" s="74"/>
      <c r="V49" s="6"/>
      <c r="W49" s="6"/>
      <c r="X49" s="6"/>
      <c r="Y49" s="6"/>
      <c r="Z49" s="6"/>
      <c r="AA49" s="6"/>
      <c r="AB49" s="6"/>
      <c r="AC49" s="6"/>
    </row>
    <row r="50" spans="1:29" x14ac:dyDescent="0.25">
      <c r="A50" s="26">
        <v>159</v>
      </c>
      <c r="B50" s="26">
        <v>8</v>
      </c>
      <c r="C50" s="12" t="s">
        <v>153</v>
      </c>
      <c r="D50" s="26"/>
      <c r="E50" s="55">
        <v>0.69199999999999995</v>
      </c>
      <c r="F50" s="42">
        <v>50000</v>
      </c>
      <c r="G50" s="43">
        <f t="shared" si="1"/>
        <v>34600</v>
      </c>
      <c r="H50" s="62"/>
      <c r="I50" s="62"/>
      <c r="J50" s="57"/>
      <c r="K50" s="62"/>
      <c r="L50" s="58"/>
      <c r="M50" s="59"/>
      <c r="N50" s="74"/>
      <c r="V50" s="6"/>
      <c r="W50" s="6"/>
      <c r="X50" s="6"/>
      <c r="Y50" s="6"/>
      <c r="Z50" s="6"/>
      <c r="AA50" s="6"/>
      <c r="AB50" s="6"/>
      <c r="AC50" s="6"/>
    </row>
    <row r="51" spans="1:29" ht="15.75" customHeight="1" x14ac:dyDescent="0.25">
      <c r="A51" s="26">
        <v>159</v>
      </c>
      <c r="B51" s="26">
        <v>8</v>
      </c>
      <c r="C51" s="13" t="s">
        <v>167</v>
      </c>
      <c r="D51" s="24">
        <v>20</v>
      </c>
      <c r="E51" s="55">
        <v>0.94700000000000051</v>
      </c>
      <c r="F51" s="42">
        <v>55000</v>
      </c>
      <c r="G51" s="43">
        <f t="shared" si="1"/>
        <v>52085.000000000029</v>
      </c>
      <c r="H51" s="62"/>
      <c r="I51" s="62"/>
      <c r="J51" s="57"/>
      <c r="K51" s="62"/>
      <c r="L51" s="58"/>
      <c r="M51" s="59"/>
      <c r="N51" s="74"/>
      <c r="V51" s="6"/>
      <c r="W51" s="6"/>
      <c r="X51" s="6"/>
      <c r="Y51" s="6"/>
      <c r="Z51" s="6"/>
      <c r="AA51" s="6"/>
      <c r="AB51" s="6"/>
      <c r="AC51" s="6"/>
    </row>
    <row r="52" spans="1:29" x14ac:dyDescent="0.25">
      <c r="A52" s="26">
        <v>159</v>
      </c>
      <c r="B52" s="26">
        <v>8</v>
      </c>
      <c r="C52" s="13" t="s">
        <v>197</v>
      </c>
      <c r="D52" s="24">
        <v>20</v>
      </c>
      <c r="E52" s="55">
        <v>0.68</v>
      </c>
      <c r="F52" s="42">
        <v>60000</v>
      </c>
      <c r="G52" s="43">
        <f t="shared" si="1"/>
        <v>40800</v>
      </c>
      <c r="H52" s="63"/>
      <c r="I52" s="63"/>
      <c r="J52" s="57"/>
      <c r="K52" s="62"/>
      <c r="L52" s="58"/>
      <c r="M52" s="59"/>
      <c r="N52" s="74"/>
      <c r="V52" s="6"/>
      <c r="W52" s="6"/>
      <c r="X52" s="6"/>
      <c r="Y52" s="6"/>
      <c r="Z52" s="6"/>
      <c r="AA52" s="6"/>
      <c r="AB52" s="6"/>
      <c r="AC52" s="6"/>
    </row>
    <row r="53" spans="1:29" x14ac:dyDescent="0.25">
      <c r="A53" s="3">
        <v>219</v>
      </c>
      <c r="B53" s="3">
        <v>4.5</v>
      </c>
      <c r="C53" s="46" t="s">
        <v>168</v>
      </c>
      <c r="D53" s="3">
        <v>20</v>
      </c>
      <c r="E53" s="55">
        <v>4.4580000000000002</v>
      </c>
      <c r="F53" s="42">
        <v>69000</v>
      </c>
      <c r="G53" s="43">
        <f t="shared" si="1"/>
        <v>307602</v>
      </c>
      <c r="H53" s="63"/>
      <c r="I53" s="63"/>
      <c r="J53" s="57"/>
      <c r="K53" s="66"/>
      <c r="L53" s="58"/>
      <c r="M53" s="59"/>
      <c r="N53" s="74"/>
      <c r="V53" s="6"/>
      <c r="W53" s="6"/>
      <c r="X53" s="6"/>
      <c r="Y53" s="6"/>
      <c r="Z53" s="6"/>
      <c r="AA53" s="6"/>
      <c r="AB53" s="6"/>
      <c r="AC53" s="6"/>
    </row>
    <row r="54" spans="1:29" x14ac:dyDescent="0.25">
      <c r="A54" s="3">
        <v>219</v>
      </c>
      <c r="B54" s="3">
        <v>6</v>
      </c>
      <c r="C54" s="19" t="s">
        <v>176</v>
      </c>
      <c r="D54" s="27" t="s">
        <v>154</v>
      </c>
      <c r="E54" s="55">
        <v>38.802999999999997</v>
      </c>
      <c r="F54" s="42">
        <v>59000</v>
      </c>
      <c r="G54" s="43">
        <f t="shared" si="1"/>
        <v>2289377</v>
      </c>
      <c r="H54" s="62"/>
      <c r="I54" s="62"/>
      <c r="J54" s="57"/>
      <c r="K54" s="62"/>
      <c r="L54" s="58"/>
      <c r="M54" s="59"/>
      <c r="N54" s="74"/>
      <c r="V54" s="6"/>
      <c r="W54" s="6"/>
      <c r="X54" s="6"/>
      <c r="Y54" s="6"/>
      <c r="Z54" s="6"/>
      <c r="AA54" s="6"/>
      <c r="AB54" s="6"/>
      <c r="AC54" s="6"/>
    </row>
    <row r="55" spans="1:29" x14ac:dyDescent="0.25">
      <c r="A55" s="26">
        <v>219</v>
      </c>
      <c r="B55" s="26">
        <v>7</v>
      </c>
      <c r="C55" s="14" t="s">
        <v>115</v>
      </c>
      <c r="D55" s="26">
        <v>20</v>
      </c>
      <c r="E55" s="55">
        <v>0.432</v>
      </c>
      <c r="F55" s="42">
        <v>69000</v>
      </c>
      <c r="G55" s="43">
        <f t="shared" si="1"/>
        <v>29808</v>
      </c>
      <c r="H55" s="62"/>
      <c r="I55" s="62"/>
      <c r="J55" s="57"/>
      <c r="K55" s="62"/>
      <c r="L55" s="58"/>
      <c r="M55" s="59"/>
      <c r="N55" s="74"/>
      <c r="V55" s="6"/>
      <c r="W55" s="6"/>
      <c r="X55" s="6"/>
      <c r="Y55" s="6"/>
      <c r="Z55" s="6"/>
      <c r="AA55" s="6"/>
      <c r="AB55" s="6"/>
      <c r="AC55" s="6"/>
    </row>
    <row r="56" spans="1:29" x14ac:dyDescent="0.25">
      <c r="A56" s="26">
        <v>219</v>
      </c>
      <c r="B56" s="26">
        <v>8</v>
      </c>
      <c r="C56" s="12" t="s">
        <v>178</v>
      </c>
      <c r="D56" s="26"/>
      <c r="E56" s="55">
        <v>15.984999999999999</v>
      </c>
      <c r="F56" s="42">
        <v>63000</v>
      </c>
      <c r="G56" s="43">
        <f t="shared" si="1"/>
        <v>1007055</v>
      </c>
      <c r="H56" s="62"/>
      <c r="I56" s="62"/>
      <c r="J56" s="57"/>
      <c r="K56" s="62"/>
      <c r="L56" s="58"/>
      <c r="M56" s="59"/>
      <c r="N56" s="74"/>
      <c r="V56" s="6"/>
      <c r="W56" s="6"/>
      <c r="X56" s="6"/>
      <c r="Y56" s="6"/>
      <c r="Z56" s="6"/>
      <c r="AA56" s="6"/>
      <c r="AB56" s="6"/>
      <c r="AC56" s="6"/>
    </row>
    <row r="57" spans="1:29" x14ac:dyDescent="0.25">
      <c r="A57" s="26">
        <v>219</v>
      </c>
      <c r="B57" s="26">
        <v>8</v>
      </c>
      <c r="C57" s="12" t="s">
        <v>179</v>
      </c>
      <c r="D57" s="26"/>
      <c r="E57" s="55">
        <v>6.4950000000000001</v>
      </c>
      <c r="F57" s="42">
        <v>63000</v>
      </c>
      <c r="G57" s="43">
        <f t="shared" ref="G57:G87" si="2">E57*F57</f>
        <v>409185</v>
      </c>
      <c r="H57" s="62"/>
      <c r="I57" s="62"/>
      <c r="J57" s="57"/>
      <c r="K57" s="62"/>
      <c r="L57" s="58"/>
      <c r="M57" s="59"/>
      <c r="N57" s="74"/>
      <c r="V57" s="6"/>
      <c r="W57" s="6"/>
      <c r="X57" s="6"/>
      <c r="Y57" s="6"/>
      <c r="Z57" s="6"/>
      <c r="AA57" s="6"/>
      <c r="AB57" s="6"/>
      <c r="AC57" s="6"/>
    </row>
    <row r="58" spans="1:29" x14ac:dyDescent="0.25">
      <c r="A58" s="26">
        <v>219</v>
      </c>
      <c r="B58" s="26">
        <v>10</v>
      </c>
      <c r="C58" s="13" t="s">
        <v>180</v>
      </c>
      <c r="D58" s="26"/>
      <c r="E58" s="55">
        <v>4.9489999999999998</v>
      </c>
      <c r="F58" s="42">
        <v>63000</v>
      </c>
      <c r="G58" s="43">
        <f t="shared" si="2"/>
        <v>311787</v>
      </c>
      <c r="H58" s="62"/>
      <c r="I58" s="62"/>
      <c r="J58" s="57"/>
      <c r="K58" s="62"/>
      <c r="L58" s="58"/>
      <c r="M58" s="59"/>
      <c r="N58" s="74"/>
      <c r="V58" s="6"/>
      <c r="W58" s="6"/>
      <c r="X58" s="6"/>
      <c r="Y58" s="6"/>
      <c r="Z58" s="6"/>
      <c r="AA58" s="6"/>
      <c r="AB58" s="6"/>
      <c r="AC58" s="6"/>
    </row>
    <row r="59" spans="1:29" x14ac:dyDescent="0.25">
      <c r="A59" s="26">
        <v>273</v>
      </c>
      <c r="B59" s="26">
        <v>7</v>
      </c>
      <c r="C59" s="14" t="s">
        <v>116</v>
      </c>
      <c r="D59" s="24">
        <v>20</v>
      </c>
      <c r="E59" s="55">
        <v>0.41499999999999915</v>
      </c>
      <c r="F59" s="42">
        <v>68000</v>
      </c>
      <c r="G59" s="43">
        <f t="shared" si="2"/>
        <v>28219.999999999942</v>
      </c>
      <c r="H59" s="62"/>
      <c r="I59" s="62"/>
      <c r="J59" s="57"/>
      <c r="K59" s="62"/>
      <c r="L59" s="58"/>
      <c r="M59" s="59"/>
      <c r="N59" s="74"/>
      <c r="V59" s="6"/>
      <c r="W59" s="6"/>
      <c r="X59" s="6"/>
      <c r="Y59" s="6"/>
      <c r="Z59" s="6"/>
      <c r="AA59" s="6"/>
      <c r="AB59" s="6"/>
      <c r="AC59" s="6"/>
    </row>
    <row r="60" spans="1:29" x14ac:dyDescent="0.25">
      <c r="A60" s="26">
        <v>325</v>
      </c>
      <c r="B60" s="26">
        <v>6</v>
      </c>
      <c r="C60" s="13" t="s">
        <v>169</v>
      </c>
      <c r="D60" s="24"/>
      <c r="E60" s="55">
        <v>0.24499999999999988</v>
      </c>
      <c r="F60" s="42">
        <v>76000</v>
      </c>
      <c r="G60" s="43">
        <f t="shared" si="2"/>
        <v>18619.999999999993</v>
      </c>
      <c r="H60" s="62"/>
      <c r="I60" s="62"/>
      <c r="J60" s="57"/>
      <c r="K60" s="62"/>
      <c r="L60" s="58"/>
      <c r="M60" s="59"/>
      <c r="N60" s="74"/>
      <c r="V60" s="6"/>
      <c r="W60" s="6"/>
      <c r="X60" s="6"/>
      <c r="Y60" s="6"/>
      <c r="Z60" s="6"/>
      <c r="AA60" s="6"/>
      <c r="AB60" s="6"/>
      <c r="AC60" s="6"/>
    </row>
    <row r="61" spans="1:29" x14ac:dyDescent="0.25">
      <c r="A61" s="26">
        <v>325</v>
      </c>
      <c r="B61" s="26">
        <v>7</v>
      </c>
      <c r="C61" s="13" t="s">
        <v>143</v>
      </c>
      <c r="D61" s="24">
        <v>20</v>
      </c>
      <c r="E61" s="55">
        <v>0.63600000000000001</v>
      </c>
      <c r="F61" s="42">
        <v>70000</v>
      </c>
      <c r="G61" s="43">
        <f t="shared" si="2"/>
        <v>44520</v>
      </c>
      <c r="H61" s="62"/>
      <c r="I61" s="62"/>
      <c r="J61" s="57"/>
      <c r="K61" s="62"/>
      <c r="L61" s="58"/>
      <c r="M61" s="59"/>
      <c r="N61" s="74"/>
      <c r="V61" s="6"/>
      <c r="W61" s="6"/>
      <c r="X61" s="6"/>
      <c r="Y61" s="6"/>
      <c r="Z61" s="6"/>
      <c r="AA61" s="6"/>
      <c r="AB61" s="6"/>
      <c r="AC61" s="6"/>
    </row>
    <row r="62" spans="1:29" x14ac:dyDescent="0.25">
      <c r="A62" s="26">
        <v>325</v>
      </c>
      <c r="B62" s="26">
        <v>8</v>
      </c>
      <c r="C62" s="14" t="s">
        <v>37</v>
      </c>
      <c r="D62" s="24" t="s">
        <v>47</v>
      </c>
      <c r="E62" s="55">
        <v>2.3389999999999986</v>
      </c>
      <c r="F62" s="42">
        <v>77500</v>
      </c>
      <c r="G62" s="43">
        <f t="shared" si="2"/>
        <v>181272.49999999988</v>
      </c>
      <c r="H62" s="62"/>
      <c r="I62" s="62"/>
      <c r="J62" s="57"/>
      <c r="K62" s="62"/>
      <c r="L62" s="58"/>
      <c r="M62" s="59"/>
      <c r="N62" s="74"/>
      <c r="V62" s="6"/>
      <c r="W62" s="6"/>
      <c r="X62" s="6"/>
      <c r="Y62" s="6"/>
      <c r="Z62" s="6"/>
      <c r="AA62" s="6"/>
      <c r="AB62" s="6"/>
      <c r="AC62" s="6"/>
    </row>
    <row r="63" spans="1:29" x14ac:dyDescent="0.25">
      <c r="A63" s="26">
        <v>325</v>
      </c>
      <c r="B63" s="26">
        <v>8</v>
      </c>
      <c r="C63" s="13" t="s">
        <v>130</v>
      </c>
      <c r="D63" s="24" t="s">
        <v>47</v>
      </c>
      <c r="E63" s="55">
        <v>2.2969999999999988</v>
      </c>
      <c r="F63" s="42">
        <v>77500</v>
      </c>
      <c r="G63" s="43">
        <f t="shared" si="2"/>
        <v>178017.49999999991</v>
      </c>
      <c r="H63" s="62"/>
      <c r="I63" s="62"/>
      <c r="J63" s="57"/>
      <c r="K63" s="62"/>
      <c r="L63" s="58"/>
      <c r="M63" s="59"/>
      <c r="N63" s="74"/>
      <c r="V63" s="6"/>
      <c r="W63" s="6"/>
      <c r="X63" s="6"/>
      <c r="Y63" s="6"/>
      <c r="Z63" s="6"/>
      <c r="AA63" s="6"/>
      <c r="AB63" s="6"/>
      <c r="AC63" s="6"/>
    </row>
    <row r="64" spans="1:29" x14ac:dyDescent="0.25">
      <c r="A64" s="26">
        <v>325</v>
      </c>
      <c r="B64" s="26">
        <v>8</v>
      </c>
      <c r="C64" s="13" t="s">
        <v>92</v>
      </c>
      <c r="D64" s="26" t="s">
        <v>47</v>
      </c>
      <c r="E64" s="55">
        <v>1.4990000000000006</v>
      </c>
      <c r="F64" s="42">
        <v>77500</v>
      </c>
      <c r="G64" s="43">
        <f t="shared" si="2"/>
        <v>116172.50000000004</v>
      </c>
      <c r="H64" s="62"/>
      <c r="I64" s="62"/>
      <c r="J64" s="57"/>
      <c r="K64" s="62"/>
      <c r="L64" s="58"/>
      <c r="M64" s="59"/>
      <c r="N64" s="74"/>
      <c r="V64" s="6"/>
      <c r="W64" s="6"/>
      <c r="X64" s="6"/>
      <c r="Y64" s="6"/>
      <c r="Z64" s="6"/>
      <c r="AA64" s="6"/>
      <c r="AB64" s="6"/>
      <c r="AC64" s="6"/>
    </row>
    <row r="65" spans="1:29" x14ac:dyDescent="0.25">
      <c r="A65" s="26">
        <v>325</v>
      </c>
      <c r="B65" s="26">
        <v>8</v>
      </c>
      <c r="C65" s="13" t="s">
        <v>48</v>
      </c>
      <c r="D65" s="26" t="s">
        <v>47</v>
      </c>
      <c r="E65" s="55">
        <v>10.084000000000001</v>
      </c>
      <c r="F65" s="42">
        <v>77500</v>
      </c>
      <c r="G65" s="43">
        <f t="shared" si="2"/>
        <v>781510.00000000012</v>
      </c>
      <c r="H65" s="62"/>
      <c r="I65" s="62"/>
      <c r="J65" s="57"/>
      <c r="K65" s="74"/>
      <c r="L65" s="58"/>
      <c r="M65" s="59"/>
      <c r="N65" s="74"/>
      <c r="V65" s="6"/>
      <c r="W65" s="6"/>
      <c r="X65" s="6"/>
      <c r="Y65" s="6"/>
      <c r="Z65" s="6"/>
      <c r="AA65" s="6"/>
      <c r="AB65" s="6"/>
      <c r="AC65" s="6"/>
    </row>
    <row r="66" spans="1:29" x14ac:dyDescent="0.25">
      <c r="A66" s="26">
        <v>325</v>
      </c>
      <c r="B66" s="26">
        <v>10</v>
      </c>
      <c r="C66" s="12" t="s">
        <v>181</v>
      </c>
      <c r="D66" s="26" t="s">
        <v>47</v>
      </c>
      <c r="E66" s="55">
        <v>1.841</v>
      </c>
      <c r="F66" s="42">
        <v>73500</v>
      </c>
      <c r="G66" s="43">
        <f t="shared" si="2"/>
        <v>135313.5</v>
      </c>
      <c r="H66" s="62"/>
      <c r="I66" s="62"/>
      <c r="J66" s="57"/>
      <c r="K66" s="62"/>
      <c r="L66" s="58"/>
      <c r="M66" s="59"/>
      <c r="N66" s="74"/>
      <c r="V66" s="6"/>
      <c r="W66" s="6"/>
      <c r="X66" s="6"/>
      <c r="Y66" s="6"/>
      <c r="Z66" s="6"/>
      <c r="AA66" s="6"/>
      <c r="AB66" s="6"/>
      <c r="AC66" s="6"/>
    </row>
    <row r="67" spans="1:29" x14ac:dyDescent="0.25">
      <c r="A67" s="26">
        <v>325</v>
      </c>
      <c r="B67" s="26">
        <v>10</v>
      </c>
      <c r="C67" s="12" t="s">
        <v>198</v>
      </c>
      <c r="D67" s="26" t="s">
        <v>62</v>
      </c>
      <c r="E67" s="55">
        <v>0.90200000000000002</v>
      </c>
      <c r="F67" s="42">
        <v>73000</v>
      </c>
      <c r="G67" s="43">
        <f t="shared" si="2"/>
        <v>65846</v>
      </c>
      <c r="H67" s="62"/>
      <c r="I67" s="62"/>
      <c r="J67" s="57"/>
      <c r="K67" s="62"/>
      <c r="L67" s="58"/>
      <c r="M67" s="59"/>
      <c r="N67" s="74"/>
      <c r="V67" s="6"/>
      <c r="W67" s="6"/>
      <c r="X67" s="6"/>
      <c r="Y67" s="6"/>
      <c r="Z67" s="6"/>
      <c r="AA67" s="6"/>
      <c r="AB67" s="6"/>
      <c r="AC67" s="6"/>
    </row>
    <row r="68" spans="1:29" x14ac:dyDescent="0.25">
      <c r="A68" s="26">
        <v>426</v>
      </c>
      <c r="B68" s="26">
        <v>10</v>
      </c>
      <c r="C68" s="13" t="s">
        <v>117</v>
      </c>
      <c r="D68" s="26"/>
      <c r="E68" s="55">
        <v>0.8879999999999999</v>
      </c>
      <c r="F68" s="42">
        <v>75000</v>
      </c>
      <c r="G68" s="43">
        <f t="shared" si="2"/>
        <v>66599.999999999985</v>
      </c>
      <c r="H68" s="62"/>
      <c r="I68" s="62"/>
      <c r="J68" s="57"/>
      <c r="K68" s="62"/>
      <c r="L68" s="58"/>
      <c r="M68" s="59"/>
      <c r="N68" s="74"/>
      <c r="V68" s="6"/>
      <c r="W68" s="6"/>
      <c r="X68" s="6"/>
      <c r="Y68" s="6"/>
      <c r="Z68" s="6"/>
      <c r="AA68" s="6"/>
      <c r="AB68" s="6"/>
      <c r="AC68" s="6"/>
    </row>
    <row r="69" spans="1:29" x14ac:dyDescent="0.25">
      <c r="A69" s="26">
        <v>426</v>
      </c>
      <c r="B69" s="26">
        <v>10</v>
      </c>
      <c r="C69" s="13" t="s">
        <v>141</v>
      </c>
      <c r="D69" s="26"/>
      <c r="E69" s="55">
        <v>2.3889999999999998</v>
      </c>
      <c r="F69" s="42">
        <v>75000</v>
      </c>
      <c r="G69" s="43">
        <f t="shared" si="2"/>
        <v>179174.99999999997</v>
      </c>
      <c r="H69" s="62"/>
      <c r="I69" s="62"/>
      <c r="J69" s="57"/>
      <c r="K69" s="62"/>
      <c r="L69" s="58"/>
      <c r="M69" s="59"/>
      <c r="N69" s="74"/>
      <c r="V69" s="6"/>
      <c r="W69" s="6"/>
      <c r="X69" s="6"/>
      <c r="Y69" s="6"/>
      <c r="Z69" s="6"/>
      <c r="AA69" s="6"/>
      <c r="AB69" s="6"/>
      <c r="AC69" s="6"/>
    </row>
    <row r="70" spans="1:29" x14ac:dyDescent="0.25">
      <c r="A70" s="26">
        <v>426</v>
      </c>
      <c r="B70" s="26">
        <v>10</v>
      </c>
      <c r="C70" s="19" t="s">
        <v>170</v>
      </c>
      <c r="D70" s="26" t="s">
        <v>47</v>
      </c>
      <c r="E70" s="55">
        <v>13.085000000000001</v>
      </c>
      <c r="F70" s="42">
        <v>85000</v>
      </c>
      <c r="G70" s="43">
        <f t="shared" si="2"/>
        <v>1112225</v>
      </c>
      <c r="H70" s="62"/>
      <c r="I70" s="62"/>
      <c r="J70" s="57"/>
      <c r="K70" s="62"/>
      <c r="L70" s="58"/>
      <c r="M70" s="59"/>
      <c r="N70" s="74"/>
      <c r="V70" s="6"/>
      <c r="W70" s="6"/>
      <c r="X70" s="6"/>
      <c r="Y70" s="6"/>
      <c r="Z70" s="6"/>
      <c r="AA70" s="6"/>
      <c r="AB70" s="6"/>
      <c r="AC70" s="6"/>
    </row>
    <row r="71" spans="1:29" x14ac:dyDescent="0.25">
      <c r="A71" s="26">
        <v>530</v>
      </c>
      <c r="B71" s="26">
        <v>8</v>
      </c>
      <c r="C71" s="14" t="s">
        <v>50</v>
      </c>
      <c r="D71" s="24" t="s">
        <v>47</v>
      </c>
      <c r="E71" s="55">
        <v>0.95</v>
      </c>
      <c r="F71" s="42">
        <v>80000</v>
      </c>
      <c r="G71" s="43">
        <f t="shared" si="2"/>
        <v>76000</v>
      </c>
      <c r="H71" s="62"/>
      <c r="I71" s="62"/>
      <c r="J71" s="64"/>
      <c r="K71" s="62"/>
      <c r="L71" s="58"/>
      <c r="M71" s="59"/>
      <c r="N71" s="74"/>
      <c r="V71" s="6"/>
      <c r="W71" s="6"/>
      <c r="X71" s="6"/>
      <c r="Y71" s="6"/>
      <c r="Z71" s="6"/>
      <c r="AA71" s="6"/>
      <c r="AB71" s="6"/>
      <c r="AC71" s="6"/>
    </row>
    <row r="72" spans="1:29" x14ac:dyDescent="0.25">
      <c r="A72" s="26">
        <v>530</v>
      </c>
      <c r="B72" s="26">
        <v>8</v>
      </c>
      <c r="C72" s="13" t="s">
        <v>51</v>
      </c>
      <c r="D72" s="24" t="s">
        <v>47</v>
      </c>
      <c r="E72" s="55">
        <v>10.615</v>
      </c>
      <c r="F72" s="42">
        <v>89000</v>
      </c>
      <c r="G72" s="43">
        <f t="shared" si="2"/>
        <v>944735</v>
      </c>
      <c r="H72" s="62"/>
      <c r="I72" s="62"/>
      <c r="J72" s="57"/>
      <c r="K72" s="62"/>
      <c r="L72" s="58"/>
      <c r="M72" s="59"/>
      <c r="N72" s="74"/>
      <c r="V72" s="6"/>
      <c r="W72" s="6"/>
      <c r="X72" s="6"/>
      <c r="Y72" s="6"/>
      <c r="Z72" s="6"/>
      <c r="AA72" s="6"/>
      <c r="AB72" s="6"/>
      <c r="AC72" s="6"/>
    </row>
    <row r="73" spans="1:29" x14ac:dyDescent="0.25">
      <c r="A73" s="26">
        <v>530</v>
      </c>
      <c r="B73" s="26">
        <v>8</v>
      </c>
      <c r="C73" s="13" t="s">
        <v>118</v>
      </c>
      <c r="D73" s="24"/>
      <c r="E73" s="55">
        <v>16.497</v>
      </c>
      <c r="F73" s="42">
        <v>75000</v>
      </c>
      <c r="G73" s="43">
        <f t="shared" si="2"/>
        <v>1237275</v>
      </c>
      <c r="H73" s="62"/>
      <c r="I73" s="62"/>
      <c r="J73" s="57"/>
      <c r="K73" s="62"/>
      <c r="L73" s="58"/>
      <c r="M73" s="59"/>
      <c r="N73" s="74"/>
      <c r="V73" s="6"/>
      <c r="W73" s="6"/>
      <c r="X73" s="6"/>
      <c r="Y73" s="6"/>
      <c r="Z73" s="6"/>
      <c r="AA73" s="6"/>
      <c r="AB73" s="6"/>
      <c r="AC73" s="6"/>
    </row>
    <row r="74" spans="1:29" x14ac:dyDescent="0.25">
      <c r="A74" s="26">
        <v>530</v>
      </c>
      <c r="B74" s="26">
        <v>8</v>
      </c>
      <c r="C74" s="13" t="s">
        <v>123</v>
      </c>
      <c r="D74" s="24" t="s">
        <v>47</v>
      </c>
      <c r="E74" s="55">
        <v>5.056</v>
      </c>
      <c r="F74" s="42">
        <v>87000</v>
      </c>
      <c r="G74" s="43">
        <f t="shared" si="2"/>
        <v>439872</v>
      </c>
      <c r="H74" s="62"/>
      <c r="I74" s="62"/>
      <c r="J74" s="57"/>
      <c r="K74" s="62"/>
      <c r="L74" s="58"/>
      <c r="M74" s="59"/>
      <c r="N74" s="74"/>
      <c r="V74" s="6"/>
      <c r="W74" s="6"/>
      <c r="X74" s="6"/>
      <c r="Y74" s="6"/>
      <c r="Z74" s="6"/>
      <c r="AA74" s="6"/>
      <c r="AB74" s="6"/>
      <c r="AC74" s="6"/>
    </row>
    <row r="75" spans="1:29" x14ac:dyDescent="0.25">
      <c r="A75" s="26">
        <v>530</v>
      </c>
      <c r="B75" s="26">
        <v>10</v>
      </c>
      <c r="C75" s="47" t="s">
        <v>124</v>
      </c>
      <c r="D75" s="24" t="s">
        <v>125</v>
      </c>
      <c r="E75" s="55">
        <v>14</v>
      </c>
      <c r="F75" s="42">
        <v>98000</v>
      </c>
      <c r="G75" s="43">
        <f t="shared" si="2"/>
        <v>1372000</v>
      </c>
      <c r="H75" s="62"/>
      <c r="I75" s="62"/>
      <c r="J75" s="65"/>
      <c r="K75" s="62"/>
      <c r="L75" s="58"/>
      <c r="M75" s="59"/>
      <c r="N75" s="74"/>
      <c r="V75" s="6"/>
      <c r="W75" s="6"/>
      <c r="X75" s="6"/>
      <c r="Y75" s="6"/>
      <c r="Z75" s="6"/>
      <c r="AA75" s="6"/>
      <c r="AB75" s="6"/>
      <c r="AC75" s="6"/>
    </row>
    <row r="76" spans="1:29" x14ac:dyDescent="0.25">
      <c r="A76" s="26">
        <v>530</v>
      </c>
      <c r="B76" s="26">
        <v>10</v>
      </c>
      <c r="C76" s="13" t="s">
        <v>119</v>
      </c>
      <c r="D76" s="24" t="s">
        <v>47</v>
      </c>
      <c r="E76" s="55">
        <v>2.9910000000000005</v>
      </c>
      <c r="F76" s="42">
        <v>89000</v>
      </c>
      <c r="G76" s="43">
        <f t="shared" si="2"/>
        <v>266199.00000000006</v>
      </c>
      <c r="H76" s="62"/>
      <c r="I76" s="62"/>
      <c r="J76" s="57"/>
      <c r="K76" s="62"/>
      <c r="L76" s="58"/>
      <c r="M76" s="59"/>
      <c r="N76" s="74"/>
      <c r="V76" s="6"/>
      <c r="W76" s="6"/>
      <c r="X76" s="6"/>
      <c r="Y76" s="6"/>
      <c r="Z76" s="6"/>
      <c r="AA76" s="6"/>
      <c r="AB76" s="6"/>
      <c r="AC76" s="6"/>
    </row>
    <row r="77" spans="1:29" x14ac:dyDescent="0.25">
      <c r="A77" s="26">
        <v>530</v>
      </c>
      <c r="B77" s="26">
        <v>10</v>
      </c>
      <c r="C77" s="13" t="s">
        <v>142</v>
      </c>
      <c r="D77" s="26">
        <v>20</v>
      </c>
      <c r="E77" s="55">
        <v>1.2330000000000001</v>
      </c>
      <c r="F77" s="42">
        <v>89000</v>
      </c>
      <c r="G77" s="43">
        <f t="shared" si="2"/>
        <v>109737.00000000001</v>
      </c>
      <c r="H77" s="62"/>
      <c r="I77" s="62"/>
      <c r="J77" s="57"/>
      <c r="K77" s="62"/>
      <c r="L77" s="58"/>
      <c r="M77" s="59"/>
      <c r="N77" s="74"/>
      <c r="V77" s="6"/>
      <c r="W77" s="6"/>
      <c r="X77" s="6"/>
      <c r="Y77" s="6"/>
      <c r="Z77" s="6"/>
      <c r="AA77" s="6"/>
      <c r="AB77" s="6"/>
      <c r="AC77" s="6"/>
    </row>
    <row r="78" spans="1:29" x14ac:dyDescent="0.25">
      <c r="A78" s="26">
        <v>530</v>
      </c>
      <c r="B78" s="26">
        <v>10</v>
      </c>
      <c r="C78" s="13" t="s">
        <v>146</v>
      </c>
      <c r="D78" s="26"/>
      <c r="E78" s="55">
        <v>2.99</v>
      </c>
      <c r="F78" s="42">
        <v>89000</v>
      </c>
      <c r="G78" s="43">
        <f t="shared" si="2"/>
        <v>266110</v>
      </c>
      <c r="H78" s="62"/>
      <c r="I78" s="62"/>
      <c r="J78" s="60"/>
      <c r="K78" s="61"/>
      <c r="L78" s="58"/>
      <c r="M78" s="59"/>
      <c r="N78" s="80"/>
    </row>
    <row r="79" spans="1:29" x14ac:dyDescent="0.25">
      <c r="A79" s="26">
        <v>630</v>
      </c>
      <c r="B79" s="26">
        <v>8</v>
      </c>
      <c r="C79" s="13" t="s">
        <v>120</v>
      </c>
      <c r="D79" s="26" t="s">
        <v>56</v>
      </c>
      <c r="E79" s="55">
        <v>15.378</v>
      </c>
      <c r="F79" s="42">
        <v>93000</v>
      </c>
      <c r="G79" s="43">
        <f t="shared" si="2"/>
        <v>1430154</v>
      </c>
      <c r="H79" s="62"/>
      <c r="I79" s="62"/>
      <c r="J79" s="57"/>
      <c r="K79" s="62"/>
      <c r="L79" s="58"/>
      <c r="M79" s="59"/>
      <c r="N79" s="74"/>
      <c r="V79" s="6"/>
      <c r="W79" s="6"/>
      <c r="X79" s="6"/>
      <c r="Y79" s="6"/>
      <c r="Z79" s="6"/>
      <c r="AA79" s="6"/>
      <c r="AB79" s="6"/>
      <c r="AC79" s="6"/>
    </row>
    <row r="80" spans="1:29" x14ac:dyDescent="0.25">
      <c r="A80" s="26">
        <v>720</v>
      </c>
      <c r="B80" s="26">
        <v>8</v>
      </c>
      <c r="C80" s="13" t="s">
        <v>52</v>
      </c>
      <c r="D80" s="26">
        <v>3</v>
      </c>
      <c r="E80" s="55">
        <v>1.67</v>
      </c>
      <c r="F80" s="42">
        <v>95000</v>
      </c>
      <c r="G80" s="43">
        <f t="shared" si="2"/>
        <v>158650</v>
      </c>
      <c r="H80" s="62"/>
      <c r="I80" s="66"/>
      <c r="J80" s="57"/>
      <c r="K80" s="62"/>
      <c r="L80" s="58"/>
      <c r="M80" s="59"/>
      <c r="N80" s="74"/>
      <c r="V80" s="6"/>
      <c r="W80" s="6"/>
      <c r="X80" s="6"/>
      <c r="Y80" s="6"/>
      <c r="Z80" s="6"/>
      <c r="AA80" s="6"/>
      <c r="AB80" s="6"/>
      <c r="AC80" s="6"/>
    </row>
    <row r="81" spans="1:29" x14ac:dyDescent="0.25">
      <c r="A81" s="26">
        <v>720</v>
      </c>
      <c r="B81" s="26">
        <v>8</v>
      </c>
      <c r="C81" s="13" t="s">
        <v>199</v>
      </c>
      <c r="D81" s="26"/>
      <c r="E81" s="55">
        <v>14.484999999999999</v>
      </c>
      <c r="F81" s="42">
        <v>65000</v>
      </c>
      <c r="G81" s="43">
        <f t="shared" si="2"/>
        <v>941525</v>
      </c>
      <c r="H81" s="62"/>
      <c r="I81" s="62"/>
      <c r="J81" s="57"/>
      <c r="K81" s="62"/>
      <c r="L81" s="58"/>
      <c r="M81" s="59"/>
      <c r="N81" s="74"/>
      <c r="V81" s="6"/>
      <c r="W81" s="6"/>
      <c r="X81" s="6"/>
      <c r="Y81" s="6"/>
      <c r="Z81" s="6"/>
      <c r="AA81" s="6"/>
      <c r="AB81" s="6"/>
      <c r="AC81" s="6"/>
    </row>
    <row r="82" spans="1:29" x14ac:dyDescent="0.25">
      <c r="A82" s="26">
        <v>720</v>
      </c>
      <c r="B82" s="26">
        <v>8</v>
      </c>
      <c r="C82" s="12" t="s">
        <v>161</v>
      </c>
      <c r="D82" s="26"/>
      <c r="E82" s="55">
        <v>37.889000000000003</v>
      </c>
      <c r="F82" s="42">
        <v>46000</v>
      </c>
      <c r="G82" s="43">
        <f t="shared" si="2"/>
        <v>1742894.0000000002</v>
      </c>
      <c r="H82" s="62"/>
      <c r="I82" s="62"/>
      <c r="J82" s="57"/>
      <c r="K82" s="62"/>
      <c r="L82" s="58"/>
      <c r="M82" s="59"/>
      <c r="N82" s="74"/>
      <c r="V82" s="6"/>
      <c r="W82" s="6"/>
      <c r="X82" s="6"/>
      <c r="Y82" s="6"/>
      <c r="Z82" s="6"/>
      <c r="AA82" s="6"/>
      <c r="AB82" s="6"/>
      <c r="AC82" s="6"/>
    </row>
    <row r="83" spans="1:29" x14ac:dyDescent="0.25">
      <c r="A83" s="26">
        <v>720</v>
      </c>
      <c r="B83" s="26">
        <v>10</v>
      </c>
      <c r="C83" s="13" t="s">
        <v>53</v>
      </c>
      <c r="D83" s="24" t="s">
        <v>56</v>
      </c>
      <c r="E83" s="55">
        <v>1.615</v>
      </c>
      <c r="F83" s="42">
        <v>85000</v>
      </c>
      <c r="G83" s="43">
        <f t="shared" si="2"/>
        <v>137275</v>
      </c>
      <c r="H83" s="62"/>
      <c r="I83" s="62"/>
      <c r="J83" s="57"/>
      <c r="K83" s="62"/>
      <c r="L83" s="58"/>
      <c r="M83" s="59"/>
      <c r="N83" s="74"/>
      <c r="V83" s="6"/>
      <c r="W83" s="6"/>
      <c r="X83" s="6"/>
      <c r="Y83" s="6"/>
      <c r="Z83" s="6"/>
      <c r="AA83" s="6"/>
      <c r="AB83" s="6"/>
      <c r="AC83" s="6"/>
    </row>
    <row r="84" spans="1:29" x14ac:dyDescent="0.25">
      <c r="A84" s="26">
        <v>720</v>
      </c>
      <c r="B84" s="27" t="s">
        <v>54</v>
      </c>
      <c r="C84" s="12" t="s">
        <v>55</v>
      </c>
      <c r="D84" s="26"/>
      <c r="E84" s="55">
        <v>14.209000000000001</v>
      </c>
      <c r="F84" s="42">
        <v>75000</v>
      </c>
      <c r="G84" s="43">
        <f t="shared" si="2"/>
        <v>1065675</v>
      </c>
      <c r="H84" s="62"/>
      <c r="I84" s="62"/>
      <c r="J84" s="57"/>
      <c r="K84" s="62"/>
      <c r="L84" s="58"/>
      <c r="M84" s="59"/>
      <c r="N84" s="74"/>
      <c r="V84" s="6"/>
      <c r="W84" s="6"/>
      <c r="X84" s="6"/>
      <c r="Y84" s="6"/>
      <c r="Z84" s="6"/>
      <c r="AA84" s="6"/>
      <c r="AB84" s="6"/>
      <c r="AC84" s="6"/>
    </row>
    <row r="85" spans="1:29" x14ac:dyDescent="0.25">
      <c r="A85" s="26">
        <v>720</v>
      </c>
      <c r="B85" s="26">
        <v>12</v>
      </c>
      <c r="C85" s="13" t="s">
        <v>161</v>
      </c>
      <c r="D85" s="26"/>
      <c r="E85" s="55">
        <v>200</v>
      </c>
      <c r="F85" s="42">
        <v>59000</v>
      </c>
      <c r="G85" s="43">
        <f t="shared" si="2"/>
        <v>11800000</v>
      </c>
      <c r="H85" s="63"/>
      <c r="I85" s="63"/>
      <c r="J85" s="57"/>
      <c r="K85" s="62"/>
      <c r="L85" s="58"/>
      <c r="M85" s="59"/>
      <c r="N85" s="74"/>
      <c r="V85" s="6"/>
      <c r="W85" s="6"/>
      <c r="X85" s="6"/>
      <c r="Y85" s="6"/>
      <c r="Z85" s="6"/>
      <c r="AA85" s="6"/>
      <c r="AB85" s="6"/>
      <c r="AC85" s="6"/>
    </row>
    <row r="86" spans="1:29" ht="15" customHeight="1" x14ac:dyDescent="0.25">
      <c r="A86" s="26">
        <v>720</v>
      </c>
      <c r="B86" s="26">
        <v>14</v>
      </c>
      <c r="C86" s="13" t="s">
        <v>93</v>
      </c>
      <c r="D86" s="26"/>
      <c r="E86" s="55">
        <v>2.125</v>
      </c>
      <c r="F86" s="42">
        <v>95000</v>
      </c>
      <c r="G86" s="43">
        <f t="shared" si="2"/>
        <v>201875</v>
      </c>
      <c r="H86" s="62"/>
      <c r="I86" s="62"/>
      <c r="J86" s="57"/>
      <c r="K86" s="62"/>
      <c r="L86" s="58"/>
      <c r="M86" s="59"/>
      <c r="N86" s="74"/>
      <c r="V86" s="6"/>
      <c r="W86" s="6"/>
      <c r="X86" s="6"/>
      <c r="Y86" s="6"/>
      <c r="Z86" s="6"/>
      <c r="AA86" s="6"/>
      <c r="AB86" s="6"/>
      <c r="AC86" s="6"/>
    </row>
    <row r="87" spans="1:29" x14ac:dyDescent="0.25">
      <c r="A87" s="26">
        <v>720</v>
      </c>
      <c r="B87" s="26">
        <v>15</v>
      </c>
      <c r="C87" s="13" t="s">
        <v>121</v>
      </c>
      <c r="D87" s="26" t="s">
        <v>99</v>
      </c>
      <c r="E87" s="55">
        <v>6.9250000000000007</v>
      </c>
      <c r="F87" s="42">
        <v>95000</v>
      </c>
      <c r="G87" s="43">
        <f t="shared" si="2"/>
        <v>657875.00000000012</v>
      </c>
      <c r="H87" s="105"/>
      <c r="I87" s="105"/>
      <c r="J87" s="105"/>
      <c r="K87" s="105"/>
      <c r="L87" s="105"/>
      <c r="M87" s="105"/>
      <c r="N87" s="74"/>
      <c r="V87" s="6"/>
      <c r="W87" s="6"/>
      <c r="X87" s="6"/>
      <c r="Y87" s="6"/>
      <c r="Z87" s="6"/>
      <c r="AA87" s="6"/>
      <c r="AB87" s="6"/>
      <c r="AC87" s="6"/>
    </row>
    <row r="88" spans="1:29" x14ac:dyDescent="0.25">
      <c r="A88" s="26">
        <v>820</v>
      </c>
      <c r="B88" s="26">
        <v>10</v>
      </c>
      <c r="C88" s="14" t="s">
        <v>101</v>
      </c>
      <c r="D88" s="24" t="s">
        <v>56</v>
      </c>
      <c r="E88" s="55">
        <v>4.4439999999999884</v>
      </c>
      <c r="F88" s="42">
        <v>85000</v>
      </c>
      <c r="G88" s="43">
        <f t="shared" ref="G88:G90" si="3">E88*F88</f>
        <v>377739.99999999901</v>
      </c>
      <c r="H88" s="62"/>
      <c r="I88" s="62"/>
      <c r="J88" s="81"/>
      <c r="K88" s="61"/>
      <c r="L88" s="58"/>
      <c r="M88" s="59"/>
      <c r="N88" s="74"/>
      <c r="V88" s="6"/>
      <c r="W88" s="6"/>
      <c r="X88" s="6"/>
      <c r="Y88" s="6"/>
      <c r="Z88" s="6"/>
      <c r="AA88" s="6"/>
      <c r="AB88" s="6"/>
      <c r="AC88" s="6"/>
    </row>
    <row r="89" spans="1:29" x14ac:dyDescent="0.25">
      <c r="A89" s="3">
        <v>820</v>
      </c>
      <c r="B89" s="3">
        <v>12</v>
      </c>
      <c r="C89" s="14" t="s">
        <v>253</v>
      </c>
      <c r="D89" s="24" t="s">
        <v>56</v>
      </c>
      <c r="E89" s="55">
        <v>14.518000000000001</v>
      </c>
      <c r="F89" s="42">
        <v>98000</v>
      </c>
      <c r="G89" s="43">
        <f t="shared" si="3"/>
        <v>1422764</v>
      </c>
      <c r="H89" s="62"/>
      <c r="I89" s="62"/>
      <c r="J89" s="57"/>
      <c r="K89" s="61"/>
      <c r="L89" s="58"/>
      <c r="M89" s="59"/>
      <c r="N89" s="74"/>
    </row>
    <row r="90" spans="1:29" x14ac:dyDescent="0.25">
      <c r="A90" s="26">
        <v>1220</v>
      </c>
      <c r="B90" s="26">
        <v>16</v>
      </c>
      <c r="C90" s="12" t="s">
        <v>122</v>
      </c>
      <c r="D90" s="24"/>
      <c r="E90" s="55">
        <v>11.57</v>
      </c>
      <c r="F90" s="42">
        <v>93000</v>
      </c>
      <c r="G90" s="43">
        <f t="shared" si="3"/>
        <v>1076010</v>
      </c>
      <c r="H90" s="62"/>
      <c r="I90" s="62"/>
      <c r="J90" s="57"/>
      <c r="K90" s="61"/>
      <c r="L90" s="58"/>
      <c r="M90" s="59"/>
      <c r="N90" s="74"/>
    </row>
    <row r="91" spans="1:29" x14ac:dyDescent="0.25">
      <c r="A91" s="97" t="s">
        <v>57</v>
      </c>
      <c r="B91" s="97"/>
      <c r="C91" s="97"/>
      <c r="D91" s="97"/>
      <c r="E91" s="97"/>
      <c r="F91" s="97"/>
      <c r="G91" s="97"/>
      <c r="H91" s="62"/>
      <c r="I91" s="62"/>
      <c r="J91" s="57"/>
      <c r="K91" s="61"/>
      <c r="L91" s="58"/>
      <c r="M91" s="59"/>
      <c r="N91" s="74"/>
    </row>
    <row r="92" spans="1:29" x14ac:dyDescent="0.25">
      <c r="A92" s="24">
        <v>18</v>
      </c>
      <c r="B92" s="24">
        <v>3</v>
      </c>
      <c r="C92" s="28" t="s">
        <v>128</v>
      </c>
      <c r="D92" s="24">
        <v>20</v>
      </c>
      <c r="E92" s="55">
        <v>23.277999999999999</v>
      </c>
      <c r="F92" s="42">
        <v>140000</v>
      </c>
      <c r="G92" s="43">
        <f t="shared" ref="G92:G121" si="4">E92*F92</f>
        <v>3258920</v>
      </c>
      <c r="H92" s="62"/>
      <c r="I92" s="62"/>
      <c r="J92" s="57"/>
      <c r="K92" s="61"/>
      <c r="L92" s="58"/>
      <c r="M92" s="59"/>
      <c r="N92" s="74"/>
    </row>
    <row r="93" spans="1:29" x14ac:dyDescent="0.25">
      <c r="A93" s="26">
        <v>22</v>
      </c>
      <c r="B93" s="26">
        <v>1.5</v>
      </c>
      <c r="C93" s="15" t="s">
        <v>58</v>
      </c>
      <c r="D93" s="24">
        <v>20</v>
      </c>
      <c r="E93" s="55">
        <v>0.112</v>
      </c>
      <c r="F93" s="42">
        <v>55000</v>
      </c>
      <c r="G93" s="43">
        <f t="shared" si="4"/>
        <v>6160</v>
      </c>
      <c r="H93" s="62"/>
      <c r="I93" s="62"/>
      <c r="J93" s="57"/>
      <c r="K93" s="61"/>
      <c r="L93" s="58"/>
      <c r="M93" s="59"/>
      <c r="N93" s="74"/>
    </row>
    <row r="94" spans="1:29" x14ac:dyDescent="0.25">
      <c r="A94" s="26">
        <v>28</v>
      </c>
      <c r="B94" s="26">
        <v>4</v>
      </c>
      <c r="C94" s="15" t="s">
        <v>59</v>
      </c>
      <c r="D94" s="24"/>
      <c r="E94" s="55">
        <v>0.04</v>
      </c>
      <c r="F94" s="42">
        <v>59000</v>
      </c>
      <c r="G94" s="43">
        <f t="shared" si="4"/>
        <v>2360</v>
      </c>
      <c r="H94" s="62"/>
      <c r="I94" s="62"/>
      <c r="J94" s="57"/>
      <c r="K94" s="61"/>
      <c r="L94" s="58"/>
      <c r="M94" s="59"/>
      <c r="N94" s="74"/>
    </row>
    <row r="95" spans="1:29" x14ac:dyDescent="0.25">
      <c r="A95" s="26">
        <v>34</v>
      </c>
      <c r="B95" s="26">
        <v>3.5</v>
      </c>
      <c r="C95" s="15" t="s">
        <v>60</v>
      </c>
      <c r="D95" s="26">
        <v>20</v>
      </c>
      <c r="E95" s="55">
        <v>8.4999999999999992E-2</v>
      </c>
      <c r="F95" s="42">
        <v>75000</v>
      </c>
      <c r="G95" s="43">
        <f t="shared" si="4"/>
        <v>6374.9999999999991</v>
      </c>
      <c r="H95" s="62"/>
      <c r="I95" s="62"/>
      <c r="J95" s="57"/>
      <c r="K95" s="61"/>
      <c r="L95" s="58"/>
      <c r="M95" s="59"/>
      <c r="N95" s="74"/>
    </row>
    <row r="96" spans="1:29" x14ac:dyDescent="0.25">
      <c r="A96" s="26">
        <v>38</v>
      </c>
      <c r="B96" s="26">
        <v>3</v>
      </c>
      <c r="C96" s="15" t="s">
        <v>61</v>
      </c>
      <c r="D96" s="26">
        <v>20</v>
      </c>
      <c r="E96" s="55">
        <v>8.0000000000000002E-3</v>
      </c>
      <c r="F96" s="42">
        <v>87000</v>
      </c>
      <c r="G96" s="43">
        <f t="shared" si="4"/>
        <v>696</v>
      </c>
      <c r="H96" s="62"/>
      <c r="I96" s="62"/>
      <c r="J96" s="57"/>
      <c r="K96" s="61"/>
      <c r="L96" s="59"/>
      <c r="M96" s="59"/>
      <c r="N96" s="74"/>
    </row>
    <row r="97" spans="1:29" x14ac:dyDescent="0.25">
      <c r="A97" s="26">
        <v>40</v>
      </c>
      <c r="B97" s="26">
        <v>3.5</v>
      </c>
      <c r="C97" s="15" t="s">
        <v>128</v>
      </c>
      <c r="D97" s="26">
        <v>20</v>
      </c>
      <c r="E97" s="55">
        <v>0.84299999999999997</v>
      </c>
      <c r="F97" s="42">
        <v>140000</v>
      </c>
      <c r="G97" s="43">
        <f t="shared" si="4"/>
        <v>118020</v>
      </c>
      <c r="H97" s="62"/>
      <c r="I97" s="62"/>
      <c r="J97" s="57"/>
      <c r="K97" s="61"/>
      <c r="L97" s="59"/>
      <c r="M97" s="59"/>
      <c r="N97" s="74"/>
    </row>
    <row r="98" spans="1:29" x14ac:dyDescent="0.25">
      <c r="A98" s="26">
        <v>45</v>
      </c>
      <c r="B98" s="26">
        <v>3</v>
      </c>
      <c r="C98" s="15" t="s">
        <v>60</v>
      </c>
      <c r="D98" s="26">
        <v>20</v>
      </c>
      <c r="E98" s="55">
        <v>7.5760000000000005</v>
      </c>
      <c r="F98" s="42">
        <v>140000</v>
      </c>
      <c r="G98" s="43">
        <f t="shared" si="4"/>
        <v>1060640</v>
      </c>
      <c r="H98" s="62"/>
      <c r="I98" s="62"/>
      <c r="J98" s="57"/>
      <c r="K98" s="61"/>
      <c r="L98" s="58"/>
      <c r="M98" s="59"/>
      <c r="N98" s="74"/>
    </row>
    <row r="99" spans="1:29" x14ac:dyDescent="0.25">
      <c r="A99" s="26">
        <v>45</v>
      </c>
      <c r="B99" s="26">
        <v>5</v>
      </c>
      <c r="C99" s="14" t="s">
        <v>128</v>
      </c>
      <c r="D99" s="26">
        <v>20</v>
      </c>
      <c r="E99" s="55">
        <v>1.0129999999999999</v>
      </c>
      <c r="F99" s="42">
        <v>140000</v>
      </c>
      <c r="G99" s="43">
        <f t="shared" si="4"/>
        <v>141820</v>
      </c>
      <c r="H99" s="62"/>
      <c r="I99" s="62"/>
      <c r="J99" s="57"/>
      <c r="K99" s="62"/>
      <c r="L99" s="58"/>
      <c r="M99" s="59"/>
      <c r="N99" s="74"/>
      <c r="V99" s="6"/>
      <c r="W99" s="6"/>
      <c r="X99" s="6"/>
      <c r="Y99" s="6"/>
      <c r="Z99" s="6"/>
      <c r="AA99" s="6"/>
      <c r="AB99" s="6"/>
      <c r="AC99" s="6"/>
    </row>
    <row r="100" spans="1:29" x14ac:dyDescent="0.25">
      <c r="A100" s="26">
        <v>57</v>
      </c>
      <c r="B100" s="26">
        <v>5</v>
      </c>
      <c r="C100" s="14" t="s">
        <v>200</v>
      </c>
      <c r="D100" s="26" t="s">
        <v>47</v>
      </c>
      <c r="E100" s="55">
        <v>0.80499999999999994</v>
      </c>
      <c r="F100" s="42">
        <v>130000</v>
      </c>
      <c r="G100" s="43">
        <f t="shared" si="4"/>
        <v>104649.99999999999</v>
      </c>
      <c r="H100" s="62"/>
      <c r="I100" s="62"/>
      <c r="J100" s="57"/>
      <c r="K100" s="61"/>
      <c r="L100" s="58"/>
      <c r="M100" s="59"/>
      <c r="N100" s="74"/>
    </row>
    <row r="101" spans="1:29" x14ac:dyDescent="0.25">
      <c r="A101" s="26">
        <v>57</v>
      </c>
      <c r="B101" s="26">
        <v>6</v>
      </c>
      <c r="C101" s="14" t="s">
        <v>201</v>
      </c>
      <c r="D101" s="26"/>
      <c r="E101" s="55">
        <v>5.8339999999999996</v>
      </c>
      <c r="F101" s="42">
        <v>130000</v>
      </c>
      <c r="G101" s="43">
        <f t="shared" si="4"/>
        <v>758420</v>
      </c>
      <c r="H101" s="62"/>
      <c r="I101" s="62"/>
      <c r="J101" s="57"/>
      <c r="K101" s="61"/>
      <c r="L101" s="58"/>
      <c r="M101" s="59"/>
      <c r="N101" s="74"/>
    </row>
    <row r="102" spans="1:29" x14ac:dyDescent="0.25">
      <c r="A102" s="26">
        <v>57</v>
      </c>
      <c r="B102" s="26">
        <v>8</v>
      </c>
      <c r="C102" s="14" t="s">
        <v>202</v>
      </c>
      <c r="D102" s="26"/>
      <c r="E102" s="55">
        <v>4.4870000000000001</v>
      </c>
      <c r="F102" s="42">
        <v>130000</v>
      </c>
      <c r="G102" s="43">
        <f t="shared" si="4"/>
        <v>583310</v>
      </c>
      <c r="H102" s="62"/>
      <c r="I102" s="62"/>
      <c r="J102" s="57"/>
      <c r="K102" s="61"/>
      <c r="L102" s="58"/>
      <c r="M102" s="59"/>
      <c r="N102" s="74"/>
    </row>
    <row r="103" spans="1:29" x14ac:dyDescent="0.25">
      <c r="A103" s="26">
        <v>68</v>
      </c>
      <c r="B103" s="26">
        <v>6</v>
      </c>
      <c r="C103" s="14" t="s">
        <v>203</v>
      </c>
      <c r="D103" s="26" t="s">
        <v>47</v>
      </c>
      <c r="E103" s="55">
        <v>0.28299999999999997</v>
      </c>
      <c r="F103" s="42">
        <v>115000</v>
      </c>
      <c r="G103" s="43">
        <f t="shared" si="4"/>
        <v>32544.999999999996</v>
      </c>
      <c r="H103" s="62"/>
      <c r="I103" s="62"/>
      <c r="J103" s="60"/>
      <c r="K103" s="61"/>
      <c r="L103" s="58"/>
      <c r="M103" s="59"/>
      <c r="N103" s="74"/>
    </row>
    <row r="104" spans="1:29" x14ac:dyDescent="0.25">
      <c r="A104" s="26">
        <v>76</v>
      </c>
      <c r="B104" s="26">
        <v>5</v>
      </c>
      <c r="C104" s="14" t="s">
        <v>63</v>
      </c>
      <c r="D104" s="26">
        <v>20</v>
      </c>
      <c r="E104" s="55">
        <v>5.6890000000000001</v>
      </c>
      <c r="F104" s="43">
        <v>120000</v>
      </c>
      <c r="G104" s="43">
        <f t="shared" si="4"/>
        <v>682680</v>
      </c>
      <c r="H104" s="62"/>
      <c r="I104" s="62"/>
      <c r="J104" s="60"/>
      <c r="K104" s="61"/>
      <c r="L104" s="58"/>
      <c r="M104" s="59"/>
      <c r="N104" s="74"/>
    </row>
    <row r="105" spans="1:29" x14ac:dyDescent="0.25">
      <c r="A105" s="26">
        <v>76</v>
      </c>
      <c r="B105" s="26">
        <v>6</v>
      </c>
      <c r="C105" s="14" t="s">
        <v>204</v>
      </c>
      <c r="D105" s="26"/>
      <c r="E105" s="55">
        <v>4.8000000000000001E-2</v>
      </c>
      <c r="F105" s="43">
        <v>115000</v>
      </c>
      <c r="G105" s="43">
        <f t="shared" si="4"/>
        <v>5520</v>
      </c>
      <c r="H105" s="62"/>
      <c r="I105" s="62"/>
      <c r="J105" s="60"/>
      <c r="K105" s="61"/>
      <c r="L105" s="58"/>
      <c r="M105" s="59"/>
      <c r="N105" s="74"/>
    </row>
    <row r="106" spans="1:29" x14ac:dyDescent="0.25">
      <c r="A106" s="26">
        <v>89</v>
      </c>
      <c r="B106" s="26">
        <v>5</v>
      </c>
      <c r="C106" s="12" t="s">
        <v>182</v>
      </c>
      <c r="D106" s="26"/>
      <c r="E106" s="55">
        <v>9.7000000000000003E-2</v>
      </c>
      <c r="F106" s="43">
        <v>118000</v>
      </c>
      <c r="G106" s="43">
        <f t="shared" si="4"/>
        <v>11446</v>
      </c>
      <c r="H106" s="62"/>
      <c r="I106" s="62"/>
      <c r="J106" s="60"/>
      <c r="K106" s="61"/>
      <c r="L106" s="58"/>
      <c r="M106" s="59"/>
      <c r="N106" s="74"/>
    </row>
    <row r="107" spans="1:29" x14ac:dyDescent="0.25">
      <c r="A107" s="26">
        <v>89</v>
      </c>
      <c r="B107" s="26">
        <v>6</v>
      </c>
      <c r="C107" s="14" t="s">
        <v>64</v>
      </c>
      <c r="D107" s="26"/>
      <c r="E107" s="55">
        <v>4.8000000000000001E-2</v>
      </c>
      <c r="F107" s="42">
        <v>85000</v>
      </c>
      <c r="G107" s="43">
        <f t="shared" si="4"/>
        <v>4080</v>
      </c>
      <c r="H107" s="62"/>
      <c r="I107" s="62"/>
      <c r="J107" s="60"/>
      <c r="K107" s="61"/>
      <c r="L107" s="58"/>
      <c r="M107" s="59"/>
      <c r="N107" s="74"/>
    </row>
    <row r="108" spans="1:29" x14ac:dyDescent="0.25">
      <c r="A108" s="26">
        <v>89</v>
      </c>
      <c r="B108" s="26">
        <v>6</v>
      </c>
      <c r="C108" s="14" t="s">
        <v>205</v>
      </c>
      <c r="D108" s="26" t="s">
        <v>62</v>
      </c>
      <c r="E108" s="55">
        <v>0.12000000000000011</v>
      </c>
      <c r="F108" s="42">
        <v>120000</v>
      </c>
      <c r="G108" s="43">
        <f t="shared" si="4"/>
        <v>14400.000000000013</v>
      </c>
      <c r="H108" s="62"/>
      <c r="I108" s="62"/>
      <c r="J108" s="60"/>
      <c r="K108" s="82"/>
      <c r="L108" s="58"/>
      <c r="M108" s="59"/>
      <c r="N108" s="74"/>
    </row>
    <row r="109" spans="1:29" x14ac:dyDescent="0.25">
      <c r="A109" s="26">
        <v>89</v>
      </c>
      <c r="B109" s="26">
        <v>6.5</v>
      </c>
      <c r="C109" s="13" t="s">
        <v>195</v>
      </c>
      <c r="D109" s="26">
        <v>20</v>
      </c>
      <c r="E109" s="55">
        <v>1.5249999999999999</v>
      </c>
      <c r="F109" s="42">
        <v>133000</v>
      </c>
      <c r="G109" s="43">
        <f t="shared" si="4"/>
        <v>202825</v>
      </c>
      <c r="H109" s="67"/>
      <c r="I109" s="67"/>
      <c r="J109" s="60"/>
      <c r="K109" s="61"/>
      <c r="L109" s="59"/>
      <c r="M109" s="59"/>
      <c r="N109" s="74"/>
    </row>
    <row r="110" spans="1:29" x14ac:dyDescent="0.25">
      <c r="A110" s="26">
        <v>89</v>
      </c>
      <c r="B110" s="26">
        <v>8</v>
      </c>
      <c r="C110" s="13" t="s">
        <v>206</v>
      </c>
      <c r="D110" s="26"/>
      <c r="E110" s="55">
        <v>4.6260000000000003</v>
      </c>
      <c r="F110" s="42">
        <v>120000</v>
      </c>
      <c r="G110" s="43">
        <f t="shared" si="4"/>
        <v>555120</v>
      </c>
      <c r="H110" s="67"/>
      <c r="I110" s="67"/>
      <c r="J110" s="83"/>
      <c r="K110" s="82"/>
      <c r="L110" s="59"/>
      <c r="M110" s="59"/>
      <c r="N110" s="74"/>
    </row>
    <row r="111" spans="1:29" x14ac:dyDescent="0.25">
      <c r="A111" s="26">
        <v>89</v>
      </c>
      <c r="B111" s="26">
        <v>10</v>
      </c>
      <c r="C111" s="13" t="s">
        <v>207</v>
      </c>
      <c r="D111" s="26"/>
      <c r="E111" s="55">
        <v>0.499</v>
      </c>
      <c r="F111" s="42">
        <v>120000</v>
      </c>
      <c r="G111" s="43">
        <f t="shared" si="4"/>
        <v>59880</v>
      </c>
      <c r="H111" s="67"/>
      <c r="I111" s="67"/>
      <c r="J111" s="83"/>
      <c r="K111" s="82"/>
      <c r="L111" s="59"/>
      <c r="M111" s="59"/>
      <c r="N111" s="74"/>
    </row>
    <row r="112" spans="1:29" x14ac:dyDescent="0.25">
      <c r="A112" s="26">
        <v>108</v>
      </c>
      <c r="B112" s="26">
        <v>4</v>
      </c>
      <c r="C112" s="14" t="s">
        <v>65</v>
      </c>
      <c r="D112" s="26"/>
      <c r="E112" s="55">
        <v>0.11899999999999999</v>
      </c>
      <c r="F112" s="42">
        <v>120000</v>
      </c>
      <c r="G112" s="43">
        <f t="shared" si="4"/>
        <v>14280</v>
      </c>
      <c r="H112" s="67"/>
      <c r="I112" s="67"/>
      <c r="J112" s="83"/>
      <c r="K112" s="82"/>
      <c r="L112" s="59"/>
      <c r="M112" s="59"/>
      <c r="N112" s="74"/>
    </row>
    <row r="113" spans="1:14" x14ac:dyDescent="0.25">
      <c r="A113" s="26">
        <v>108</v>
      </c>
      <c r="B113" s="26">
        <v>4</v>
      </c>
      <c r="C113" s="14" t="s">
        <v>66</v>
      </c>
      <c r="D113" s="26"/>
      <c r="E113" s="55">
        <v>4.5999999999999999E-2</v>
      </c>
      <c r="F113" s="42">
        <v>80000</v>
      </c>
      <c r="G113" s="43">
        <f t="shared" si="4"/>
        <v>3680</v>
      </c>
      <c r="H113" s="67"/>
      <c r="I113" s="67"/>
      <c r="J113" s="83"/>
      <c r="K113" s="82"/>
      <c r="L113" s="59"/>
      <c r="M113" s="59"/>
      <c r="N113" s="74"/>
    </row>
    <row r="114" spans="1:14" x14ac:dyDescent="0.25">
      <c r="A114" s="26">
        <v>108</v>
      </c>
      <c r="B114" s="26">
        <v>4</v>
      </c>
      <c r="C114" s="14" t="s">
        <v>69</v>
      </c>
      <c r="D114" s="26">
        <v>20</v>
      </c>
      <c r="E114" s="55">
        <v>0.48099999999999998</v>
      </c>
      <c r="F114" s="42">
        <v>115000</v>
      </c>
      <c r="G114" s="43">
        <f t="shared" si="4"/>
        <v>55315</v>
      </c>
      <c r="H114" s="67"/>
      <c r="I114" s="67"/>
      <c r="J114" s="83"/>
      <c r="K114" s="82"/>
      <c r="L114" s="59"/>
      <c r="M114" s="59"/>
      <c r="N114" s="74"/>
    </row>
    <row r="115" spans="1:14" x14ac:dyDescent="0.25">
      <c r="A115" s="26">
        <v>108</v>
      </c>
      <c r="B115" s="26">
        <v>5</v>
      </c>
      <c r="C115" s="13" t="s">
        <v>131</v>
      </c>
      <c r="D115" s="24">
        <v>20</v>
      </c>
      <c r="E115" s="55">
        <v>6.8000000000000005E-2</v>
      </c>
      <c r="F115" s="42">
        <v>115000</v>
      </c>
      <c r="G115" s="43">
        <f t="shared" si="4"/>
        <v>7820.0000000000009</v>
      </c>
      <c r="H115" s="67"/>
      <c r="I115" s="67"/>
      <c r="J115" s="83"/>
      <c r="K115" s="82"/>
      <c r="L115" s="59"/>
      <c r="M115" s="59"/>
      <c r="N115" s="74"/>
    </row>
    <row r="116" spans="1:14" x14ac:dyDescent="0.25">
      <c r="A116" s="26">
        <v>108</v>
      </c>
      <c r="B116" s="26">
        <v>6</v>
      </c>
      <c r="C116" s="13" t="s">
        <v>159</v>
      </c>
      <c r="D116" s="24">
        <v>20</v>
      </c>
      <c r="E116" s="55">
        <v>4.8000000000000001E-2</v>
      </c>
      <c r="F116" s="42">
        <v>115000</v>
      </c>
      <c r="G116" s="43">
        <f t="shared" si="4"/>
        <v>5520</v>
      </c>
      <c r="H116" s="62"/>
      <c r="I116" s="62"/>
      <c r="J116" s="60"/>
      <c r="K116" s="61"/>
      <c r="L116" s="58"/>
      <c r="M116" s="59"/>
      <c r="N116" s="74"/>
    </row>
    <row r="117" spans="1:14" x14ac:dyDescent="0.25">
      <c r="A117" s="26">
        <v>114</v>
      </c>
      <c r="B117" s="26">
        <v>5</v>
      </c>
      <c r="C117" s="13" t="s">
        <v>96</v>
      </c>
      <c r="D117" s="24">
        <v>20</v>
      </c>
      <c r="E117" s="55">
        <v>0.19099999999999995</v>
      </c>
      <c r="F117" s="42">
        <v>95000</v>
      </c>
      <c r="G117" s="43">
        <f t="shared" si="4"/>
        <v>18144.999999999996</v>
      </c>
      <c r="H117" s="62"/>
      <c r="I117" s="62"/>
      <c r="J117" s="60"/>
      <c r="K117" s="61"/>
      <c r="L117" s="58"/>
      <c r="M117" s="59"/>
      <c r="N117" s="74"/>
    </row>
    <row r="118" spans="1:14" x14ac:dyDescent="0.25">
      <c r="A118" s="26">
        <v>114</v>
      </c>
      <c r="B118" s="26">
        <v>5</v>
      </c>
      <c r="C118" s="13" t="s">
        <v>111</v>
      </c>
      <c r="D118" s="24" t="s">
        <v>47</v>
      </c>
      <c r="E118" s="55">
        <v>0.20799999999999996</v>
      </c>
      <c r="F118" s="42">
        <v>115000</v>
      </c>
      <c r="G118" s="43">
        <f t="shared" si="4"/>
        <v>23919.999999999996</v>
      </c>
      <c r="H118" s="68"/>
      <c r="I118" s="62"/>
      <c r="J118" s="57"/>
      <c r="K118" s="61"/>
      <c r="L118" s="58"/>
      <c r="M118" s="59"/>
      <c r="N118" s="74"/>
    </row>
    <row r="119" spans="1:14" x14ac:dyDescent="0.25">
      <c r="A119" s="26">
        <v>114</v>
      </c>
      <c r="B119" s="26">
        <v>5</v>
      </c>
      <c r="C119" s="13" t="s">
        <v>132</v>
      </c>
      <c r="D119" s="24">
        <v>20</v>
      </c>
      <c r="E119" s="55">
        <v>7.0999999999999994E-2</v>
      </c>
      <c r="F119" s="42">
        <v>115000</v>
      </c>
      <c r="G119" s="43">
        <f t="shared" si="4"/>
        <v>8164.9999999999991</v>
      </c>
      <c r="H119" s="62"/>
      <c r="I119" s="62"/>
      <c r="J119" s="60"/>
      <c r="K119" s="61"/>
      <c r="L119" s="58"/>
      <c r="M119" s="59"/>
      <c r="N119" s="74"/>
    </row>
    <row r="120" spans="1:14" x14ac:dyDescent="0.25">
      <c r="A120" s="26">
        <v>114</v>
      </c>
      <c r="B120" s="26">
        <v>6</v>
      </c>
      <c r="C120" s="13" t="s">
        <v>164</v>
      </c>
      <c r="D120" s="36" t="s">
        <v>47</v>
      </c>
      <c r="E120" s="55">
        <v>1.4419999999999997</v>
      </c>
      <c r="F120" s="42">
        <v>115000</v>
      </c>
      <c r="G120" s="43">
        <f t="shared" si="4"/>
        <v>165829.99999999997</v>
      </c>
      <c r="H120" s="62"/>
      <c r="I120" s="62"/>
      <c r="J120" s="60"/>
      <c r="K120" s="61"/>
      <c r="L120" s="58"/>
      <c r="M120" s="59"/>
      <c r="N120" s="74"/>
    </row>
    <row r="121" spans="1:14" x14ac:dyDescent="0.25">
      <c r="A121" s="26">
        <v>114</v>
      </c>
      <c r="B121" s="26">
        <v>6</v>
      </c>
      <c r="C121" s="13" t="s">
        <v>208</v>
      </c>
      <c r="D121" s="36"/>
      <c r="E121" s="55">
        <v>0.42199999999999999</v>
      </c>
      <c r="F121" s="42">
        <v>120000</v>
      </c>
      <c r="G121" s="43">
        <f t="shared" si="4"/>
        <v>50640</v>
      </c>
      <c r="H121" s="62"/>
      <c r="I121" s="62"/>
      <c r="J121" s="60"/>
      <c r="K121" s="61"/>
      <c r="L121" s="58"/>
      <c r="M121" s="59"/>
      <c r="N121" s="74"/>
    </row>
    <row r="122" spans="1:14" x14ac:dyDescent="0.25">
      <c r="A122" s="29">
        <v>114</v>
      </c>
      <c r="B122" s="29">
        <v>10</v>
      </c>
      <c r="C122" s="16" t="s">
        <v>133</v>
      </c>
      <c r="D122" s="36">
        <v>20</v>
      </c>
      <c r="E122" s="55">
        <v>1.3859999999999999</v>
      </c>
      <c r="F122" s="43">
        <v>115000</v>
      </c>
      <c r="G122" s="43">
        <f t="shared" ref="G122:G151" si="5">E122*F122</f>
        <v>159390</v>
      </c>
      <c r="H122" s="62"/>
      <c r="I122" s="62"/>
      <c r="J122" s="60"/>
      <c r="K122" s="61"/>
      <c r="L122" s="58"/>
      <c r="M122" s="59"/>
      <c r="N122" s="74"/>
    </row>
    <row r="123" spans="1:14" x14ac:dyDescent="0.25">
      <c r="A123" s="29">
        <v>114</v>
      </c>
      <c r="B123" s="29">
        <v>10</v>
      </c>
      <c r="C123" s="16" t="s">
        <v>209</v>
      </c>
      <c r="D123" s="36" t="s">
        <v>47</v>
      </c>
      <c r="E123" s="55">
        <v>10.327</v>
      </c>
      <c r="F123" s="43">
        <v>120000</v>
      </c>
      <c r="G123" s="43">
        <f t="shared" si="5"/>
        <v>1239240</v>
      </c>
      <c r="H123" s="62"/>
      <c r="I123" s="62"/>
      <c r="J123" s="60"/>
      <c r="K123" s="61"/>
      <c r="L123" s="58"/>
      <c r="M123" s="59"/>
      <c r="N123" s="74"/>
    </row>
    <row r="124" spans="1:14" x14ac:dyDescent="0.25">
      <c r="A124" s="29">
        <v>114</v>
      </c>
      <c r="B124" s="29">
        <v>11</v>
      </c>
      <c r="C124" s="16" t="s">
        <v>210</v>
      </c>
      <c r="D124" s="36" t="s">
        <v>47</v>
      </c>
      <c r="E124" s="55">
        <v>9.1669999999999998</v>
      </c>
      <c r="F124" s="43">
        <v>120000</v>
      </c>
      <c r="G124" s="43">
        <f t="shared" si="5"/>
        <v>1100040</v>
      </c>
      <c r="H124" s="62"/>
      <c r="I124" s="62"/>
      <c r="J124" s="60"/>
      <c r="K124" s="61"/>
      <c r="L124" s="58"/>
      <c r="M124" s="59"/>
      <c r="N124" s="74"/>
    </row>
    <row r="125" spans="1:14" x14ac:dyDescent="0.25">
      <c r="A125" s="29">
        <v>114</v>
      </c>
      <c r="B125" s="29">
        <v>12</v>
      </c>
      <c r="C125" s="16" t="s">
        <v>211</v>
      </c>
      <c r="D125" s="36" t="s">
        <v>47</v>
      </c>
      <c r="E125" s="55">
        <v>0.51300000000000001</v>
      </c>
      <c r="F125" s="43">
        <v>120000</v>
      </c>
      <c r="G125" s="43">
        <f t="shared" si="5"/>
        <v>61560</v>
      </c>
      <c r="H125" s="62"/>
      <c r="I125" s="62"/>
      <c r="J125" s="69"/>
      <c r="K125" s="61"/>
      <c r="L125" s="58"/>
      <c r="M125" s="59"/>
      <c r="N125" s="74"/>
    </row>
    <row r="126" spans="1:14" x14ac:dyDescent="0.25">
      <c r="A126" s="29">
        <v>114</v>
      </c>
      <c r="B126" s="29">
        <v>12</v>
      </c>
      <c r="C126" s="16" t="s">
        <v>250</v>
      </c>
      <c r="D126" s="37" t="s">
        <v>47</v>
      </c>
      <c r="E126" s="55">
        <v>2.7349999999999999</v>
      </c>
      <c r="F126" s="43">
        <v>120000</v>
      </c>
      <c r="G126" s="43">
        <f t="shared" si="5"/>
        <v>328200</v>
      </c>
      <c r="H126" s="62"/>
      <c r="I126" s="62"/>
      <c r="J126" s="60"/>
      <c r="K126" s="61"/>
      <c r="L126" s="58"/>
      <c r="M126" s="59"/>
      <c r="N126" s="74"/>
    </row>
    <row r="127" spans="1:14" x14ac:dyDescent="0.25">
      <c r="A127" s="29">
        <v>114</v>
      </c>
      <c r="B127" s="29">
        <v>14</v>
      </c>
      <c r="C127" s="16" t="s">
        <v>134</v>
      </c>
      <c r="D127" s="36" t="s">
        <v>47</v>
      </c>
      <c r="E127" s="55">
        <v>0.33200000000000002</v>
      </c>
      <c r="F127" s="43">
        <v>115000</v>
      </c>
      <c r="G127" s="43">
        <f t="shared" si="5"/>
        <v>38180</v>
      </c>
      <c r="H127" s="68"/>
      <c r="I127" s="62"/>
      <c r="J127" s="57"/>
      <c r="K127" s="61"/>
      <c r="L127" s="58"/>
      <c r="M127" s="59"/>
      <c r="N127" s="74"/>
    </row>
    <row r="128" spans="1:14" x14ac:dyDescent="0.25">
      <c r="A128" s="29">
        <v>114</v>
      </c>
      <c r="B128" s="29">
        <v>14</v>
      </c>
      <c r="C128" s="16" t="s">
        <v>212</v>
      </c>
      <c r="D128" s="36" t="s">
        <v>62</v>
      </c>
      <c r="E128" s="55">
        <v>0.183</v>
      </c>
      <c r="F128" s="43">
        <v>130000</v>
      </c>
      <c r="G128" s="43">
        <f t="shared" si="5"/>
        <v>23790</v>
      </c>
      <c r="H128" s="62"/>
      <c r="I128" s="62"/>
      <c r="J128" s="84"/>
      <c r="K128" s="61"/>
      <c r="L128" s="58"/>
      <c r="M128" s="59"/>
      <c r="N128" s="74"/>
    </row>
    <row r="129" spans="1:14" x14ac:dyDescent="0.25">
      <c r="A129" s="29">
        <v>114</v>
      </c>
      <c r="B129" s="29">
        <v>14</v>
      </c>
      <c r="C129" s="16" t="s">
        <v>213</v>
      </c>
      <c r="D129" s="36">
        <v>20</v>
      </c>
      <c r="E129" s="55">
        <v>0.188</v>
      </c>
      <c r="F129" s="43">
        <v>120000</v>
      </c>
      <c r="G129" s="43">
        <f t="shared" si="5"/>
        <v>22560</v>
      </c>
      <c r="H129" s="62"/>
      <c r="I129" s="62"/>
      <c r="J129" s="84"/>
      <c r="K129" s="61"/>
      <c r="L129" s="58"/>
      <c r="M129" s="59"/>
      <c r="N129" s="74"/>
    </row>
    <row r="130" spans="1:14" x14ac:dyDescent="0.25">
      <c r="A130" s="26">
        <v>140</v>
      </c>
      <c r="B130" s="26">
        <v>6.5</v>
      </c>
      <c r="C130" s="12" t="s">
        <v>183</v>
      </c>
      <c r="D130" s="26">
        <v>20</v>
      </c>
      <c r="E130" s="55">
        <v>9.48</v>
      </c>
      <c r="F130" s="43">
        <v>133000</v>
      </c>
      <c r="G130" s="43">
        <f t="shared" si="5"/>
        <v>1260840</v>
      </c>
      <c r="H130" s="62"/>
      <c r="I130" s="62"/>
      <c r="J130" s="84"/>
      <c r="K130" s="61"/>
      <c r="L130" s="58"/>
      <c r="M130" s="59"/>
      <c r="N130" s="74"/>
    </row>
    <row r="131" spans="1:14" x14ac:dyDescent="0.25">
      <c r="A131" s="29">
        <v>140</v>
      </c>
      <c r="B131" s="29">
        <v>8</v>
      </c>
      <c r="C131" s="16" t="s">
        <v>147</v>
      </c>
      <c r="D131" s="36">
        <v>20</v>
      </c>
      <c r="E131" s="55">
        <v>4.8970000000000011</v>
      </c>
      <c r="F131" s="43">
        <v>120000</v>
      </c>
      <c r="G131" s="43">
        <f t="shared" si="5"/>
        <v>587640.00000000012</v>
      </c>
      <c r="H131" s="62"/>
      <c r="I131" s="62"/>
      <c r="J131" s="84"/>
      <c r="K131" s="61"/>
      <c r="L131" s="58"/>
      <c r="M131" s="59"/>
      <c r="N131" s="74"/>
    </row>
    <row r="132" spans="1:14" x14ac:dyDescent="0.25">
      <c r="A132" s="26">
        <v>152</v>
      </c>
      <c r="B132" s="26">
        <v>8</v>
      </c>
      <c r="C132" s="12" t="s">
        <v>155</v>
      </c>
      <c r="D132" s="26"/>
      <c r="E132" s="55">
        <v>7.0540000000000003</v>
      </c>
      <c r="F132" s="42">
        <v>120000</v>
      </c>
      <c r="G132" s="43">
        <f t="shared" si="5"/>
        <v>846480</v>
      </c>
      <c r="H132" s="62"/>
      <c r="I132" s="62"/>
      <c r="J132" s="84"/>
      <c r="K132" s="61"/>
      <c r="L132" s="58"/>
      <c r="M132" s="59"/>
      <c r="N132" s="74"/>
    </row>
    <row r="133" spans="1:14" x14ac:dyDescent="0.25">
      <c r="A133" s="26">
        <v>159</v>
      </c>
      <c r="B133" s="26">
        <v>6</v>
      </c>
      <c r="C133" s="12" t="s">
        <v>214</v>
      </c>
      <c r="D133" s="26" t="s">
        <v>47</v>
      </c>
      <c r="E133" s="55">
        <v>0.188</v>
      </c>
      <c r="F133" s="42">
        <v>120000</v>
      </c>
      <c r="G133" s="43">
        <f t="shared" si="5"/>
        <v>22560</v>
      </c>
      <c r="H133" s="62"/>
      <c r="I133" s="62"/>
      <c r="J133" s="60"/>
      <c r="K133" s="61"/>
      <c r="L133" s="58"/>
      <c r="M133" s="59"/>
      <c r="N133" s="74"/>
    </row>
    <row r="134" spans="1:14" x14ac:dyDescent="0.25">
      <c r="A134" s="26">
        <v>159</v>
      </c>
      <c r="B134" s="26">
        <v>6</v>
      </c>
      <c r="C134" s="12" t="s">
        <v>215</v>
      </c>
      <c r="D134" s="26" t="s">
        <v>62</v>
      </c>
      <c r="E134" s="55">
        <v>0.77800000000000002</v>
      </c>
      <c r="F134" s="42">
        <v>125000</v>
      </c>
      <c r="G134" s="43">
        <f t="shared" si="5"/>
        <v>97250</v>
      </c>
      <c r="H134" s="62"/>
      <c r="I134" s="62"/>
      <c r="J134" s="60"/>
      <c r="K134" s="61"/>
      <c r="L134" s="58"/>
      <c r="M134" s="59"/>
      <c r="N134" s="74"/>
    </row>
    <row r="135" spans="1:14" x14ac:dyDescent="0.25">
      <c r="A135" s="30">
        <v>159</v>
      </c>
      <c r="B135" s="26">
        <v>7</v>
      </c>
      <c r="C135" s="14" t="s">
        <v>68</v>
      </c>
      <c r="D135" s="26">
        <v>20</v>
      </c>
      <c r="E135" s="55">
        <v>0.22600000000000001</v>
      </c>
      <c r="F135" s="42">
        <v>89000</v>
      </c>
      <c r="G135" s="43">
        <f t="shared" si="5"/>
        <v>20114</v>
      </c>
      <c r="H135" s="62"/>
      <c r="I135" s="62"/>
      <c r="J135" s="60"/>
      <c r="K135" s="61"/>
      <c r="L135" s="58"/>
      <c r="M135" s="59"/>
      <c r="N135" s="74"/>
    </row>
    <row r="136" spans="1:14" x14ac:dyDescent="0.25">
      <c r="A136" s="30">
        <v>159</v>
      </c>
      <c r="B136" s="26">
        <v>8</v>
      </c>
      <c r="C136" s="14" t="s">
        <v>216</v>
      </c>
      <c r="D136" s="26" t="s">
        <v>217</v>
      </c>
      <c r="E136" s="55">
        <v>1.6639999999999999</v>
      </c>
      <c r="F136" s="42">
        <v>120000</v>
      </c>
      <c r="G136" s="43">
        <f t="shared" si="5"/>
        <v>199680</v>
      </c>
      <c r="H136" s="62"/>
      <c r="I136" s="62"/>
      <c r="J136" s="60"/>
      <c r="K136" s="61"/>
      <c r="L136" s="58"/>
      <c r="M136" s="59"/>
      <c r="N136" s="74"/>
    </row>
    <row r="137" spans="1:14" x14ac:dyDescent="0.25">
      <c r="A137" s="26">
        <v>159</v>
      </c>
      <c r="B137" s="26">
        <v>8</v>
      </c>
      <c r="C137" s="13" t="s">
        <v>108</v>
      </c>
      <c r="D137" s="26">
        <v>20</v>
      </c>
      <c r="E137" s="55">
        <v>1.006</v>
      </c>
      <c r="F137" s="42">
        <v>110000</v>
      </c>
      <c r="G137" s="43">
        <f t="shared" si="5"/>
        <v>110660</v>
      </c>
      <c r="H137" s="62"/>
      <c r="I137" s="62"/>
      <c r="J137" s="60"/>
      <c r="K137" s="61"/>
      <c r="L137" s="58"/>
      <c r="M137" s="59"/>
      <c r="N137" s="74"/>
    </row>
    <row r="138" spans="1:14" x14ac:dyDescent="0.25">
      <c r="A138" s="26">
        <v>159</v>
      </c>
      <c r="B138" s="26">
        <v>8</v>
      </c>
      <c r="C138" s="13" t="s">
        <v>163</v>
      </c>
      <c r="D138" s="26" t="s">
        <v>47</v>
      </c>
      <c r="E138" s="55">
        <v>4.2679999999999998</v>
      </c>
      <c r="F138" s="42">
        <v>115000</v>
      </c>
      <c r="G138" s="43">
        <f t="shared" si="5"/>
        <v>490820</v>
      </c>
      <c r="H138" s="62"/>
      <c r="I138" s="62"/>
      <c r="J138" s="60"/>
      <c r="K138" s="61"/>
      <c r="L138" s="58"/>
      <c r="M138" s="59"/>
      <c r="N138" s="74"/>
    </row>
    <row r="139" spans="1:14" x14ac:dyDescent="0.25">
      <c r="A139" s="26">
        <v>159</v>
      </c>
      <c r="B139" s="26">
        <v>8</v>
      </c>
      <c r="C139" s="13" t="s">
        <v>67</v>
      </c>
      <c r="D139" s="26" t="s">
        <v>47</v>
      </c>
      <c r="E139" s="55">
        <v>0.496</v>
      </c>
      <c r="F139" s="42">
        <v>115000</v>
      </c>
      <c r="G139" s="43">
        <f t="shared" si="5"/>
        <v>57040</v>
      </c>
      <c r="H139" s="62"/>
      <c r="I139" s="62"/>
      <c r="J139" s="60"/>
      <c r="K139" s="61"/>
      <c r="L139" s="58"/>
      <c r="M139" s="59"/>
      <c r="N139" s="74"/>
    </row>
    <row r="140" spans="1:14" x14ac:dyDescent="0.25">
      <c r="A140" s="26">
        <v>159</v>
      </c>
      <c r="B140" s="26">
        <v>12</v>
      </c>
      <c r="C140" s="13" t="s">
        <v>218</v>
      </c>
      <c r="D140" s="26" t="s">
        <v>47</v>
      </c>
      <c r="E140" s="55">
        <v>0.628</v>
      </c>
      <c r="F140" s="42">
        <v>110000</v>
      </c>
      <c r="G140" s="43">
        <f t="shared" si="5"/>
        <v>69080</v>
      </c>
      <c r="H140" s="62"/>
      <c r="I140" s="62"/>
      <c r="J140" s="70"/>
      <c r="K140" s="61"/>
      <c r="L140" s="59"/>
      <c r="M140" s="59"/>
      <c r="N140" s="74"/>
    </row>
    <row r="141" spans="1:14" x14ac:dyDescent="0.25">
      <c r="A141" s="26">
        <v>159</v>
      </c>
      <c r="B141" s="26">
        <v>12</v>
      </c>
      <c r="C141" s="13" t="s">
        <v>109</v>
      </c>
      <c r="D141" s="24">
        <v>20</v>
      </c>
      <c r="E141" s="55">
        <v>3.9739999999999998</v>
      </c>
      <c r="F141" s="42">
        <v>110000</v>
      </c>
      <c r="G141" s="43">
        <f t="shared" si="5"/>
        <v>437140</v>
      </c>
      <c r="H141" s="62"/>
      <c r="I141" s="62"/>
      <c r="J141" s="70"/>
      <c r="K141" s="61"/>
      <c r="L141" s="59"/>
      <c r="M141" s="59"/>
      <c r="N141" s="74"/>
    </row>
    <row r="142" spans="1:14" x14ac:dyDescent="0.25">
      <c r="A142" s="26">
        <v>159</v>
      </c>
      <c r="B142" s="26">
        <v>12</v>
      </c>
      <c r="C142" s="13" t="s">
        <v>110</v>
      </c>
      <c r="D142" s="24">
        <v>20</v>
      </c>
      <c r="E142" s="55">
        <v>1.5</v>
      </c>
      <c r="F142" s="42">
        <v>115000</v>
      </c>
      <c r="G142" s="43">
        <f t="shared" si="5"/>
        <v>172500</v>
      </c>
      <c r="H142" s="62"/>
      <c r="I142" s="62"/>
      <c r="J142" s="60"/>
      <c r="K142" s="61"/>
      <c r="L142" s="58"/>
      <c r="M142" s="59"/>
      <c r="N142" s="74"/>
    </row>
    <row r="143" spans="1:14" x14ac:dyDescent="0.25">
      <c r="A143" s="26">
        <v>159</v>
      </c>
      <c r="B143" s="26">
        <v>12</v>
      </c>
      <c r="C143" s="13" t="s">
        <v>251</v>
      </c>
      <c r="D143" s="48" t="s">
        <v>47</v>
      </c>
      <c r="E143" s="55">
        <v>2.4340000000000002</v>
      </c>
      <c r="F143" s="42">
        <v>120000</v>
      </c>
      <c r="G143" s="43">
        <f t="shared" si="5"/>
        <v>292080</v>
      </c>
      <c r="H143" s="62"/>
      <c r="I143" s="62"/>
      <c r="J143" s="60"/>
      <c r="K143" s="61"/>
      <c r="L143" s="58"/>
      <c r="M143" s="59"/>
      <c r="N143" s="74"/>
    </row>
    <row r="144" spans="1:14" x14ac:dyDescent="0.25">
      <c r="A144" s="26">
        <v>159</v>
      </c>
      <c r="B144" s="26">
        <v>14</v>
      </c>
      <c r="C144" s="13" t="s">
        <v>219</v>
      </c>
      <c r="D144" s="26" t="s">
        <v>47</v>
      </c>
      <c r="E144" s="55">
        <v>0.24299999999999999</v>
      </c>
      <c r="F144" s="42">
        <v>110000</v>
      </c>
      <c r="G144" s="43">
        <f t="shared" si="5"/>
        <v>26730</v>
      </c>
      <c r="H144" s="62"/>
      <c r="I144" s="62"/>
      <c r="J144" s="60"/>
      <c r="K144" s="61"/>
      <c r="L144" s="58"/>
      <c r="M144" s="59"/>
      <c r="N144" s="74"/>
    </row>
    <row r="145" spans="1:14" ht="13.5" customHeight="1" x14ac:dyDescent="0.25">
      <c r="A145" s="26">
        <v>168</v>
      </c>
      <c r="B145" s="26">
        <v>6</v>
      </c>
      <c r="C145" s="13" t="s">
        <v>165</v>
      </c>
      <c r="D145" s="24">
        <v>20</v>
      </c>
      <c r="E145" s="55">
        <v>2.286</v>
      </c>
      <c r="F145" s="42">
        <v>115000</v>
      </c>
      <c r="G145" s="43">
        <f t="shared" si="5"/>
        <v>262890</v>
      </c>
      <c r="H145" s="62"/>
      <c r="I145" s="62"/>
      <c r="J145" s="60"/>
      <c r="K145" s="61"/>
      <c r="L145" s="58"/>
      <c r="M145" s="59"/>
      <c r="N145" s="74"/>
    </row>
    <row r="146" spans="1:14" ht="14.25" customHeight="1" x14ac:dyDescent="0.25">
      <c r="A146" s="26">
        <v>168</v>
      </c>
      <c r="B146" s="26">
        <v>8</v>
      </c>
      <c r="C146" s="13" t="s">
        <v>67</v>
      </c>
      <c r="D146" s="26" t="s">
        <v>47</v>
      </c>
      <c r="E146" s="55">
        <v>1.9979999999999976</v>
      </c>
      <c r="F146" s="42">
        <v>115000</v>
      </c>
      <c r="G146" s="43">
        <f t="shared" si="5"/>
        <v>229769.99999999971</v>
      </c>
      <c r="H146" s="62"/>
      <c r="I146" s="62"/>
      <c r="J146" s="60"/>
      <c r="K146" s="61"/>
      <c r="L146" s="58"/>
      <c r="M146" s="59"/>
      <c r="N146" s="74"/>
    </row>
    <row r="147" spans="1:14" x14ac:dyDescent="0.25">
      <c r="A147" s="26">
        <v>168</v>
      </c>
      <c r="B147" s="26">
        <v>8</v>
      </c>
      <c r="C147" s="13" t="s">
        <v>220</v>
      </c>
      <c r="D147" s="26">
        <v>20</v>
      </c>
      <c r="E147" s="55">
        <v>0.20599999999999999</v>
      </c>
      <c r="F147" s="42">
        <v>110000</v>
      </c>
      <c r="G147" s="43">
        <f t="shared" si="5"/>
        <v>22660</v>
      </c>
      <c r="H147" s="62"/>
      <c r="I147" s="62"/>
      <c r="J147" s="69"/>
      <c r="K147" s="61"/>
      <c r="L147" s="58"/>
      <c r="M147" s="59"/>
      <c r="N147" s="74"/>
    </row>
    <row r="148" spans="1:14" x14ac:dyDescent="0.25">
      <c r="A148" s="26">
        <v>168</v>
      </c>
      <c r="B148" s="26">
        <v>8</v>
      </c>
      <c r="C148" s="13" t="s">
        <v>221</v>
      </c>
      <c r="D148" s="26" t="s">
        <v>47</v>
      </c>
      <c r="E148" s="55">
        <v>0.52600000000000002</v>
      </c>
      <c r="F148" s="42">
        <v>115000</v>
      </c>
      <c r="G148" s="43">
        <f t="shared" si="5"/>
        <v>60490</v>
      </c>
      <c r="H148" s="62"/>
      <c r="I148" s="62"/>
      <c r="J148" s="69"/>
      <c r="K148" s="61"/>
      <c r="L148" s="58"/>
      <c r="M148" s="59"/>
      <c r="N148" s="74"/>
    </row>
    <row r="149" spans="1:14" x14ac:dyDescent="0.25">
      <c r="A149" s="26">
        <v>168</v>
      </c>
      <c r="B149" s="26">
        <v>10</v>
      </c>
      <c r="C149" s="13" t="s">
        <v>222</v>
      </c>
      <c r="D149" s="26"/>
      <c r="E149" s="55">
        <v>1.31</v>
      </c>
      <c r="F149" s="42">
        <v>115000</v>
      </c>
      <c r="G149" s="43">
        <f t="shared" si="5"/>
        <v>150650</v>
      </c>
      <c r="H149" s="62"/>
      <c r="I149" s="62"/>
      <c r="J149" s="60"/>
      <c r="K149" s="61"/>
      <c r="L149" s="58"/>
      <c r="M149" s="59"/>
      <c r="N149" s="74"/>
    </row>
    <row r="150" spans="1:14" x14ac:dyDescent="0.25">
      <c r="A150" s="26">
        <v>168</v>
      </c>
      <c r="B150" s="26">
        <v>12</v>
      </c>
      <c r="C150" s="13" t="s">
        <v>223</v>
      </c>
      <c r="D150" s="26"/>
      <c r="E150" s="55">
        <v>1.4470000000000001</v>
      </c>
      <c r="F150" s="42">
        <v>110000</v>
      </c>
      <c r="G150" s="43">
        <f t="shared" si="5"/>
        <v>159170</v>
      </c>
      <c r="H150" s="62"/>
      <c r="I150" s="62"/>
      <c r="J150" s="60"/>
      <c r="K150" s="61"/>
      <c r="L150" s="58"/>
      <c r="M150" s="59"/>
      <c r="N150" s="74"/>
    </row>
    <row r="151" spans="1:14" x14ac:dyDescent="0.25">
      <c r="A151" s="26">
        <v>168</v>
      </c>
      <c r="B151" s="26">
        <v>12</v>
      </c>
      <c r="C151" s="17" t="s">
        <v>100</v>
      </c>
      <c r="D151" s="26">
        <v>20</v>
      </c>
      <c r="E151" s="55">
        <v>8.1419999999999995</v>
      </c>
      <c r="F151" s="42">
        <v>95000</v>
      </c>
      <c r="G151" s="42">
        <f t="shared" si="5"/>
        <v>773490</v>
      </c>
      <c r="H151" s="62"/>
      <c r="I151" s="62"/>
      <c r="J151" s="60"/>
      <c r="K151" s="61"/>
      <c r="L151" s="58"/>
      <c r="M151" s="59"/>
      <c r="N151" s="74"/>
    </row>
    <row r="152" spans="1:14" x14ac:dyDescent="0.25">
      <c r="A152" s="26">
        <v>168</v>
      </c>
      <c r="B152" s="26">
        <v>14</v>
      </c>
      <c r="C152" s="17" t="s">
        <v>224</v>
      </c>
      <c r="D152" s="26" t="s">
        <v>47</v>
      </c>
      <c r="E152" s="55">
        <v>0.502</v>
      </c>
      <c r="F152" s="42">
        <v>120000</v>
      </c>
      <c r="G152" s="42">
        <f t="shared" ref="G152:G182" si="6">E152*F152</f>
        <v>60240</v>
      </c>
      <c r="H152" s="62"/>
      <c r="I152" s="62"/>
      <c r="J152" s="60"/>
      <c r="K152" s="61"/>
      <c r="L152" s="58"/>
      <c r="M152" s="59"/>
      <c r="N152" s="74"/>
    </row>
    <row r="153" spans="1:14" x14ac:dyDescent="0.25">
      <c r="A153" s="26">
        <v>168</v>
      </c>
      <c r="B153" s="26">
        <v>14</v>
      </c>
      <c r="C153" s="17" t="s">
        <v>225</v>
      </c>
      <c r="D153" s="26">
        <v>20</v>
      </c>
      <c r="E153" s="55">
        <v>1.123</v>
      </c>
      <c r="F153" s="42">
        <v>115000</v>
      </c>
      <c r="G153" s="42">
        <f t="shared" si="6"/>
        <v>129145</v>
      </c>
      <c r="H153" s="62"/>
      <c r="I153" s="62"/>
      <c r="J153" s="60"/>
      <c r="K153" s="61"/>
      <c r="L153" s="58"/>
      <c r="M153" s="59"/>
      <c r="N153" s="74"/>
    </row>
    <row r="154" spans="1:14" x14ac:dyDescent="0.25">
      <c r="A154" s="26">
        <v>219</v>
      </c>
      <c r="B154" s="26">
        <v>7</v>
      </c>
      <c r="C154" s="12" t="s">
        <v>166</v>
      </c>
      <c r="D154" s="26">
        <v>20</v>
      </c>
      <c r="E154" s="55">
        <v>6.343</v>
      </c>
      <c r="F154" s="42">
        <v>115000</v>
      </c>
      <c r="G154" s="43">
        <f t="shared" si="6"/>
        <v>729445</v>
      </c>
      <c r="H154" s="62"/>
      <c r="I154" s="62"/>
      <c r="J154" s="60"/>
      <c r="K154" s="61"/>
      <c r="L154" s="58"/>
      <c r="M154" s="59"/>
      <c r="N154" s="74"/>
    </row>
    <row r="155" spans="1:14" x14ac:dyDescent="0.25">
      <c r="A155" s="26">
        <v>219</v>
      </c>
      <c r="B155" s="26">
        <v>8</v>
      </c>
      <c r="C155" s="12" t="s">
        <v>226</v>
      </c>
      <c r="D155" s="26" t="s">
        <v>47</v>
      </c>
      <c r="E155" s="55">
        <v>0.97399999999999998</v>
      </c>
      <c r="F155" s="42">
        <v>120000</v>
      </c>
      <c r="G155" s="43">
        <f t="shared" si="6"/>
        <v>116880</v>
      </c>
      <c r="H155" s="62"/>
      <c r="I155" s="62"/>
      <c r="J155" s="60"/>
      <c r="K155" s="61"/>
      <c r="L155" s="58"/>
      <c r="M155" s="59"/>
      <c r="N155" s="74"/>
    </row>
    <row r="156" spans="1:14" x14ac:dyDescent="0.25">
      <c r="A156" s="26">
        <v>219</v>
      </c>
      <c r="B156" s="26">
        <v>8</v>
      </c>
      <c r="C156" s="12" t="s">
        <v>227</v>
      </c>
      <c r="D156" s="26">
        <v>20</v>
      </c>
      <c r="E156" s="55">
        <v>0.36699999999999999</v>
      </c>
      <c r="F156" s="42">
        <v>115000</v>
      </c>
      <c r="G156" s="43">
        <f t="shared" si="6"/>
        <v>42205</v>
      </c>
      <c r="H156" s="62"/>
      <c r="I156" s="62"/>
      <c r="J156" s="60"/>
      <c r="K156" s="61"/>
      <c r="L156" s="58"/>
      <c r="M156" s="59"/>
      <c r="N156" s="74"/>
    </row>
    <row r="157" spans="1:14" x14ac:dyDescent="0.25">
      <c r="A157" s="30">
        <v>219</v>
      </c>
      <c r="B157" s="26">
        <v>8</v>
      </c>
      <c r="C157" s="14" t="s">
        <v>157</v>
      </c>
      <c r="D157" s="24"/>
      <c r="E157" s="55">
        <v>0.14600000000000002</v>
      </c>
      <c r="F157" s="42">
        <v>100000</v>
      </c>
      <c r="G157" s="43">
        <f t="shared" si="6"/>
        <v>14600.000000000002</v>
      </c>
      <c r="H157" s="62"/>
      <c r="I157" s="62"/>
      <c r="J157" s="60"/>
      <c r="K157" s="61"/>
      <c r="L157" s="58"/>
      <c r="M157" s="59"/>
      <c r="N157" s="74"/>
    </row>
    <row r="158" spans="1:14" x14ac:dyDescent="0.25">
      <c r="A158" s="26">
        <v>219</v>
      </c>
      <c r="B158" s="26">
        <v>8</v>
      </c>
      <c r="C158" s="19" t="s">
        <v>129</v>
      </c>
      <c r="D158" s="26">
        <v>20</v>
      </c>
      <c r="E158" s="55">
        <v>1.2910000000000001</v>
      </c>
      <c r="F158" s="42">
        <v>108000</v>
      </c>
      <c r="G158" s="43">
        <f t="shared" si="6"/>
        <v>139428.00000000003</v>
      </c>
      <c r="H158" s="62"/>
      <c r="I158" s="62"/>
      <c r="J158" s="60"/>
      <c r="K158" s="61"/>
      <c r="L158" s="58"/>
      <c r="M158" s="59"/>
      <c r="N158" s="74"/>
    </row>
    <row r="159" spans="1:14" ht="15.75" customHeight="1" x14ac:dyDescent="0.25">
      <c r="A159" s="26">
        <v>219</v>
      </c>
      <c r="B159" s="26">
        <v>8</v>
      </c>
      <c r="C159" s="19" t="s">
        <v>171</v>
      </c>
      <c r="D159" s="26"/>
      <c r="E159" s="55">
        <v>50.905000000000001</v>
      </c>
      <c r="F159" s="42">
        <v>115000</v>
      </c>
      <c r="G159" s="43">
        <f t="shared" si="6"/>
        <v>5854075</v>
      </c>
      <c r="H159" s="62"/>
      <c r="I159" s="62"/>
      <c r="J159" s="60"/>
      <c r="K159" s="61"/>
      <c r="L159" s="58"/>
      <c r="M159" s="59"/>
      <c r="N159" s="74"/>
    </row>
    <row r="160" spans="1:14" x14ac:dyDescent="0.25">
      <c r="A160" s="26">
        <v>219</v>
      </c>
      <c r="B160" s="26">
        <v>8</v>
      </c>
      <c r="C160" s="49" t="s">
        <v>131</v>
      </c>
      <c r="D160" s="26"/>
      <c r="E160" s="55">
        <v>0.47799999999999998</v>
      </c>
      <c r="F160" s="42">
        <v>120000</v>
      </c>
      <c r="G160" s="43">
        <f t="shared" si="6"/>
        <v>57360</v>
      </c>
      <c r="H160" s="62"/>
      <c r="I160" s="62"/>
      <c r="J160" s="60"/>
      <c r="K160" s="61"/>
      <c r="L160" s="58"/>
      <c r="M160" s="59"/>
      <c r="N160" s="74"/>
    </row>
    <row r="161" spans="1:14" x14ac:dyDescent="0.25">
      <c r="A161" s="26">
        <v>219</v>
      </c>
      <c r="B161" s="26">
        <v>8</v>
      </c>
      <c r="C161" s="49" t="s">
        <v>191</v>
      </c>
      <c r="D161" s="26">
        <v>20</v>
      </c>
      <c r="E161" s="55">
        <v>1.9330000000000001</v>
      </c>
      <c r="F161" s="42">
        <v>120000</v>
      </c>
      <c r="G161" s="43">
        <f t="shared" si="6"/>
        <v>231960</v>
      </c>
      <c r="H161" s="62"/>
      <c r="I161" s="62"/>
      <c r="J161" s="57"/>
      <c r="K161" s="61"/>
      <c r="L161" s="58"/>
      <c r="M161" s="59"/>
      <c r="N161" s="74"/>
    </row>
    <row r="162" spans="1:14" x14ac:dyDescent="0.25">
      <c r="A162" s="26">
        <v>219</v>
      </c>
      <c r="B162" s="26">
        <v>8</v>
      </c>
      <c r="C162" s="49" t="s">
        <v>192</v>
      </c>
      <c r="D162" s="26" t="s">
        <v>47</v>
      </c>
      <c r="E162" s="55">
        <v>3.2069999999999999</v>
      </c>
      <c r="F162" s="42">
        <v>123000</v>
      </c>
      <c r="G162" s="43">
        <f t="shared" si="6"/>
        <v>394461</v>
      </c>
      <c r="H162" s="105"/>
      <c r="I162" s="105"/>
      <c r="J162" s="105"/>
      <c r="K162" s="105"/>
      <c r="L162" s="105"/>
      <c r="M162" s="105"/>
      <c r="N162" s="74"/>
    </row>
    <row r="163" spans="1:14" x14ac:dyDescent="0.25">
      <c r="A163" s="26">
        <v>219</v>
      </c>
      <c r="B163" s="26">
        <v>8</v>
      </c>
      <c r="C163" s="12" t="s">
        <v>193</v>
      </c>
      <c r="D163" s="26" t="s">
        <v>47</v>
      </c>
      <c r="E163" s="55">
        <v>2.4049999999999998</v>
      </c>
      <c r="F163" s="42">
        <v>120000</v>
      </c>
      <c r="G163" s="43">
        <f t="shared" si="6"/>
        <v>288600</v>
      </c>
      <c r="H163" s="63"/>
      <c r="I163" s="63"/>
      <c r="J163" s="85"/>
      <c r="K163" s="86"/>
      <c r="L163" s="59"/>
      <c r="M163" s="59"/>
      <c r="N163" s="74"/>
    </row>
    <row r="164" spans="1:14" x14ac:dyDescent="0.25">
      <c r="A164" s="26">
        <v>219</v>
      </c>
      <c r="B164" s="26">
        <v>10</v>
      </c>
      <c r="C164" s="12" t="s">
        <v>228</v>
      </c>
      <c r="D164" s="26"/>
      <c r="E164" s="55">
        <v>4.2380000000000004</v>
      </c>
      <c r="F164" s="42">
        <v>120000</v>
      </c>
      <c r="G164" s="43">
        <f t="shared" si="6"/>
        <v>508560.00000000006</v>
      </c>
      <c r="H164" s="63"/>
      <c r="I164" s="63"/>
      <c r="J164" s="85"/>
      <c r="K164" s="86"/>
      <c r="L164" s="58"/>
      <c r="M164" s="59"/>
      <c r="N164" s="74"/>
    </row>
    <row r="165" spans="1:14" ht="13.5" customHeight="1" x14ac:dyDescent="0.25">
      <c r="A165" s="26">
        <v>219</v>
      </c>
      <c r="B165" s="26">
        <v>10</v>
      </c>
      <c r="C165" s="12" t="s">
        <v>229</v>
      </c>
      <c r="D165" s="26" t="s">
        <v>62</v>
      </c>
      <c r="E165" s="55">
        <v>0.82899999999999996</v>
      </c>
      <c r="F165" s="42">
        <v>125000</v>
      </c>
      <c r="G165" s="43">
        <f t="shared" si="6"/>
        <v>103625</v>
      </c>
      <c r="H165" s="63"/>
      <c r="I165" s="63"/>
      <c r="J165" s="85"/>
      <c r="K165" s="86"/>
      <c r="L165" s="58"/>
      <c r="M165" s="59"/>
      <c r="N165" s="74"/>
    </row>
    <row r="166" spans="1:14" ht="13.5" customHeight="1" x14ac:dyDescent="0.25">
      <c r="A166" s="26">
        <v>219</v>
      </c>
      <c r="B166" s="26">
        <v>12</v>
      </c>
      <c r="C166" s="12" t="s">
        <v>230</v>
      </c>
      <c r="D166" s="26" t="s">
        <v>231</v>
      </c>
      <c r="E166" s="55">
        <v>0.39600000000000002</v>
      </c>
      <c r="F166" s="42">
        <v>115000</v>
      </c>
      <c r="G166" s="43">
        <f t="shared" si="6"/>
        <v>45540</v>
      </c>
      <c r="H166" s="71"/>
      <c r="I166" s="63"/>
      <c r="J166" s="85"/>
      <c r="K166" s="86"/>
      <c r="L166" s="58"/>
      <c r="M166" s="59"/>
      <c r="N166" s="74"/>
    </row>
    <row r="167" spans="1:14" x14ac:dyDescent="0.25">
      <c r="A167" s="26">
        <v>219</v>
      </c>
      <c r="B167" s="26">
        <v>12</v>
      </c>
      <c r="C167" s="13" t="s">
        <v>232</v>
      </c>
      <c r="D167" s="26">
        <v>20</v>
      </c>
      <c r="E167" s="55">
        <v>0.53400000000000003</v>
      </c>
      <c r="F167" s="42">
        <v>110000</v>
      </c>
      <c r="G167" s="43">
        <f t="shared" si="6"/>
        <v>58740</v>
      </c>
      <c r="H167" s="71"/>
      <c r="I167" s="63"/>
      <c r="J167" s="85"/>
      <c r="K167" s="86"/>
      <c r="L167" s="58"/>
      <c r="M167" s="59"/>
      <c r="N167" s="74"/>
    </row>
    <row r="168" spans="1:14" x14ac:dyDescent="0.25">
      <c r="A168" s="26">
        <v>219</v>
      </c>
      <c r="B168" s="26">
        <v>14</v>
      </c>
      <c r="C168" s="13" t="s">
        <v>111</v>
      </c>
      <c r="D168" s="24">
        <v>20</v>
      </c>
      <c r="E168" s="55">
        <v>4.2</v>
      </c>
      <c r="F168" s="42">
        <v>115000</v>
      </c>
      <c r="G168" s="43">
        <f t="shared" si="6"/>
        <v>483000</v>
      </c>
      <c r="H168" s="63"/>
      <c r="I168" s="63"/>
      <c r="J168" s="85"/>
      <c r="K168" s="86"/>
      <c r="L168" s="58"/>
      <c r="M168" s="59"/>
      <c r="N168" s="74"/>
    </row>
    <row r="169" spans="1:14" x14ac:dyDescent="0.25">
      <c r="A169" s="26">
        <v>219</v>
      </c>
      <c r="B169" s="26">
        <v>14</v>
      </c>
      <c r="C169" s="13" t="s">
        <v>112</v>
      </c>
      <c r="D169" s="24">
        <v>20</v>
      </c>
      <c r="E169" s="55">
        <v>6.444</v>
      </c>
      <c r="F169" s="42">
        <v>115000</v>
      </c>
      <c r="G169" s="43">
        <f t="shared" si="6"/>
        <v>741060</v>
      </c>
      <c r="H169" s="63"/>
      <c r="I169" s="63"/>
      <c r="J169" s="85"/>
      <c r="K169" s="86"/>
      <c r="L169" s="58"/>
      <c r="M169" s="59"/>
      <c r="N169" s="74"/>
    </row>
    <row r="170" spans="1:14" x14ac:dyDescent="0.25">
      <c r="A170" s="26">
        <v>219</v>
      </c>
      <c r="B170" s="26">
        <v>14</v>
      </c>
      <c r="C170" s="13" t="s">
        <v>233</v>
      </c>
      <c r="D170" s="24" t="s">
        <v>62</v>
      </c>
      <c r="E170" s="55">
        <v>0.50800000000000001</v>
      </c>
      <c r="F170" s="42">
        <v>120000</v>
      </c>
      <c r="G170" s="43">
        <f t="shared" si="6"/>
        <v>60960</v>
      </c>
      <c r="H170" s="72"/>
      <c r="I170" s="63"/>
      <c r="J170" s="85"/>
      <c r="K170" s="86"/>
      <c r="L170" s="58"/>
      <c r="M170" s="59"/>
      <c r="N170" s="74"/>
    </row>
    <row r="171" spans="1:14" x14ac:dyDescent="0.25">
      <c r="A171" s="26">
        <v>219</v>
      </c>
      <c r="B171" s="26">
        <v>16</v>
      </c>
      <c r="C171" s="13" t="s">
        <v>234</v>
      </c>
      <c r="D171" s="24">
        <v>20</v>
      </c>
      <c r="E171" s="55">
        <v>0.77600000000000002</v>
      </c>
      <c r="F171" s="42">
        <v>115000</v>
      </c>
      <c r="G171" s="43">
        <f t="shared" si="6"/>
        <v>89240</v>
      </c>
      <c r="H171" s="72"/>
      <c r="I171" s="71"/>
      <c r="J171" s="87"/>
      <c r="K171" s="72"/>
      <c r="L171" s="58"/>
      <c r="M171" s="59"/>
      <c r="N171" s="74"/>
    </row>
    <row r="172" spans="1:14" x14ac:dyDescent="0.25">
      <c r="A172" s="26">
        <v>219</v>
      </c>
      <c r="B172" s="26">
        <v>16</v>
      </c>
      <c r="C172" s="13" t="s">
        <v>144</v>
      </c>
      <c r="D172" s="24" t="s">
        <v>62</v>
      </c>
      <c r="E172" s="55">
        <v>2.3580000000000005</v>
      </c>
      <c r="F172" s="42">
        <v>115000</v>
      </c>
      <c r="G172" s="43">
        <f t="shared" si="6"/>
        <v>271170.00000000006</v>
      </c>
      <c r="H172" s="106"/>
      <c r="I172" s="106"/>
      <c r="J172" s="106"/>
      <c r="K172" s="106"/>
      <c r="L172" s="106"/>
      <c r="M172" s="106"/>
      <c r="N172" s="74"/>
    </row>
    <row r="173" spans="1:14" ht="15" customHeight="1" x14ac:dyDescent="0.25">
      <c r="A173" s="26">
        <v>219</v>
      </c>
      <c r="B173" s="26">
        <v>16</v>
      </c>
      <c r="C173" s="13" t="s">
        <v>69</v>
      </c>
      <c r="D173" s="26">
        <v>20</v>
      </c>
      <c r="E173" s="55">
        <v>7.12</v>
      </c>
      <c r="F173" s="42">
        <v>105000</v>
      </c>
      <c r="G173" s="43">
        <f t="shared" si="6"/>
        <v>747600</v>
      </c>
      <c r="H173" s="62"/>
      <c r="I173" s="62"/>
      <c r="J173" s="70"/>
      <c r="K173" s="61"/>
      <c r="L173" s="59"/>
      <c r="M173" s="59"/>
      <c r="N173" s="74"/>
    </row>
    <row r="174" spans="1:14" x14ac:dyDescent="0.25">
      <c r="A174" s="26">
        <v>219</v>
      </c>
      <c r="B174" s="26">
        <v>16</v>
      </c>
      <c r="C174" s="13" t="s">
        <v>104</v>
      </c>
      <c r="D174" s="26">
        <v>20</v>
      </c>
      <c r="E174" s="55">
        <v>0.88300000000000001</v>
      </c>
      <c r="F174" s="42">
        <v>105000</v>
      </c>
      <c r="G174" s="43">
        <f t="shared" si="6"/>
        <v>92715</v>
      </c>
      <c r="H174" s="62"/>
      <c r="I174" s="62"/>
      <c r="J174" s="70"/>
      <c r="K174" s="61"/>
      <c r="L174" s="59"/>
      <c r="M174" s="59"/>
      <c r="N174" s="74"/>
    </row>
    <row r="175" spans="1:14" ht="15" customHeight="1" x14ac:dyDescent="0.25">
      <c r="A175" s="26">
        <v>219</v>
      </c>
      <c r="B175" s="26">
        <v>18</v>
      </c>
      <c r="C175" s="13" t="s">
        <v>113</v>
      </c>
      <c r="D175" s="26">
        <v>20</v>
      </c>
      <c r="E175" s="55">
        <v>1.046</v>
      </c>
      <c r="F175" s="42">
        <v>105000</v>
      </c>
      <c r="G175" s="43">
        <f t="shared" si="6"/>
        <v>109830</v>
      </c>
      <c r="H175" s="62"/>
      <c r="I175" s="62"/>
      <c r="J175" s="70"/>
      <c r="K175" s="61"/>
      <c r="L175" s="59"/>
      <c r="M175" s="59"/>
      <c r="N175" s="74"/>
    </row>
    <row r="176" spans="1:14" x14ac:dyDescent="0.25">
      <c r="A176" s="26">
        <v>273</v>
      </c>
      <c r="B176" s="26">
        <v>8</v>
      </c>
      <c r="C176" s="13" t="s">
        <v>114</v>
      </c>
      <c r="D176" s="26">
        <v>20</v>
      </c>
      <c r="E176" s="55">
        <v>0.498</v>
      </c>
      <c r="F176" s="42">
        <v>95000</v>
      </c>
      <c r="G176" s="43">
        <f t="shared" si="6"/>
        <v>47310</v>
      </c>
      <c r="H176" s="107"/>
      <c r="I176" s="107"/>
      <c r="J176" s="107"/>
      <c r="K176" s="107"/>
      <c r="L176" s="107"/>
      <c r="M176" s="107"/>
      <c r="N176" s="74"/>
    </row>
    <row r="177" spans="1:14" x14ac:dyDescent="0.25">
      <c r="A177" s="26">
        <v>273</v>
      </c>
      <c r="B177" s="26">
        <v>8</v>
      </c>
      <c r="C177" s="32" t="s">
        <v>158</v>
      </c>
      <c r="D177" s="26">
        <v>20</v>
      </c>
      <c r="E177" s="55">
        <v>36.255000000000003</v>
      </c>
      <c r="F177" s="43">
        <v>68000</v>
      </c>
      <c r="G177" s="43">
        <f t="shared" si="6"/>
        <v>2465340</v>
      </c>
      <c r="H177" s="88"/>
      <c r="I177" s="88"/>
      <c r="J177" s="88"/>
      <c r="K177" s="89"/>
      <c r="L177" s="90"/>
      <c r="M177" s="90"/>
      <c r="N177" s="74"/>
    </row>
    <row r="178" spans="1:14" x14ac:dyDescent="0.25">
      <c r="A178" s="26">
        <v>273</v>
      </c>
      <c r="B178" s="26">
        <v>8</v>
      </c>
      <c r="C178" s="32" t="s">
        <v>172</v>
      </c>
      <c r="D178" s="26">
        <v>20</v>
      </c>
      <c r="E178" s="55">
        <v>13.91</v>
      </c>
      <c r="F178" s="43">
        <v>85000</v>
      </c>
      <c r="G178" s="43">
        <f t="shared" si="6"/>
        <v>1182350</v>
      </c>
      <c r="H178" s="92"/>
      <c r="I178" s="92"/>
      <c r="J178" s="92"/>
      <c r="K178" s="91"/>
      <c r="L178" s="59"/>
      <c r="M178" s="59"/>
      <c r="N178" s="74"/>
    </row>
    <row r="179" spans="1:14" x14ac:dyDescent="0.25">
      <c r="A179" s="26">
        <v>273</v>
      </c>
      <c r="B179" s="26">
        <v>8</v>
      </c>
      <c r="C179" s="32" t="s">
        <v>235</v>
      </c>
      <c r="D179" s="26" t="s">
        <v>62</v>
      </c>
      <c r="E179" s="55">
        <v>0.61899999999999999</v>
      </c>
      <c r="F179" s="43">
        <v>120000</v>
      </c>
      <c r="G179" s="43">
        <f t="shared" si="6"/>
        <v>74280</v>
      </c>
      <c r="H179" s="92"/>
      <c r="I179" s="92"/>
      <c r="J179" s="92"/>
      <c r="K179" s="91"/>
      <c r="L179" s="59"/>
      <c r="M179" s="59"/>
      <c r="N179" s="74"/>
    </row>
    <row r="180" spans="1:14" x14ac:dyDescent="0.25">
      <c r="A180" s="26">
        <v>273</v>
      </c>
      <c r="B180" s="26">
        <v>8</v>
      </c>
      <c r="C180" s="32" t="s">
        <v>236</v>
      </c>
      <c r="D180" s="26" t="s">
        <v>47</v>
      </c>
      <c r="E180" s="55">
        <v>0.24499999999999988</v>
      </c>
      <c r="F180" s="43">
        <v>115000</v>
      </c>
      <c r="G180" s="43">
        <f t="shared" si="6"/>
        <v>28174.999999999985</v>
      </c>
      <c r="H180" s="92"/>
      <c r="I180" s="92"/>
      <c r="J180" s="92"/>
      <c r="K180" s="91"/>
      <c r="L180" s="59"/>
      <c r="M180" s="59"/>
      <c r="N180" s="74"/>
    </row>
    <row r="181" spans="1:14" x14ac:dyDescent="0.25">
      <c r="A181" s="26">
        <v>273</v>
      </c>
      <c r="B181" s="26">
        <v>9</v>
      </c>
      <c r="C181" s="13" t="s">
        <v>95</v>
      </c>
      <c r="D181" s="26">
        <v>20</v>
      </c>
      <c r="E181" s="55">
        <v>0.33100000000000002</v>
      </c>
      <c r="F181" s="42">
        <v>95000</v>
      </c>
      <c r="G181" s="43">
        <f t="shared" si="6"/>
        <v>31445</v>
      </c>
      <c r="H181" s="92"/>
      <c r="I181" s="92"/>
      <c r="J181" s="92"/>
      <c r="K181" s="91"/>
      <c r="L181" s="59"/>
      <c r="M181" s="59"/>
      <c r="N181" s="74"/>
    </row>
    <row r="182" spans="1:14" ht="15" customHeight="1" x14ac:dyDescent="0.25">
      <c r="A182" s="26">
        <v>273</v>
      </c>
      <c r="B182" s="26">
        <v>9</v>
      </c>
      <c r="C182" s="12" t="s">
        <v>70</v>
      </c>
      <c r="D182" s="24">
        <v>20</v>
      </c>
      <c r="E182" s="55">
        <v>0.56099999999999994</v>
      </c>
      <c r="F182" s="42">
        <v>89000</v>
      </c>
      <c r="G182" s="43">
        <f t="shared" si="6"/>
        <v>49928.999999999993</v>
      </c>
      <c r="H182" s="74"/>
      <c r="I182" s="74"/>
      <c r="J182" s="74"/>
      <c r="K182" s="74"/>
      <c r="L182" s="74"/>
      <c r="M182" s="74"/>
      <c r="N182" s="74"/>
    </row>
    <row r="183" spans="1:14" x14ac:dyDescent="0.25">
      <c r="A183" s="26">
        <v>273</v>
      </c>
      <c r="B183" s="26">
        <v>9.5</v>
      </c>
      <c r="C183" s="13" t="s">
        <v>71</v>
      </c>
      <c r="D183" s="24">
        <v>20</v>
      </c>
      <c r="E183" s="55">
        <v>19.336000000000002</v>
      </c>
      <c r="F183" s="42">
        <v>89000</v>
      </c>
      <c r="G183" s="43">
        <f t="shared" ref="G183:G211" si="7">E183*F183</f>
        <v>1720904.0000000002</v>
      </c>
      <c r="H183" s="74"/>
      <c r="I183" s="74"/>
      <c r="J183" s="74"/>
      <c r="K183" s="74"/>
      <c r="L183" s="74"/>
      <c r="M183" s="74"/>
      <c r="N183" s="74"/>
    </row>
    <row r="184" spans="1:14" ht="15" customHeight="1" x14ac:dyDescent="0.25">
      <c r="A184" s="26">
        <v>273</v>
      </c>
      <c r="B184" s="26">
        <v>10</v>
      </c>
      <c r="C184" s="12" t="s">
        <v>72</v>
      </c>
      <c r="D184" s="24">
        <v>20</v>
      </c>
      <c r="E184" s="55">
        <v>0.49499999999999966</v>
      </c>
      <c r="F184" s="42">
        <v>89000</v>
      </c>
      <c r="G184" s="43">
        <f t="shared" si="7"/>
        <v>44054.999999999971</v>
      </c>
    </row>
    <row r="185" spans="1:14" x14ac:dyDescent="0.25">
      <c r="A185" s="26">
        <v>273</v>
      </c>
      <c r="B185" s="26">
        <v>10</v>
      </c>
      <c r="C185" s="13" t="s">
        <v>73</v>
      </c>
      <c r="D185" s="26">
        <v>20</v>
      </c>
      <c r="E185" s="55">
        <v>33.436</v>
      </c>
      <c r="F185" s="42">
        <v>89000</v>
      </c>
      <c r="G185" s="43">
        <f t="shared" si="7"/>
        <v>2975804</v>
      </c>
      <c r="H185" s="1"/>
      <c r="I185" s="1"/>
      <c r="J185" s="1"/>
      <c r="K185" s="40"/>
      <c r="L185" s="38"/>
      <c r="M185" s="38"/>
    </row>
    <row r="186" spans="1:14" x14ac:dyDescent="0.25">
      <c r="A186" s="26">
        <v>273</v>
      </c>
      <c r="B186" s="26">
        <v>10</v>
      </c>
      <c r="C186" s="17" t="s">
        <v>63</v>
      </c>
      <c r="D186" s="26">
        <v>20</v>
      </c>
      <c r="E186" s="55">
        <v>0.56599999999999984</v>
      </c>
      <c r="F186" s="50">
        <v>95000</v>
      </c>
      <c r="G186" s="51">
        <f t="shared" si="7"/>
        <v>53769.999999999985</v>
      </c>
      <c r="H186" s="1"/>
      <c r="I186" s="1"/>
      <c r="J186" s="1"/>
      <c r="K186" s="40"/>
      <c r="L186" s="38"/>
      <c r="M186" s="38"/>
    </row>
    <row r="187" spans="1:14" x14ac:dyDescent="0.25">
      <c r="A187" s="26">
        <v>273</v>
      </c>
      <c r="B187" s="26">
        <v>10</v>
      </c>
      <c r="C187" s="17" t="s">
        <v>237</v>
      </c>
      <c r="D187" s="26" t="s">
        <v>47</v>
      </c>
      <c r="E187" s="55">
        <v>1.42</v>
      </c>
      <c r="F187" s="50">
        <v>115000</v>
      </c>
      <c r="G187" s="51">
        <f t="shared" si="7"/>
        <v>163300</v>
      </c>
      <c r="H187" s="1"/>
      <c r="I187" s="1"/>
      <c r="J187" s="1"/>
      <c r="K187" s="40"/>
      <c r="L187" s="38"/>
      <c r="M187" s="38"/>
    </row>
    <row r="188" spans="1:14" x14ac:dyDescent="0.25">
      <c r="A188" s="26">
        <v>273</v>
      </c>
      <c r="B188" s="26">
        <v>12</v>
      </c>
      <c r="C188" s="17" t="s">
        <v>238</v>
      </c>
      <c r="D188" s="26"/>
      <c r="E188" s="55">
        <v>3.8719999999999999</v>
      </c>
      <c r="F188" s="50">
        <v>118000</v>
      </c>
      <c r="G188" s="51">
        <f t="shared" si="7"/>
        <v>456896</v>
      </c>
      <c r="H188" s="1"/>
      <c r="I188" s="1"/>
      <c r="J188" s="1"/>
      <c r="K188" s="40"/>
      <c r="L188" s="38"/>
      <c r="M188" s="38"/>
    </row>
    <row r="189" spans="1:14" x14ac:dyDescent="0.25">
      <c r="A189" s="26">
        <v>273</v>
      </c>
      <c r="B189" s="26">
        <v>14</v>
      </c>
      <c r="C189" s="17" t="s">
        <v>239</v>
      </c>
      <c r="D189" s="26" t="s">
        <v>47</v>
      </c>
      <c r="E189" s="55">
        <v>2.4750000000000001</v>
      </c>
      <c r="F189" s="50">
        <v>125000</v>
      </c>
      <c r="G189" s="51">
        <f t="shared" si="7"/>
        <v>309375</v>
      </c>
      <c r="H189" s="1"/>
      <c r="I189" s="1"/>
      <c r="J189" s="1"/>
      <c r="K189" s="40"/>
      <c r="L189" s="38"/>
      <c r="M189" s="38"/>
    </row>
    <row r="190" spans="1:14" x14ac:dyDescent="0.25">
      <c r="A190" s="26">
        <v>273</v>
      </c>
      <c r="B190" s="26">
        <v>16</v>
      </c>
      <c r="C190" s="17" t="s">
        <v>240</v>
      </c>
      <c r="D190" s="26" t="s">
        <v>241</v>
      </c>
      <c r="E190" s="55">
        <v>1.4109999999999998</v>
      </c>
      <c r="F190" s="50">
        <v>120000</v>
      </c>
      <c r="G190" s="51">
        <f t="shared" si="7"/>
        <v>169319.99999999997</v>
      </c>
      <c r="H190" s="1"/>
      <c r="I190" s="1"/>
      <c r="J190" s="1"/>
      <c r="K190" s="40"/>
      <c r="L190" s="38"/>
      <c r="M190" s="38"/>
    </row>
    <row r="191" spans="1:14" x14ac:dyDescent="0.25">
      <c r="A191" s="26">
        <v>325</v>
      </c>
      <c r="B191" s="26">
        <v>8</v>
      </c>
      <c r="C191" s="13" t="s">
        <v>105</v>
      </c>
      <c r="D191" s="26" t="s">
        <v>47</v>
      </c>
      <c r="E191" s="55">
        <v>4.5809999999999995</v>
      </c>
      <c r="F191" s="42">
        <v>121000</v>
      </c>
      <c r="G191" s="43">
        <f t="shared" si="7"/>
        <v>554300.99999999988</v>
      </c>
      <c r="H191" s="1"/>
      <c r="I191" s="1"/>
      <c r="J191" s="1"/>
      <c r="K191" s="40"/>
      <c r="L191" s="38"/>
      <c r="M191" s="38"/>
    </row>
    <row r="192" spans="1:14" x14ac:dyDescent="0.25">
      <c r="A192" s="26">
        <v>325</v>
      </c>
      <c r="B192" s="26">
        <v>8</v>
      </c>
      <c r="C192" s="13" t="s">
        <v>160</v>
      </c>
      <c r="D192" s="26">
        <v>20</v>
      </c>
      <c r="E192" s="55">
        <v>0.68100000000000005</v>
      </c>
      <c r="F192" s="42">
        <v>120000</v>
      </c>
      <c r="G192" s="43">
        <f t="shared" si="7"/>
        <v>81720</v>
      </c>
      <c r="H192" s="1"/>
      <c r="I192" s="1"/>
      <c r="J192" s="1"/>
      <c r="K192" s="40"/>
      <c r="L192" s="38"/>
      <c r="M192" s="38"/>
    </row>
    <row r="193" spans="1:13" x14ac:dyDescent="0.25">
      <c r="A193" s="26">
        <v>325</v>
      </c>
      <c r="B193" s="26">
        <v>8</v>
      </c>
      <c r="C193" s="13" t="s">
        <v>184</v>
      </c>
      <c r="D193" s="26"/>
      <c r="E193" s="55">
        <v>2.177</v>
      </c>
      <c r="F193" s="42">
        <v>120000</v>
      </c>
      <c r="G193" s="43">
        <f t="shared" si="7"/>
        <v>261240</v>
      </c>
      <c r="H193" s="1"/>
      <c r="I193" s="1"/>
      <c r="J193" s="1"/>
      <c r="K193" s="40"/>
      <c r="L193" s="38"/>
      <c r="M193" s="38"/>
    </row>
    <row r="194" spans="1:13" x14ac:dyDescent="0.25">
      <c r="A194" s="26">
        <v>325</v>
      </c>
      <c r="B194" s="26">
        <v>8</v>
      </c>
      <c r="C194" s="13" t="s">
        <v>242</v>
      </c>
      <c r="D194" s="26" t="s">
        <v>62</v>
      </c>
      <c r="E194" s="55">
        <v>0.57399999999999995</v>
      </c>
      <c r="F194" s="42">
        <v>125000</v>
      </c>
      <c r="G194" s="43">
        <f t="shared" si="7"/>
        <v>71750</v>
      </c>
      <c r="H194" s="1"/>
      <c r="I194" s="1"/>
      <c r="J194" s="1"/>
      <c r="K194" s="40"/>
      <c r="L194" s="38"/>
      <c r="M194" s="38"/>
    </row>
    <row r="195" spans="1:13" x14ac:dyDescent="0.25">
      <c r="A195" s="26">
        <v>325</v>
      </c>
      <c r="B195" s="26">
        <v>8</v>
      </c>
      <c r="C195" s="13" t="s">
        <v>243</v>
      </c>
      <c r="D195" s="26" t="s">
        <v>62</v>
      </c>
      <c r="E195" s="55">
        <v>0.69099999999999995</v>
      </c>
      <c r="F195" s="42">
        <v>125000</v>
      </c>
      <c r="G195" s="43">
        <f t="shared" si="7"/>
        <v>86375</v>
      </c>
      <c r="H195" s="1"/>
      <c r="I195" s="1"/>
      <c r="J195" s="1"/>
      <c r="K195" s="40"/>
      <c r="L195" s="38"/>
      <c r="M195" s="38"/>
    </row>
    <row r="196" spans="1:13" x14ac:dyDescent="0.25">
      <c r="A196" s="26">
        <v>325</v>
      </c>
      <c r="B196" s="26">
        <v>9</v>
      </c>
      <c r="C196" s="13" t="s">
        <v>244</v>
      </c>
      <c r="D196" s="26" t="s">
        <v>62</v>
      </c>
      <c r="E196" s="55">
        <v>0.54800000000000004</v>
      </c>
      <c r="F196" s="42">
        <v>125000</v>
      </c>
      <c r="G196" s="43">
        <f t="shared" si="7"/>
        <v>68500</v>
      </c>
      <c r="H196" s="1"/>
      <c r="I196" s="1"/>
      <c r="J196" s="1"/>
      <c r="K196" s="40"/>
      <c r="L196" s="38"/>
      <c r="M196" s="38"/>
    </row>
    <row r="197" spans="1:13" x14ac:dyDescent="0.25">
      <c r="A197" s="26">
        <v>325</v>
      </c>
      <c r="B197" s="26">
        <v>10</v>
      </c>
      <c r="C197" s="13" t="s">
        <v>245</v>
      </c>
      <c r="D197" s="26" t="s">
        <v>47</v>
      </c>
      <c r="E197" s="55">
        <v>0.76600000000000001</v>
      </c>
      <c r="F197" s="42">
        <v>120000</v>
      </c>
      <c r="G197" s="43">
        <f t="shared" si="7"/>
        <v>91920</v>
      </c>
      <c r="H197" s="1"/>
      <c r="I197" s="1"/>
      <c r="J197" s="1"/>
      <c r="K197" s="40"/>
      <c r="L197" s="38"/>
      <c r="M197" s="38"/>
    </row>
    <row r="198" spans="1:13" x14ac:dyDescent="0.25">
      <c r="A198" s="26">
        <v>325</v>
      </c>
      <c r="B198" s="26">
        <v>10</v>
      </c>
      <c r="C198" s="13" t="s">
        <v>74</v>
      </c>
      <c r="D198" s="24">
        <v>20</v>
      </c>
      <c r="E198" s="55">
        <v>15.431000000000001</v>
      </c>
      <c r="F198" s="42">
        <v>87000</v>
      </c>
      <c r="G198" s="43">
        <f t="shared" si="7"/>
        <v>1342497</v>
      </c>
      <c r="H198" s="1"/>
      <c r="I198" s="1"/>
      <c r="J198" s="1"/>
      <c r="K198" s="40"/>
      <c r="L198" s="38"/>
      <c r="M198" s="38"/>
    </row>
    <row r="199" spans="1:13" x14ac:dyDescent="0.25">
      <c r="A199" s="26">
        <v>325</v>
      </c>
      <c r="B199" s="26">
        <v>10</v>
      </c>
      <c r="C199" s="12" t="s">
        <v>185</v>
      </c>
      <c r="D199" s="26" t="s">
        <v>47</v>
      </c>
      <c r="E199" s="55">
        <v>1.76</v>
      </c>
      <c r="F199" s="42">
        <v>120000</v>
      </c>
      <c r="G199" s="43">
        <f t="shared" si="7"/>
        <v>211200</v>
      </c>
      <c r="H199" s="1"/>
      <c r="I199" s="1"/>
      <c r="J199" s="1"/>
      <c r="K199" s="40"/>
      <c r="L199" s="38"/>
      <c r="M199" s="38"/>
    </row>
    <row r="200" spans="1:13" x14ac:dyDescent="0.25">
      <c r="A200" s="26">
        <v>325</v>
      </c>
      <c r="B200" s="26">
        <v>10</v>
      </c>
      <c r="C200" s="12" t="s">
        <v>186</v>
      </c>
      <c r="D200" s="26"/>
      <c r="E200" s="55">
        <v>3.5619999999999998</v>
      </c>
      <c r="F200" s="42">
        <v>120000</v>
      </c>
      <c r="G200" s="43">
        <f t="shared" si="7"/>
        <v>427440</v>
      </c>
      <c r="H200" s="1"/>
      <c r="I200" s="1"/>
      <c r="J200" s="1"/>
      <c r="K200" s="40"/>
      <c r="L200" s="38"/>
      <c r="M200" s="38"/>
    </row>
    <row r="201" spans="1:13" x14ac:dyDescent="0.25">
      <c r="A201" s="26">
        <v>325</v>
      </c>
      <c r="B201" s="26">
        <v>10</v>
      </c>
      <c r="C201" s="12" t="s">
        <v>246</v>
      </c>
      <c r="D201" s="26" t="s">
        <v>47</v>
      </c>
      <c r="E201" s="55">
        <v>4.4039999999999999</v>
      </c>
      <c r="F201" s="42">
        <v>120000</v>
      </c>
      <c r="G201" s="43">
        <f t="shared" si="7"/>
        <v>528480</v>
      </c>
      <c r="H201" s="1"/>
      <c r="I201" s="1"/>
      <c r="J201" s="1"/>
      <c r="K201" s="40"/>
      <c r="L201" s="38"/>
      <c r="M201" s="38"/>
    </row>
    <row r="202" spans="1:13" x14ac:dyDescent="0.25">
      <c r="A202" s="26">
        <v>325</v>
      </c>
      <c r="B202" s="26">
        <v>10</v>
      </c>
      <c r="C202" s="12" t="s">
        <v>187</v>
      </c>
      <c r="D202" s="26" t="s">
        <v>188</v>
      </c>
      <c r="E202" s="55">
        <v>4.819</v>
      </c>
      <c r="F202" s="42">
        <v>135000</v>
      </c>
      <c r="G202" s="43">
        <f t="shared" si="7"/>
        <v>650565</v>
      </c>
      <c r="H202" s="1"/>
      <c r="I202" s="1"/>
      <c r="J202" s="1"/>
      <c r="K202" s="40"/>
      <c r="L202" s="38"/>
      <c r="M202" s="38"/>
    </row>
    <row r="203" spans="1:13" x14ac:dyDescent="0.25">
      <c r="A203" s="26">
        <v>325</v>
      </c>
      <c r="B203" s="26">
        <v>10</v>
      </c>
      <c r="C203" s="12" t="s">
        <v>189</v>
      </c>
      <c r="D203" s="26"/>
      <c r="E203" s="55">
        <v>3.5990000000000002</v>
      </c>
      <c r="F203" s="42">
        <v>125000</v>
      </c>
      <c r="G203" s="43">
        <f t="shared" si="7"/>
        <v>449875</v>
      </c>
      <c r="H203" s="1"/>
      <c r="I203" s="1"/>
      <c r="J203" s="1"/>
      <c r="K203" s="40"/>
      <c r="L203" s="38"/>
      <c r="M203" s="38"/>
    </row>
    <row r="204" spans="1:13" x14ac:dyDescent="0.25">
      <c r="A204" s="26">
        <v>325</v>
      </c>
      <c r="B204" s="26">
        <v>10</v>
      </c>
      <c r="C204" s="12" t="s">
        <v>190</v>
      </c>
      <c r="D204" s="26"/>
      <c r="E204" s="55">
        <v>0.89900000000000002</v>
      </c>
      <c r="F204" s="42">
        <v>79000</v>
      </c>
      <c r="G204" s="43">
        <f t="shared" si="7"/>
        <v>71021</v>
      </c>
      <c r="H204" s="1"/>
      <c r="I204" s="1"/>
      <c r="J204" s="1"/>
      <c r="K204" s="40"/>
      <c r="L204" s="38"/>
      <c r="M204" s="38"/>
    </row>
    <row r="205" spans="1:13" x14ac:dyDescent="0.25">
      <c r="A205" s="26">
        <v>325</v>
      </c>
      <c r="B205" s="26">
        <v>12</v>
      </c>
      <c r="C205" s="12" t="s">
        <v>247</v>
      </c>
      <c r="D205" s="26" t="s">
        <v>62</v>
      </c>
      <c r="E205" s="55">
        <v>0.91</v>
      </c>
      <c r="F205" s="42">
        <v>125000</v>
      </c>
      <c r="G205" s="43">
        <f t="shared" si="7"/>
        <v>113750</v>
      </c>
      <c r="H205" s="1"/>
      <c r="I205" s="1"/>
      <c r="J205" s="1"/>
      <c r="K205" s="40"/>
      <c r="L205" s="38"/>
      <c r="M205" s="38"/>
    </row>
    <row r="206" spans="1:13" x14ac:dyDescent="0.25">
      <c r="A206" s="26">
        <v>325</v>
      </c>
      <c r="B206" s="26">
        <v>16</v>
      </c>
      <c r="C206" s="12" t="s">
        <v>248</v>
      </c>
      <c r="D206" s="26" t="s">
        <v>47</v>
      </c>
      <c r="E206" s="55">
        <v>0.92300000000000004</v>
      </c>
      <c r="F206" s="42">
        <v>125000</v>
      </c>
      <c r="G206" s="43">
        <f t="shared" si="7"/>
        <v>115375</v>
      </c>
      <c r="H206" s="1"/>
      <c r="I206" s="1"/>
      <c r="J206" s="1"/>
      <c r="K206" s="40"/>
      <c r="L206" s="38"/>
      <c r="M206" s="38"/>
    </row>
    <row r="207" spans="1:13" x14ac:dyDescent="0.25">
      <c r="A207" s="26">
        <v>325</v>
      </c>
      <c r="B207" s="26">
        <v>22</v>
      </c>
      <c r="C207" s="13" t="s">
        <v>107</v>
      </c>
      <c r="D207" s="24" t="s">
        <v>47</v>
      </c>
      <c r="E207" s="55">
        <v>7.0549999999999997</v>
      </c>
      <c r="F207" s="42">
        <v>115000</v>
      </c>
      <c r="G207" s="43">
        <f t="shared" si="7"/>
        <v>811325</v>
      </c>
      <c r="H207" s="1"/>
      <c r="I207" s="1"/>
      <c r="J207" s="1"/>
      <c r="K207" s="40"/>
      <c r="L207" s="38"/>
      <c r="M207" s="38"/>
    </row>
    <row r="208" spans="1:13" x14ac:dyDescent="0.25">
      <c r="A208" s="26">
        <v>377</v>
      </c>
      <c r="B208" s="26">
        <v>9</v>
      </c>
      <c r="C208" s="12" t="s">
        <v>156</v>
      </c>
      <c r="D208" s="26"/>
      <c r="E208" s="55">
        <v>0.95599999999999996</v>
      </c>
      <c r="F208" s="42">
        <v>95000</v>
      </c>
      <c r="G208" s="43">
        <f t="shared" si="7"/>
        <v>90820</v>
      </c>
      <c r="H208" s="1"/>
      <c r="I208" s="1"/>
      <c r="J208" s="1"/>
      <c r="K208" s="40"/>
      <c r="L208" s="38"/>
      <c r="M208" s="38"/>
    </row>
    <row r="209" spans="1:13" x14ac:dyDescent="0.25">
      <c r="A209" s="26">
        <v>377</v>
      </c>
      <c r="B209" s="26">
        <v>11</v>
      </c>
      <c r="C209" s="12" t="s">
        <v>249</v>
      </c>
      <c r="D209" s="26">
        <v>20</v>
      </c>
      <c r="E209" s="55">
        <v>17.173999999999999</v>
      </c>
      <c r="F209" s="42">
        <v>110000</v>
      </c>
      <c r="G209" s="43">
        <f t="shared" si="7"/>
        <v>1889140</v>
      </c>
      <c r="H209" s="1"/>
      <c r="I209" s="1"/>
      <c r="J209" s="1"/>
      <c r="K209" s="40"/>
      <c r="L209" s="38"/>
      <c r="M209" s="38"/>
    </row>
    <row r="210" spans="1:13" x14ac:dyDescent="0.25">
      <c r="A210" s="26">
        <v>377</v>
      </c>
      <c r="B210" s="26">
        <v>12</v>
      </c>
      <c r="C210" s="12" t="s">
        <v>252</v>
      </c>
      <c r="D210" s="26">
        <v>20</v>
      </c>
      <c r="E210" s="55">
        <v>40</v>
      </c>
      <c r="F210" s="42">
        <v>95000</v>
      </c>
      <c r="G210" s="43">
        <f t="shared" si="7"/>
        <v>3800000</v>
      </c>
      <c r="H210" s="1"/>
      <c r="I210" s="1"/>
      <c r="J210" s="1"/>
      <c r="K210" s="40"/>
      <c r="L210" s="38"/>
      <c r="M210" s="38"/>
    </row>
    <row r="211" spans="1:13" x14ac:dyDescent="0.25">
      <c r="A211" s="26">
        <v>426</v>
      </c>
      <c r="B211" s="26">
        <v>12</v>
      </c>
      <c r="C211" s="14" t="s">
        <v>177</v>
      </c>
      <c r="D211" s="24">
        <v>20</v>
      </c>
      <c r="E211" s="55">
        <v>0.11699999999999999</v>
      </c>
      <c r="F211" s="42">
        <v>73000</v>
      </c>
      <c r="G211" s="43">
        <f t="shared" si="7"/>
        <v>8541</v>
      </c>
      <c r="H211" s="1"/>
      <c r="I211" s="1"/>
      <c r="J211" s="1"/>
      <c r="K211" s="40"/>
      <c r="L211" s="38"/>
      <c r="M211" s="38"/>
    </row>
    <row r="212" spans="1:13" x14ac:dyDescent="0.25">
      <c r="A212" s="97" t="s">
        <v>75</v>
      </c>
      <c r="B212" s="97"/>
      <c r="C212" s="97"/>
      <c r="D212" s="97"/>
      <c r="E212" s="97"/>
      <c r="F212" s="97"/>
      <c r="G212" s="97"/>
      <c r="H212" s="1"/>
      <c r="I212" s="1"/>
      <c r="J212" s="1"/>
      <c r="K212" s="40"/>
      <c r="L212" s="38"/>
      <c r="M212" s="38"/>
    </row>
    <row r="213" spans="1:13" x14ac:dyDescent="0.25">
      <c r="A213" s="3" t="s">
        <v>76</v>
      </c>
      <c r="B213" s="3">
        <v>1.5</v>
      </c>
      <c r="C213" s="18" t="s">
        <v>77</v>
      </c>
      <c r="D213" s="45" t="s">
        <v>78</v>
      </c>
      <c r="E213" s="55">
        <v>0.25800000000000001</v>
      </c>
      <c r="F213" s="42">
        <v>55000</v>
      </c>
      <c r="G213" s="52">
        <f>E213*F213</f>
        <v>14190</v>
      </c>
      <c r="H213" s="1"/>
      <c r="I213" s="1"/>
      <c r="J213" s="1"/>
      <c r="K213" s="40"/>
      <c r="L213" s="38"/>
      <c r="M213" s="38"/>
    </row>
    <row r="214" spans="1:13" x14ac:dyDescent="0.25">
      <c r="A214" s="3" t="s">
        <v>80</v>
      </c>
      <c r="B214" s="3">
        <v>12</v>
      </c>
      <c r="C214" s="18" t="s">
        <v>81</v>
      </c>
      <c r="D214" s="45"/>
      <c r="E214" s="55">
        <v>0.34</v>
      </c>
      <c r="F214" s="42">
        <v>45000</v>
      </c>
      <c r="G214" s="43">
        <f t="shared" ref="G214:G221" si="8">F214*E214</f>
        <v>15300.000000000002</v>
      </c>
      <c r="H214" s="1"/>
      <c r="I214" s="1"/>
      <c r="J214" s="1"/>
      <c r="K214" s="40"/>
      <c r="L214" s="38"/>
      <c r="M214" s="38"/>
    </row>
    <row r="215" spans="1:13" x14ac:dyDescent="0.25">
      <c r="A215" s="3" t="s">
        <v>80</v>
      </c>
      <c r="B215" s="3">
        <v>25</v>
      </c>
      <c r="C215" s="18" t="s">
        <v>81</v>
      </c>
      <c r="D215" s="45"/>
      <c r="E215" s="55">
        <v>0.34</v>
      </c>
      <c r="F215" s="42">
        <v>45000</v>
      </c>
      <c r="G215" s="43">
        <f t="shared" si="8"/>
        <v>15300.000000000002</v>
      </c>
      <c r="H215" s="1"/>
      <c r="I215" s="1"/>
      <c r="J215" s="1"/>
      <c r="K215" s="40"/>
      <c r="L215" s="38"/>
      <c r="M215" s="38"/>
    </row>
    <row r="216" spans="1:13" x14ac:dyDescent="0.25">
      <c r="A216" s="4" t="s">
        <v>80</v>
      </c>
      <c r="B216" s="3">
        <v>28</v>
      </c>
      <c r="C216" s="18" t="s">
        <v>82</v>
      </c>
      <c r="D216" s="45" t="s">
        <v>83</v>
      </c>
      <c r="E216" s="55">
        <v>8.9600000000000009</v>
      </c>
      <c r="F216" s="42">
        <v>65000</v>
      </c>
      <c r="G216" s="43">
        <f t="shared" si="8"/>
        <v>582400</v>
      </c>
      <c r="H216" s="1"/>
      <c r="I216" s="1"/>
      <c r="J216" s="1"/>
      <c r="K216" s="40"/>
      <c r="L216" s="38"/>
      <c r="M216" s="38"/>
    </row>
    <row r="217" spans="1:13" x14ac:dyDescent="0.25">
      <c r="A217" s="4" t="s">
        <v>80</v>
      </c>
      <c r="B217" s="3">
        <v>28</v>
      </c>
      <c r="C217" s="18" t="s">
        <v>84</v>
      </c>
      <c r="D217" s="45">
        <v>3</v>
      </c>
      <c r="E217" s="55">
        <v>4.0000000000000001E-3</v>
      </c>
      <c r="F217" s="42">
        <v>56000</v>
      </c>
      <c r="G217" s="43">
        <f t="shared" si="8"/>
        <v>224</v>
      </c>
      <c r="H217" s="1"/>
      <c r="I217" s="1"/>
      <c r="J217" s="1"/>
      <c r="K217" s="40"/>
      <c r="L217" s="38"/>
      <c r="M217" s="38"/>
    </row>
    <row r="218" spans="1:13" x14ac:dyDescent="0.25">
      <c r="A218" s="3" t="s">
        <v>80</v>
      </c>
      <c r="B218" s="3">
        <v>35</v>
      </c>
      <c r="C218" s="18" t="s">
        <v>85</v>
      </c>
      <c r="D218" s="45" t="s">
        <v>86</v>
      </c>
      <c r="E218" s="55">
        <v>3.5</v>
      </c>
      <c r="F218" s="42">
        <v>75000</v>
      </c>
      <c r="G218" s="43">
        <f t="shared" si="8"/>
        <v>262500</v>
      </c>
      <c r="H218" s="1"/>
      <c r="I218" s="1"/>
      <c r="J218" s="1"/>
      <c r="K218" s="40"/>
      <c r="L218" s="38"/>
      <c r="M218" s="38"/>
    </row>
    <row r="219" spans="1:13" x14ac:dyDescent="0.25">
      <c r="A219" s="3" t="s">
        <v>80</v>
      </c>
      <c r="B219" s="3">
        <v>50</v>
      </c>
      <c r="C219" s="18" t="s">
        <v>85</v>
      </c>
      <c r="D219" s="45">
        <v>3</v>
      </c>
      <c r="E219" s="55">
        <v>4.7539999999999996</v>
      </c>
      <c r="F219" s="42">
        <v>56000</v>
      </c>
      <c r="G219" s="43">
        <f t="shared" si="8"/>
        <v>266224</v>
      </c>
      <c r="H219" s="1"/>
      <c r="I219" s="1"/>
      <c r="J219" s="1"/>
      <c r="K219" s="40"/>
      <c r="L219" s="38"/>
      <c r="M219" s="38"/>
    </row>
    <row r="220" spans="1:13" ht="23.25" x14ac:dyDescent="0.25">
      <c r="A220" s="5" t="s">
        <v>87</v>
      </c>
      <c r="B220" s="3">
        <v>14</v>
      </c>
      <c r="C220" s="18" t="s">
        <v>88</v>
      </c>
      <c r="D220" s="45">
        <v>20</v>
      </c>
      <c r="E220" s="55">
        <v>0.2</v>
      </c>
      <c r="F220" s="42">
        <v>65000</v>
      </c>
      <c r="G220" s="43">
        <f t="shared" si="8"/>
        <v>13000</v>
      </c>
      <c r="H220" s="1"/>
      <c r="I220" s="1"/>
      <c r="J220" s="1"/>
      <c r="K220" s="40"/>
      <c r="L220" s="38"/>
      <c r="M220" s="38"/>
    </row>
    <row r="221" spans="1:13" ht="23.25" x14ac:dyDescent="0.25">
      <c r="A221" s="5" t="s">
        <v>87</v>
      </c>
      <c r="B221" s="4">
        <v>22</v>
      </c>
      <c r="C221" s="31" t="s">
        <v>88</v>
      </c>
      <c r="D221" s="53">
        <v>20</v>
      </c>
      <c r="E221" s="55">
        <v>0.25</v>
      </c>
      <c r="F221" s="42">
        <v>65000</v>
      </c>
      <c r="G221" s="43">
        <f t="shared" si="8"/>
        <v>16250</v>
      </c>
      <c r="H221" s="1"/>
      <c r="I221" s="1"/>
      <c r="J221" s="1"/>
      <c r="K221" s="40"/>
      <c r="L221" s="38"/>
      <c r="M221" s="38"/>
    </row>
    <row r="222" spans="1:13" x14ac:dyDescent="0.25">
      <c r="A222" s="98" t="s">
        <v>148</v>
      </c>
      <c r="B222" s="98"/>
      <c r="C222" s="98"/>
      <c r="D222" s="98"/>
      <c r="E222" s="98"/>
      <c r="F222" s="98"/>
      <c r="G222" s="98"/>
      <c r="H222" s="1"/>
      <c r="I222" s="1"/>
      <c r="J222" s="1"/>
      <c r="K222" s="40"/>
      <c r="L222" s="38"/>
      <c r="M222" s="38"/>
    </row>
    <row r="223" spans="1:13" x14ac:dyDescent="0.25">
      <c r="A223" s="26">
        <v>159</v>
      </c>
      <c r="B223" s="26">
        <v>7</v>
      </c>
      <c r="C223" s="32" t="s">
        <v>89</v>
      </c>
      <c r="D223" s="26"/>
      <c r="E223" s="55">
        <v>0.31000000000000005</v>
      </c>
      <c r="F223" s="43">
        <v>45000</v>
      </c>
      <c r="G223" s="43">
        <f>E223*F223</f>
        <v>13950.000000000002</v>
      </c>
      <c r="H223" s="1"/>
      <c r="I223" s="1"/>
      <c r="J223" s="1"/>
      <c r="K223" s="40"/>
      <c r="L223" s="38"/>
      <c r="M223" s="38"/>
    </row>
    <row r="224" spans="1:13" x14ac:dyDescent="0.25">
      <c r="A224" s="26">
        <v>159</v>
      </c>
      <c r="B224" s="26">
        <v>10</v>
      </c>
      <c r="C224" s="32" t="s">
        <v>90</v>
      </c>
      <c r="D224" s="26"/>
      <c r="E224" s="55">
        <v>0.33700000000000002</v>
      </c>
      <c r="F224" s="43">
        <v>45000</v>
      </c>
      <c r="G224" s="43">
        <f>E224*F224</f>
        <v>15165.000000000002</v>
      </c>
      <c r="H224" s="1"/>
      <c r="I224" s="1"/>
      <c r="J224" s="1"/>
      <c r="K224" s="40"/>
      <c r="L224" s="38"/>
      <c r="M224" s="38"/>
    </row>
    <row r="225" spans="1:13" x14ac:dyDescent="0.25">
      <c r="A225" s="26">
        <v>168</v>
      </c>
      <c r="B225" s="26">
        <v>14</v>
      </c>
      <c r="C225" s="32" t="s">
        <v>91</v>
      </c>
      <c r="D225" s="26"/>
      <c r="E225" s="55">
        <v>0.52600000000000002</v>
      </c>
      <c r="F225" s="43">
        <v>45000</v>
      </c>
      <c r="G225" s="43">
        <f>E225*F225</f>
        <v>23670</v>
      </c>
      <c r="H225" s="1"/>
      <c r="I225" s="1"/>
      <c r="J225" s="1"/>
      <c r="K225" s="40"/>
      <c r="L225" s="38"/>
      <c r="M225" s="38"/>
    </row>
    <row r="226" spans="1:13" x14ac:dyDescent="0.25">
      <c r="A226" s="104" t="s">
        <v>149</v>
      </c>
      <c r="B226" s="104"/>
      <c r="C226" s="104"/>
      <c r="D226" s="104"/>
      <c r="E226" s="104"/>
      <c r="F226" s="104"/>
      <c r="G226" s="104"/>
      <c r="H226" s="1"/>
      <c r="I226" s="1"/>
      <c r="J226" s="1"/>
      <c r="K226" s="40"/>
      <c r="L226" s="38"/>
      <c r="M226" s="38"/>
    </row>
    <row r="227" spans="1:13" x14ac:dyDescent="0.25">
      <c r="A227" s="33"/>
      <c r="B227" s="33"/>
      <c r="C227" s="34"/>
      <c r="D227" s="22" t="s">
        <v>135</v>
      </c>
      <c r="E227" s="55"/>
      <c r="F227" s="22" t="s">
        <v>5</v>
      </c>
      <c r="G227" s="22" t="s">
        <v>6</v>
      </c>
      <c r="H227" s="1"/>
      <c r="I227" s="1"/>
      <c r="J227" s="1"/>
      <c r="K227" s="40"/>
      <c r="L227" s="38"/>
      <c r="M227" s="38"/>
    </row>
    <row r="228" spans="1:13" x14ac:dyDescent="0.25">
      <c r="A228" s="99" t="s">
        <v>136</v>
      </c>
      <c r="B228" s="100"/>
      <c r="C228" s="101"/>
      <c r="D228" s="54" t="s">
        <v>137</v>
      </c>
      <c r="E228" s="55">
        <v>1</v>
      </c>
      <c r="F228" s="52">
        <v>30000</v>
      </c>
      <c r="G228" s="52">
        <f>E228*F228</f>
        <v>30000</v>
      </c>
      <c r="H228" s="1"/>
      <c r="I228" s="1"/>
      <c r="J228" s="1"/>
      <c r="K228" s="40"/>
      <c r="L228" s="38"/>
      <c r="M228" s="38"/>
    </row>
    <row r="229" spans="1:13" x14ac:dyDescent="0.25">
      <c r="A229" s="99" t="s">
        <v>138</v>
      </c>
      <c r="B229" s="100"/>
      <c r="C229" s="101"/>
      <c r="D229" s="54" t="s">
        <v>137</v>
      </c>
      <c r="E229" s="55">
        <v>10</v>
      </c>
      <c r="F229" s="52" t="s">
        <v>79</v>
      </c>
      <c r="G229" s="52" t="e">
        <f>E229*F229</f>
        <v>#VALUE!</v>
      </c>
      <c r="H229" s="1"/>
      <c r="I229" s="1"/>
      <c r="J229" s="1"/>
      <c r="K229" s="40"/>
      <c r="L229" s="38"/>
      <c r="M229" s="38"/>
    </row>
    <row r="230" spans="1:13" x14ac:dyDescent="0.25">
      <c r="A230" s="99" t="s">
        <v>139</v>
      </c>
      <c r="B230" s="100"/>
      <c r="C230" s="101"/>
      <c r="D230" s="54" t="s">
        <v>137</v>
      </c>
      <c r="E230" s="55">
        <v>4</v>
      </c>
      <c r="F230" s="52">
        <v>800</v>
      </c>
      <c r="G230" s="52">
        <f>E230*F230</f>
        <v>3200</v>
      </c>
      <c r="H230" s="1"/>
      <c r="I230" s="1"/>
      <c r="J230" s="1"/>
      <c r="K230" s="40"/>
      <c r="L230" s="38"/>
      <c r="M230" s="38"/>
    </row>
    <row r="231" spans="1:13" x14ac:dyDescent="0.25">
      <c r="A231" s="99" t="s">
        <v>140</v>
      </c>
      <c r="B231" s="100"/>
      <c r="C231" s="101"/>
      <c r="D231" s="54" t="s">
        <v>137</v>
      </c>
      <c r="E231" s="55">
        <v>11</v>
      </c>
      <c r="F231" s="52">
        <v>800</v>
      </c>
      <c r="G231" s="52">
        <f>E231*F231</f>
        <v>8800</v>
      </c>
      <c r="H231" s="1"/>
      <c r="I231" s="1"/>
      <c r="J231" s="1"/>
      <c r="K231" s="40"/>
      <c r="L231" s="38"/>
      <c r="M231" s="38"/>
    </row>
    <row r="232" spans="1:13" x14ac:dyDescent="0.25">
      <c r="A232" s="95" t="s">
        <v>97</v>
      </c>
      <c r="B232" s="95"/>
      <c r="C232" s="95"/>
      <c r="D232" s="95"/>
      <c r="E232" s="95"/>
      <c r="F232" s="95"/>
      <c r="G232" s="96"/>
    </row>
    <row r="233" spans="1:13" x14ac:dyDescent="0.25">
      <c r="A233" s="9"/>
      <c r="B233" s="9"/>
      <c r="C233" s="95" t="s">
        <v>98</v>
      </c>
      <c r="D233" s="95"/>
      <c r="E233" s="95"/>
      <c r="F233" s="95"/>
      <c r="G233" s="96"/>
    </row>
    <row r="234" spans="1:13" x14ac:dyDescent="0.25">
      <c r="A234" s="93" t="s">
        <v>106</v>
      </c>
      <c r="B234" s="93"/>
      <c r="C234" s="93"/>
      <c r="D234" s="93"/>
      <c r="E234" s="93"/>
      <c r="F234" s="93"/>
      <c r="G234" s="94"/>
    </row>
    <row r="235" spans="1:13" x14ac:dyDescent="0.25">
      <c r="A235" s="1"/>
      <c r="B235" s="1"/>
      <c r="C235" s="1"/>
      <c r="D235" s="40"/>
      <c r="E235" s="10"/>
      <c r="F235" s="38"/>
      <c r="G235" s="38"/>
    </row>
    <row r="236" spans="1:13" x14ac:dyDescent="0.25">
      <c r="A236" s="1"/>
      <c r="B236" s="1"/>
      <c r="C236" s="1"/>
      <c r="D236" s="40"/>
      <c r="E236" s="10"/>
      <c r="F236" s="38"/>
      <c r="G236" s="38"/>
    </row>
    <row r="237" spans="1:13" x14ac:dyDescent="0.25">
      <c r="A237" s="1"/>
      <c r="B237" s="1"/>
      <c r="C237" s="1"/>
      <c r="D237" s="40"/>
      <c r="E237" s="10"/>
      <c r="F237" s="38"/>
      <c r="G237" s="38"/>
    </row>
    <row r="238" spans="1:13" x14ac:dyDescent="0.25">
      <c r="A238" s="1"/>
      <c r="B238" s="1"/>
      <c r="C238" s="1"/>
      <c r="D238" s="40"/>
      <c r="E238" s="10"/>
      <c r="F238" s="38"/>
      <c r="G238" s="38"/>
    </row>
    <row r="239" spans="1:13" x14ac:dyDescent="0.25">
      <c r="A239" s="1"/>
      <c r="B239" s="1"/>
      <c r="C239" s="1"/>
      <c r="D239" s="40"/>
      <c r="E239" s="10"/>
      <c r="F239" s="38"/>
      <c r="G239" s="38"/>
    </row>
    <row r="240" spans="1:13" x14ac:dyDescent="0.25">
      <c r="A240" s="1"/>
      <c r="B240" s="1"/>
      <c r="C240" s="1"/>
      <c r="D240" s="40"/>
      <c r="E240" s="10"/>
      <c r="F240" s="38"/>
      <c r="G240" s="38"/>
    </row>
    <row r="241" spans="1:7" x14ac:dyDescent="0.25">
      <c r="A241" s="1"/>
      <c r="B241" s="1"/>
      <c r="C241" s="1"/>
      <c r="D241" s="40"/>
      <c r="E241" s="10"/>
      <c r="F241" s="38"/>
      <c r="G241" s="38"/>
    </row>
    <row r="242" spans="1:7" x14ac:dyDescent="0.25">
      <c r="A242" s="1"/>
      <c r="B242" s="1"/>
      <c r="C242" s="1"/>
      <c r="D242" s="40"/>
      <c r="E242" s="10"/>
      <c r="F242" s="38"/>
      <c r="G242" s="38"/>
    </row>
    <row r="243" spans="1:7" x14ac:dyDescent="0.25">
      <c r="A243" s="1"/>
      <c r="B243" s="1"/>
      <c r="C243" s="1"/>
      <c r="D243" s="40"/>
      <c r="E243" s="10"/>
      <c r="F243" s="38"/>
      <c r="G243" s="38"/>
    </row>
    <row r="244" spans="1:7" x14ac:dyDescent="0.25">
      <c r="A244" s="1"/>
      <c r="B244" s="1"/>
      <c r="C244" s="1"/>
      <c r="D244" s="40"/>
      <c r="E244" s="10"/>
      <c r="F244" s="38"/>
      <c r="G244" s="38"/>
    </row>
    <row r="245" spans="1:7" x14ac:dyDescent="0.25">
      <c r="A245" s="1"/>
      <c r="B245" s="1"/>
      <c r="C245" s="1"/>
      <c r="D245" s="40"/>
      <c r="E245" s="10"/>
      <c r="F245" s="38"/>
      <c r="G245" s="38"/>
    </row>
    <row r="246" spans="1:7" x14ac:dyDescent="0.25">
      <c r="A246" s="1"/>
      <c r="B246" s="1"/>
      <c r="C246" s="1"/>
      <c r="D246" s="40"/>
      <c r="E246" s="10"/>
      <c r="F246" s="38"/>
      <c r="G246" s="38"/>
    </row>
    <row r="247" spans="1:7" x14ac:dyDescent="0.25">
      <c r="A247" s="1"/>
      <c r="B247" s="1"/>
      <c r="C247" s="1"/>
      <c r="D247" s="40"/>
      <c r="E247" s="10"/>
      <c r="F247" s="38"/>
      <c r="G247" s="38"/>
    </row>
    <row r="248" spans="1:7" x14ac:dyDescent="0.25">
      <c r="A248" s="1"/>
      <c r="B248" s="1"/>
      <c r="C248" s="1"/>
      <c r="D248" s="40"/>
      <c r="E248" s="10"/>
      <c r="F248" s="38"/>
      <c r="G248" s="38"/>
    </row>
    <row r="249" spans="1:7" x14ac:dyDescent="0.25">
      <c r="A249" s="1"/>
      <c r="B249" s="1"/>
      <c r="C249" s="1"/>
      <c r="D249" s="40"/>
      <c r="E249" s="10"/>
      <c r="F249" s="38"/>
      <c r="G249" s="38"/>
    </row>
    <row r="250" spans="1:7" x14ac:dyDescent="0.25">
      <c r="A250" s="1"/>
      <c r="B250" s="1"/>
      <c r="C250" s="1"/>
      <c r="D250" s="40"/>
      <c r="E250" s="10"/>
      <c r="F250" s="38"/>
      <c r="G250" s="38"/>
    </row>
    <row r="251" spans="1:7" x14ac:dyDescent="0.25">
      <c r="A251" s="1"/>
      <c r="B251" s="1"/>
      <c r="C251" s="1"/>
      <c r="D251" s="40"/>
      <c r="E251" s="10"/>
      <c r="F251" s="38"/>
      <c r="G251" s="38"/>
    </row>
    <row r="252" spans="1:7" x14ac:dyDescent="0.25">
      <c r="A252" s="1"/>
      <c r="B252" s="1"/>
      <c r="C252" s="1"/>
      <c r="D252" s="40"/>
      <c r="E252" s="10"/>
      <c r="F252" s="38"/>
      <c r="G252" s="38"/>
    </row>
    <row r="253" spans="1:7" x14ac:dyDescent="0.25">
      <c r="A253" s="1"/>
      <c r="B253" s="1"/>
      <c r="C253" s="1"/>
      <c r="D253" s="40"/>
      <c r="E253" s="10"/>
      <c r="F253" s="38"/>
      <c r="G253" s="38"/>
    </row>
    <row r="254" spans="1:7" x14ac:dyDescent="0.25">
      <c r="A254" s="1"/>
      <c r="B254" s="1"/>
      <c r="C254" s="1"/>
      <c r="D254" s="40"/>
      <c r="E254" s="10"/>
      <c r="F254" s="38"/>
      <c r="G254" s="38"/>
    </row>
    <row r="255" spans="1:7" x14ac:dyDescent="0.25">
      <c r="A255" s="1"/>
      <c r="B255" s="1"/>
      <c r="C255" s="1"/>
      <c r="D255" s="40"/>
      <c r="E255" s="10"/>
      <c r="F255" s="38"/>
      <c r="G255" s="38"/>
    </row>
    <row r="256" spans="1:7" x14ac:dyDescent="0.25">
      <c r="A256" s="1"/>
      <c r="B256" s="1"/>
      <c r="C256" s="1"/>
      <c r="D256" s="40"/>
      <c r="E256" s="10"/>
      <c r="F256" s="38"/>
      <c r="G256" s="38"/>
    </row>
    <row r="257" spans="1:7" x14ac:dyDescent="0.25">
      <c r="A257" s="1"/>
      <c r="B257" s="1"/>
      <c r="C257" s="1"/>
      <c r="D257" s="40"/>
      <c r="E257" s="10"/>
      <c r="F257" s="38"/>
      <c r="G257" s="38"/>
    </row>
    <row r="258" spans="1:7" x14ac:dyDescent="0.25">
      <c r="A258" s="1"/>
      <c r="B258" s="1"/>
      <c r="C258" s="1"/>
      <c r="D258" s="40"/>
      <c r="E258" s="10"/>
      <c r="F258" s="38"/>
      <c r="G258" s="38"/>
    </row>
    <row r="259" spans="1:7" x14ac:dyDescent="0.25">
      <c r="A259" s="1"/>
      <c r="B259" s="1"/>
      <c r="C259" s="1"/>
      <c r="D259" s="40"/>
      <c r="E259" s="10"/>
      <c r="F259" s="38"/>
      <c r="G259" s="38"/>
    </row>
    <row r="260" spans="1:7" x14ac:dyDescent="0.25">
      <c r="A260" s="1"/>
      <c r="B260" s="1"/>
      <c r="C260" s="1"/>
      <c r="D260" s="40"/>
      <c r="E260" s="10"/>
      <c r="F260" s="38"/>
      <c r="G260" s="38"/>
    </row>
    <row r="261" spans="1:7" x14ac:dyDescent="0.25">
      <c r="A261" s="1"/>
      <c r="B261" s="1"/>
      <c r="C261" s="1"/>
      <c r="D261" s="40"/>
      <c r="E261" s="10"/>
      <c r="F261" s="38"/>
      <c r="G261" s="38"/>
    </row>
    <row r="262" spans="1:7" x14ac:dyDescent="0.25">
      <c r="A262" s="1"/>
      <c r="B262" s="1"/>
      <c r="C262" s="1"/>
      <c r="D262" s="40"/>
      <c r="E262" s="10"/>
      <c r="F262" s="38"/>
      <c r="G262" s="38"/>
    </row>
    <row r="263" spans="1:7" x14ac:dyDescent="0.25">
      <c r="A263" s="1"/>
      <c r="B263" s="1"/>
      <c r="C263" s="1"/>
      <c r="D263" s="40"/>
      <c r="E263" s="10"/>
      <c r="F263" s="38"/>
      <c r="G263" s="38"/>
    </row>
    <row r="264" spans="1:7" x14ac:dyDescent="0.25">
      <c r="A264" s="1"/>
      <c r="B264" s="1"/>
      <c r="C264" s="1"/>
      <c r="D264" s="40"/>
      <c r="E264" s="10"/>
      <c r="F264" s="38"/>
      <c r="G264" s="38"/>
    </row>
    <row r="265" spans="1:7" x14ac:dyDescent="0.25">
      <c r="A265" s="1"/>
      <c r="B265" s="1"/>
      <c r="C265" s="1"/>
      <c r="D265" s="40"/>
      <c r="E265" s="10"/>
      <c r="F265" s="38"/>
      <c r="G265" s="38"/>
    </row>
    <row r="266" spans="1:7" x14ac:dyDescent="0.25">
      <c r="A266" s="1"/>
      <c r="B266" s="1"/>
      <c r="C266" s="1"/>
      <c r="D266" s="40"/>
      <c r="E266" s="10"/>
      <c r="F266" s="38"/>
      <c r="G266" s="38"/>
    </row>
    <row r="267" spans="1:7" x14ac:dyDescent="0.25">
      <c r="A267" s="1"/>
      <c r="B267" s="1"/>
      <c r="C267" s="1"/>
      <c r="D267" s="40"/>
      <c r="E267" s="10"/>
      <c r="F267" s="38"/>
      <c r="G267" s="38"/>
    </row>
    <row r="268" spans="1:7" x14ac:dyDescent="0.25">
      <c r="A268" s="1"/>
      <c r="B268" s="1"/>
      <c r="C268" s="1"/>
      <c r="D268" s="40"/>
      <c r="E268" s="10"/>
      <c r="F268" s="38"/>
      <c r="G268" s="38"/>
    </row>
    <row r="269" spans="1:7" x14ac:dyDescent="0.25">
      <c r="A269" s="1"/>
      <c r="B269" s="1"/>
      <c r="C269" s="1"/>
      <c r="D269" s="40"/>
      <c r="E269" s="10"/>
      <c r="F269" s="38"/>
      <c r="G269" s="38"/>
    </row>
  </sheetData>
  <mergeCells count="30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231:C231"/>
    <mergeCell ref="A226:G226"/>
    <mergeCell ref="A228:C228"/>
    <mergeCell ref="A229:C229"/>
    <mergeCell ref="H26:M26"/>
    <mergeCell ref="H87:M87"/>
    <mergeCell ref="H162:M162"/>
    <mergeCell ref="H172:M172"/>
    <mergeCell ref="H176:M176"/>
    <mergeCell ref="A26:G26"/>
    <mergeCell ref="A91:G91"/>
    <mergeCell ref="H178:J178"/>
    <mergeCell ref="H179:J179"/>
    <mergeCell ref="H180:J180"/>
    <mergeCell ref="H181:J181"/>
    <mergeCell ref="A234:G234"/>
    <mergeCell ref="A232:G232"/>
    <mergeCell ref="C233:G233"/>
    <mergeCell ref="A212:G212"/>
    <mergeCell ref="A222:G222"/>
    <mergeCell ref="A230:C230"/>
  </mergeCells>
  <conditionalFormatting sqref="E9:E25 E83:E90 E213:E221 E27:E81 E92:E211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2023-04-19T08:31:19Z</dcterms:modified>
</cp:coreProperties>
</file>