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30" yWindow="75" windowWidth="12270" windowHeight="1215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03" i="1" l="1"/>
  <c r="G207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4" i="1"/>
  <c r="G205" i="1"/>
  <c r="G206" i="1"/>
  <c r="G208" i="1"/>
  <c r="G210" i="1"/>
  <c r="G211" i="1"/>
  <c r="G212" i="1"/>
  <c r="G213" i="1"/>
  <c r="G214" i="1"/>
  <c r="G215" i="1"/>
  <c r="G216" i="1"/>
  <c r="G217" i="1"/>
  <c r="G218" i="1"/>
  <c r="G220" i="1"/>
  <c r="G221" i="1"/>
  <c r="G222" i="1"/>
  <c r="G225" i="1"/>
  <c r="G226" i="1"/>
  <c r="G227" i="1"/>
  <c r="G228" i="1"/>
</calcChain>
</file>

<file path=xl/sharedStrings.xml><?xml version="1.0" encoding="utf-8"?>
<sst xmlns="http://schemas.openxmlformats.org/spreadsheetml/2006/main" count="340" uniqueCount="252">
  <si>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</si>
  <si>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</si>
  <si>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</si>
  <si>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</si>
  <si>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</si>
  <si>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</si>
  <si>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</si>
  <si>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</si>
  <si>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</si>
  <si>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</si>
  <si>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</si>
  <si>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</si>
  <si>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</si>
  <si>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</si>
  <si>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</si>
  <si>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</si>
  <si>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</si>
  <si>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</si>
  <si>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</si>
  <si>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</si>
  <si>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</si>
  <si>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</si>
  <si>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</si>
  <si>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</si>
  <si>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</si>
  <si>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</si>
  <si>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</si>
  <si>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</si>
  <si>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</si>
  <si>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</si>
  <si>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</si>
  <si>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</si>
  <si>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</si>
  <si>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</si>
  <si>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</si>
  <si>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</si>
  <si>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</si>
  <si>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</si>
  <si>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</si>
  <si>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</si>
  <si>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</si>
  <si>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</si>
  <si>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</si>
  <si>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</si>
  <si>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</si>
  <si>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</si>
  <si>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</si>
  <si>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</si>
  <si>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</si>
  <si>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</si>
  <si>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</si>
  <si>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</si>
  <si>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</si>
  <si>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</si>
  <si>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</si>
  <si>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</si>
  <si>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</si>
  <si>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</si>
  <si>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</si>
  <si>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</si>
  <si>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</si>
  <si>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</si>
  <si>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</si>
  <si>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</si>
  <si>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</si>
  <si>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</si>
  <si>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</si>
  <si>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</si>
  <si>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</si>
  <si>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</si>
  <si>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</si>
  <si>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</si>
  <si>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</si>
  <si>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</si>
  <si>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</si>
  <si>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</si>
  <si>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</si>
  <si>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</si>
  <si>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</si>
  <si>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</si>
  <si>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</si>
  <si>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</si>
  <si>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</si>
  <si>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</si>
  <si>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</si>
  <si>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</si>
  <si>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</si>
  <si>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</si>
  <si>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</si>
  <si>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</si>
  <si>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</si>
  <si>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</si>
  <si>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</si>
  <si>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</si>
  <si>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</si>
  <si>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</si>
  <si>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</si>
  <si>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</si>
  <si>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</si>
  <si>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</si>
  <si>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</si>
  <si>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</si>
  <si>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</si>
  <si>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</si>
  <si>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</si>
  <si>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</si>
  <si>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</si>
  <si>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8732-78 4шт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</si>
  <si>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</si>
  <si>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</si>
  <si>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</si>
  <si>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</si>
  <si>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</si>
  <si>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</si>
  <si>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</si>
  <si>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</si>
  <si>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</si>
  <si>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</si>
  <si>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</si>
  <si>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</si>
  <si>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</si>
  <si>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</si>
  <si>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</si>
  <si>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</si>
  <si>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</si>
  <si>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</si>
  <si>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</si>
  <si>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</si>
  <si>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</si>
  <si>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</si>
  <si>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</si>
  <si>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</si>
  <si>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</si>
  <si>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</si>
  <si>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</si>
  <si>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</si>
  <si>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</si>
  <si>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</si>
  <si>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</si>
  <si>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</si>
  <si>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</si>
  <si>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</si>
  <si>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</si>
  <si>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</si>
  <si>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</si>
  <si>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</si>
  <si>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</si>
  <si>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ГОСТ 8732-78 12м*37шт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</si>
  <si>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</si>
  <si>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</si>
  <si>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</si>
  <si>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</si>
  <si>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</si>
  <si>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</si>
  <si>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</si>
  <si>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</si>
  <si>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</si>
  <si>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</si>
  <si>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</si>
  <si>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</si>
  <si>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</si>
  <si>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</si>
  <si>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</si>
  <si>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</si>
  <si>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</si>
  <si>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</si>
  <si>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</si>
  <si>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</si>
  <si>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</si>
  <si>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</si>
  <si>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</si>
  <si>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8732-78 28шт</t>
  </si>
  <si>
    <t>ГОСТ 10705-80 1шт*12м</t>
  </si>
  <si>
    <t>ГОСТ 10705-80 11,6м*1 шт</t>
  </si>
  <si>
    <t>ГОСТ 8732-78 1,65м</t>
  </si>
  <si>
    <t>ГОСТ 10705-80 тип шва 1  32шт*12м</t>
  </si>
  <si>
    <t>ГОСТ 10705-80 м/ш 13шт*12м</t>
  </si>
  <si>
    <t>ГОСТ 10705-80 тип шва 1  8шт *12м</t>
  </si>
  <si>
    <t>ГОСТ 10705-80 2шт*11.68+12м м/ш</t>
  </si>
  <si>
    <t>ГОСТ 8732-78   1шт*9,27м</t>
  </si>
  <si>
    <t>ГОСТ 8734-75 57шт(7-7,80м)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</si>
  <si>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</si>
  <si>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</si>
  <si>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</si>
  <si>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</si>
  <si>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</si>
  <si>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</si>
  <si>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</si>
  <si>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8732-78 4шт  11.42+11.65+11.68+11.67</t>
  </si>
  <si>
    <t xml:space="preserve">ГОСТ 8732-78  7 шт </t>
  </si>
  <si>
    <t>ГОСТ 8732-78 5 шт</t>
  </si>
  <si>
    <t>ГОСТ 3262-75 оцинк. 7,8м 737шт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</si>
  <si>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</si>
  <si>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</si>
  <si>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</si>
  <si>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</si>
  <si>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</si>
  <si>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75шт (5.45-11.90м)</t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</si>
  <si>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</si>
  <si>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</si>
  <si>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</si>
  <si>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</si>
  <si>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31шт(5.80-11.96м)</t>
  </si>
  <si>
    <t>ГОСТ 8732-78 3шт (9,00+8.00+8,60м)</t>
  </si>
  <si>
    <t>ГОСТ 8732-78 3 шт (7.88+7.90+10.60м)</t>
  </si>
  <si>
    <t>ГОСТ 8732-78 40шт 7.60-8.57м</t>
  </si>
  <si>
    <t>ГОСТ 8732-78 2шт 9.07+7.90м</t>
  </si>
  <si>
    <t>ГОСТ 8732-78 1шт*5.30м</t>
  </si>
  <si>
    <t>ГОСТ 8732-78 1шт*5.44м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</si>
  <si>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</si>
  <si>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</si>
  <si>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</si>
  <si>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</si>
  <si>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</si>
  <si>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</si>
  <si>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1шт*6.53м</t>
  </si>
  <si>
    <t>ГОСТ 8732-78 2шт (8.05+8.57м)</t>
  </si>
  <si>
    <t>ГОСТ 8732-78 4 шт (4.50+9.37+9.47+10.27м)</t>
  </si>
  <si>
    <t>ГОСТ 8732-78 4 шт(7.67+7.82+7.90+7.95м)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</si>
  <si>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</si>
  <si>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</si>
  <si>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</si>
  <si>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</si>
  <si>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</si>
  <si>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</si>
  <si>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</si>
  <si>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</si>
  <si>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</si>
  <si>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</si>
  <si>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1шт*11,83м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</si>
  <si>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</si>
  <si>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</si>
  <si>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</si>
  <si>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</si>
  <si>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</si>
  <si>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</si>
  <si>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</si>
  <si>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</si>
  <si>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</si>
  <si>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</si>
  <si>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</si>
  <si>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 xml:space="preserve">ГОСТ 8732-78  8шт </t>
  </si>
  <si>
    <t>ГОСТ 8732-78  5шт</t>
  </si>
  <si>
    <t xml:space="preserve">ГОСТ 20295-85 тип шва-3 5шт 11.95м-12.12м </t>
  </si>
  <si>
    <t>ГОСТ 8732-78 29шт (5,23-11,34м)</t>
  </si>
  <si>
    <t>ГОСТ 8732-78 1шт*9,82м</t>
  </si>
  <si>
    <t>ГОСТ 10705-80 10,5м*95шт</t>
  </si>
  <si>
    <t>ГОСТ 10705-80 121шт(11.60м+11.80м)</t>
  </si>
  <si>
    <t>ПРАЙС-ЛИСТ от 25.04.2023</t>
  </si>
  <si>
    <t>ГОСТ 8732-78 33шт 6.6-11.55м</t>
  </si>
  <si>
    <t>ГОСТ 8732-78 г/к 28шт 9.78м-11,10м</t>
  </si>
  <si>
    <t>ГОСТ 8732-78 7.30м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</si>
</sst>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8" fillId="2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6"/>
  <sheetViews>
    <sheetView tabSelected="1" workbookViewId="0">
      <selection activeCell="A226" sqref="A226:C226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" customWidth="1"/>
    <col min="6" max="6" width="12.140625" style="9" customWidth="1"/>
    <col min="7" max="7" width="14.5703125" style="33" customWidth="1"/>
    <col min="8" max="13" width="9.140625" style="67"/>
  </cols>
  <sheetData>
    <row r="1" spans="1:28" ht="132.75" customHeight="1" x14ac:dyDescent="0.25">
      <c r="A1" s="93"/>
      <c r="B1" s="94"/>
      <c r="C1" s="97" t="s">
        <v>103</v>
      </c>
      <c r="D1" s="97"/>
      <c r="E1" s="97"/>
      <c r="F1" s="97"/>
      <c r="G1" s="97"/>
      <c r="N1" s="67"/>
    </row>
    <row r="2" spans="1:28" ht="15.75" x14ac:dyDescent="0.25">
      <c r="A2" s="101" t="s">
        <v>248</v>
      </c>
      <c r="B2" s="101"/>
      <c r="C2" s="101"/>
      <c r="D2" s="101"/>
      <c r="E2" s="101"/>
      <c r="F2" s="101"/>
      <c r="G2" s="101"/>
      <c r="N2" s="67"/>
    </row>
    <row r="3" spans="1:28" ht="15.75" customHeight="1" x14ac:dyDescent="0.25">
      <c r="A3" s="100" t="s">
        <v>97</v>
      </c>
      <c r="B3" s="100"/>
      <c r="C3" s="100"/>
      <c r="D3" s="100"/>
      <c r="E3" s="100"/>
      <c r="F3" s="100"/>
      <c r="G3" s="100"/>
      <c r="N3" s="67"/>
    </row>
    <row r="4" spans="1:28" ht="15.75" customHeight="1" x14ac:dyDescent="0.25">
      <c r="A4" s="95"/>
      <c r="B4" s="95"/>
      <c r="C4" s="100" t="s">
        <v>102</v>
      </c>
      <c r="D4" s="100"/>
      <c r="E4" s="100"/>
      <c r="F4" s="100"/>
      <c r="G4" s="100"/>
      <c r="N4" s="67"/>
    </row>
    <row r="5" spans="1:28" ht="15.75" customHeight="1" x14ac:dyDescent="0.25">
      <c r="A5" s="98" t="s">
        <v>106</v>
      </c>
      <c r="B5" s="99"/>
      <c r="C5" s="99"/>
      <c r="D5" s="99"/>
      <c r="E5" s="99"/>
      <c r="F5" s="99"/>
      <c r="G5" s="99"/>
      <c r="N5" s="67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  <c r="N6" s="67"/>
    </row>
    <row r="7" spans="1:28" ht="31.5" customHeight="1" x14ac:dyDescent="0.25">
      <c r="A7" s="18" t="s">
        <v>1</v>
      </c>
      <c r="B7" s="84" t="s">
        <v>2</v>
      </c>
      <c r="C7" s="84" t="s">
        <v>3</v>
      </c>
      <c r="D7" s="84" t="s">
        <v>4</v>
      </c>
      <c r="E7" s="29" t="s">
        <v>145</v>
      </c>
      <c r="F7" s="19" t="s">
        <v>5</v>
      </c>
      <c r="G7" s="86" t="s">
        <v>6</v>
      </c>
      <c r="H7" s="68"/>
      <c r="I7" s="87"/>
      <c r="J7" s="87"/>
      <c r="K7" s="87"/>
      <c r="L7" s="69"/>
      <c r="M7" s="85"/>
      <c r="N7" s="67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  <c r="N8" s="67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9">
        <v>0.63499999999999979</v>
      </c>
      <c r="F9" s="36">
        <v>85000</v>
      </c>
      <c r="G9" s="37">
        <f t="shared" ref="G9:G25" si="0">E9*F9</f>
        <v>53974.999999999985</v>
      </c>
      <c r="H9" s="55"/>
      <c r="I9" s="55"/>
      <c r="J9" s="50"/>
      <c r="K9" s="54"/>
      <c r="L9" s="51"/>
      <c r="M9" s="52"/>
      <c r="N9" s="66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9">
        <v>0.437</v>
      </c>
      <c r="F10" s="36">
        <v>85000</v>
      </c>
      <c r="G10" s="37">
        <f t="shared" si="0"/>
        <v>37145</v>
      </c>
      <c r="H10" s="55"/>
      <c r="I10" s="55"/>
      <c r="J10" s="53"/>
      <c r="K10" s="54"/>
      <c r="L10" s="51"/>
      <c r="M10" s="52"/>
      <c r="N10" s="66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193</v>
      </c>
      <c r="D11" s="20"/>
      <c r="E11" s="49">
        <v>1.476</v>
      </c>
      <c r="F11" s="36">
        <v>82000</v>
      </c>
      <c r="G11" s="37">
        <f t="shared" si="0"/>
        <v>121032</v>
      </c>
      <c r="H11" s="55"/>
      <c r="I11" s="55"/>
      <c r="J11" s="50"/>
      <c r="K11" s="54"/>
      <c r="L11" s="51"/>
      <c r="M11" s="52"/>
      <c r="N11" s="66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126</v>
      </c>
      <c r="B12" s="21">
        <v>2.8</v>
      </c>
      <c r="C12" s="12" t="s">
        <v>11</v>
      </c>
      <c r="D12" s="20"/>
      <c r="E12" s="49">
        <v>1.6989999999999998</v>
      </c>
      <c r="F12" s="36">
        <v>85000</v>
      </c>
      <c r="G12" s="37">
        <f t="shared" si="0"/>
        <v>144415</v>
      </c>
      <c r="H12" s="55"/>
      <c r="I12" s="70"/>
      <c r="J12" s="50"/>
      <c r="K12" s="54"/>
      <c r="L12" s="51"/>
      <c r="M12" s="52"/>
      <c r="N12" s="66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9">
        <v>8.9999999999999993E-3</v>
      </c>
      <c r="F13" s="36">
        <v>85000</v>
      </c>
      <c r="G13" s="37">
        <f t="shared" si="0"/>
        <v>764.99999999999989</v>
      </c>
      <c r="H13" s="55"/>
      <c r="I13" s="70"/>
      <c r="J13" s="50"/>
      <c r="K13" s="54"/>
      <c r="L13" s="51"/>
      <c r="M13" s="52"/>
      <c r="N13" s="66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9">
        <v>3.7000000000000005E-2</v>
      </c>
      <c r="F14" s="36">
        <v>80000</v>
      </c>
      <c r="G14" s="37">
        <f t="shared" si="0"/>
        <v>2960.0000000000005</v>
      </c>
      <c r="H14" s="55"/>
      <c r="I14" s="55"/>
      <c r="J14" s="50"/>
      <c r="K14" s="54"/>
      <c r="L14" s="51"/>
      <c r="M14" s="52"/>
      <c r="N14" s="66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127</v>
      </c>
      <c r="B15" s="20">
        <v>3.2</v>
      </c>
      <c r="C15" s="12" t="s">
        <v>191</v>
      </c>
      <c r="D15" s="20"/>
      <c r="E15" s="49">
        <v>16.026</v>
      </c>
      <c r="F15" s="36">
        <v>90000</v>
      </c>
      <c r="G15" s="37">
        <f t="shared" si="0"/>
        <v>1442340</v>
      </c>
      <c r="H15" s="55"/>
      <c r="I15" s="55"/>
      <c r="J15" s="50"/>
      <c r="K15" s="54"/>
      <c r="L15" s="51"/>
      <c r="M15" s="52"/>
      <c r="N15" s="67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150</v>
      </c>
      <c r="D16" s="20"/>
      <c r="E16" s="49">
        <v>0.10699999999999998</v>
      </c>
      <c r="F16" s="36">
        <v>90000</v>
      </c>
      <c r="G16" s="37">
        <f t="shared" si="0"/>
        <v>9629.9999999999982</v>
      </c>
      <c r="H16" s="55"/>
      <c r="I16" s="55"/>
      <c r="J16" s="50"/>
      <c r="K16" s="54"/>
      <c r="L16" s="51"/>
      <c r="M16" s="52"/>
      <c r="N16" s="67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9">
        <v>0.13</v>
      </c>
      <c r="F17" s="36">
        <v>90000</v>
      </c>
      <c r="G17" s="37">
        <f t="shared" si="0"/>
        <v>11700</v>
      </c>
      <c r="H17" s="55"/>
      <c r="I17" s="55"/>
      <c r="J17" s="50"/>
      <c r="K17" s="54"/>
      <c r="L17" s="51"/>
      <c r="M17" s="52"/>
      <c r="N17" s="67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9">
        <v>4.0000000000000001E-3</v>
      </c>
      <c r="F18" s="36">
        <v>80000</v>
      </c>
      <c r="G18" s="37">
        <f t="shared" si="0"/>
        <v>320</v>
      </c>
      <c r="H18" s="55"/>
      <c r="I18" s="55"/>
      <c r="J18" s="50"/>
      <c r="K18" s="54"/>
      <c r="L18" s="51"/>
      <c r="M18" s="52"/>
      <c r="N18" s="67"/>
      <c r="V18" s="6"/>
      <c r="W18" s="6"/>
      <c r="X18" s="6"/>
      <c r="Y18" s="6"/>
      <c r="Z18" s="6"/>
      <c r="AA18" s="6"/>
      <c r="AB18" s="6"/>
    </row>
    <row r="19" spans="1:29" x14ac:dyDescent="0.25">
      <c r="A19" s="20" t="s">
        <v>21</v>
      </c>
      <c r="B19" s="20">
        <v>3</v>
      </c>
      <c r="C19" s="10" t="s">
        <v>22</v>
      </c>
      <c r="D19" s="22"/>
      <c r="E19" s="49">
        <v>4.5999999999999985E-2</v>
      </c>
      <c r="F19" s="36">
        <v>85000</v>
      </c>
      <c r="G19" s="37">
        <f t="shared" si="0"/>
        <v>3909.9999999999986</v>
      </c>
      <c r="H19" s="55"/>
      <c r="I19" s="55"/>
      <c r="J19" s="53"/>
      <c r="K19" s="54"/>
      <c r="L19" s="51"/>
      <c r="M19" s="52"/>
      <c r="N19" s="67"/>
      <c r="V19" s="6"/>
      <c r="W19" s="6"/>
      <c r="X19" s="6"/>
      <c r="Y19" s="6"/>
      <c r="Z19" s="6"/>
      <c r="AA19" s="6"/>
      <c r="AB19" s="6"/>
    </row>
    <row r="20" spans="1:29" x14ac:dyDescent="0.25">
      <c r="A20" s="20">
        <v>57</v>
      </c>
      <c r="B20" s="20">
        <v>3</v>
      </c>
      <c r="C20" s="11" t="s">
        <v>151</v>
      </c>
      <c r="D20" s="20"/>
      <c r="E20" s="49">
        <v>7.1000000000000008E-2</v>
      </c>
      <c r="F20" s="36">
        <v>90000</v>
      </c>
      <c r="G20" s="37">
        <f t="shared" si="0"/>
        <v>6390.0000000000009</v>
      </c>
      <c r="H20" s="55"/>
      <c r="I20" s="55"/>
      <c r="J20" s="53"/>
      <c r="K20" s="54"/>
      <c r="L20" s="51"/>
      <c r="M20" s="52"/>
      <c r="N20" s="67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108</v>
      </c>
      <c r="B21" s="22">
        <v>4</v>
      </c>
      <c r="C21" s="10" t="s">
        <v>94</v>
      </c>
      <c r="D21" s="22"/>
      <c r="E21" s="49">
        <v>0.11299999999999999</v>
      </c>
      <c r="F21" s="36">
        <v>80000</v>
      </c>
      <c r="G21" s="37">
        <f t="shared" si="0"/>
        <v>9040</v>
      </c>
      <c r="H21" s="55"/>
      <c r="I21" s="55"/>
      <c r="J21" s="53"/>
      <c r="K21" s="54"/>
      <c r="L21" s="51"/>
      <c r="M21" s="52"/>
      <c r="N21" s="67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23</v>
      </c>
      <c r="D22" s="38"/>
      <c r="E22" s="49">
        <v>7.8E-2</v>
      </c>
      <c r="F22" s="36">
        <v>85000</v>
      </c>
      <c r="G22" s="37">
        <f t="shared" si="0"/>
        <v>6630</v>
      </c>
      <c r="H22" s="55"/>
      <c r="I22" s="55"/>
      <c r="J22" s="53"/>
      <c r="K22" s="71"/>
      <c r="L22" s="51"/>
      <c r="M22" s="52"/>
      <c r="N22" s="67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</v>
      </c>
      <c r="C23" s="10" t="s">
        <v>24</v>
      </c>
      <c r="D23" s="22">
        <v>20</v>
      </c>
      <c r="E23" s="49">
        <v>1.125</v>
      </c>
      <c r="F23" s="36">
        <v>90000</v>
      </c>
      <c r="G23" s="37">
        <f t="shared" si="0"/>
        <v>101250</v>
      </c>
      <c r="H23" s="55"/>
      <c r="I23" s="55"/>
      <c r="J23" s="53"/>
      <c r="K23" s="54"/>
      <c r="L23" s="51"/>
      <c r="M23" s="52"/>
      <c r="N23" s="67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4.5</v>
      </c>
      <c r="C24" s="10" t="s">
        <v>25</v>
      </c>
      <c r="D24" s="22">
        <v>20</v>
      </c>
      <c r="E24" s="49">
        <v>0.22800000000000004</v>
      </c>
      <c r="F24" s="36">
        <v>90000</v>
      </c>
      <c r="G24" s="37">
        <f t="shared" si="0"/>
        <v>20520.000000000004</v>
      </c>
      <c r="H24" s="55"/>
      <c r="I24" s="55"/>
      <c r="J24" s="53"/>
      <c r="K24" s="54"/>
      <c r="L24" s="51"/>
      <c r="M24" s="52"/>
      <c r="N24" s="67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22">
        <v>159</v>
      </c>
      <c r="B25" s="22">
        <v>4</v>
      </c>
      <c r="C25" s="11" t="s">
        <v>26</v>
      </c>
      <c r="D25" s="22"/>
      <c r="E25" s="49">
        <v>0.35599999999999987</v>
      </c>
      <c r="F25" s="36">
        <v>85000</v>
      </c>
      <c r="G25" s="37">
        <f t="shared" si="0"/>
        <v>30259.999999999989</v>
      </c>
      <c r="H25" s="55"/>
      <c r="I25" s="55"/>
      <c r="J25" s="53"/>
      <c r="K25" s="54"/>
      <c r="L25" s="51"/>
      <c r="M25" s="52"/>
      <c r="N25" s="67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107" t="s">
        <v>27</v>
      </c>
      <c r="B26" s="107"/>
      <c r="C26" s="107"/>
      <c r="D26" s="107"/>
      <c r="E26" s="107"/>
      <c r="F26" s="107"/>
      <c r="G26" s="107"/>
      <c r="H26" s="106"/>
      <c r="I26" s="106"/>
      <c r="J26" s="106"/>
      <c r="K26" s="106"/>
      <c r="L26" s="106"/>
      <c r="M26" s="106"/>
      <c r="N26" s="67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8</v>
      </c>
      <c r="B27" s="22">
        <v>2.8</v>
      </c>
      <c r="C27" s="11" t="s">
        <v>161</v>
      </c>
      <c r="D27" s="22"/>
      <c r="E27" s="49">
        <v>0.27800000000000002</v>
      </c>
      <c r="F27" s="36">
        <v>59000</v>
      </c>
      <c r="G27" s="37">
        <f t="shared" ref="G27:G56" si="1">E27*F27</f>
        <v>16402</v>
      </c>
      <c r="H27" s="55"/>
      <c r="I27" s="55"/>
      <c r="J27" s="50"/>
      <c r="K27" s="55"/>
      <c r="L27" s="51"/>
      <c r="M27" s="52"/>
      <c r="N27" s="67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14</v>
      </c>
      <c r="B28" s="22">
        <v>2.8</v>
      </c>
      <c r="C28" s="13" t="s">
        <v>28</v>
      </c>
      <c r="D28" s="20"/>
      <c r="E28" s="49">
        <v>1.7999999999999999E-2</v>
      </c>
      <c r="F28" s="36">
        <v>59000</v>
      </c>
      <c r="G28" s="37">
        <f t="shared" si="1"/>
        <v>1062</v>
      </c>
      <c r="H28" s="55"/>
      <c r="I28" s="55"/>
      <c r="J28" s="50"/>
      <c r="K28" s="55"/>
      <c r="L28" s="51"/>
      <c r="M28" s="52"/>
      <c r="N28" s="67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2.8</v>
      </c>
      <c r="C29" s="11" t="s">
        <v>29</v>
      </c>
      <c r="D29" s="22"/>
      <c r="E29" s="49">
        <v>0.20700000000000002</v>
      </c>
      <c r="F29" s="36">
        <v>59000</v>
      </c>
      <c r="G29" s="37">
        <f t="shared" si="1"/>
        <v>12213.000000000002</v>
      </c>
      <c r="H29" s="55"/>
      <c r="I29" s="55"/>
      <c r="J29" s="50"/>
      <c r="K29" s="55"/>
      <c r="L29" s="51"/>
      <c r="M29" s="52"/>
      <c r="N29" s="67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2" t="s">
        <v>15</v>
      </c>
      <c r="B30" s="22">
        <v>3.2</v>
      </c>
      <c r="C30" s="10" t="s">
        <v>30</v>
      </c>
      <c r="D30" s="22"/>
      <c r="E30" s="49">
        <v>0.05</v>
      </c>
      <c r="F30" s="36">
        <v>59000</v>
      </c>
      <c r="G30" s="37">
        <f t="shared" si="1"/>
        <v>2950</v>
      </c>
      <c r="H30" s="55"/>
      <c r="I30" s="55"/>
      <c r="J30" s="50"/>
      <c r="K30" s="55"/>
      <c r="L30" s="51"/>
      <c r="M30" s="52"/>
      <c r="N30" s="67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31</v>
      </c>
      <c r="D31" s="39"/>
      <c r="E31" s="49">
        <v>1.3260000000000001</v>
      </c>
      <c r="F31" s="36">
        <v>53000</v>
      </c>
      <c r="G31" s="37">
        <f t="shared" si="1"/>
        <v>70278</v>
      </c>
      <c r="H31" s="56"/>
      <c r="I31" s="56"/>
      <c r="J31" s="50"/>
      <c r="K31" s="55"/>
      <c r="L31" s="51"/>
      <c r="M31" s="52"/>
      <c r="N31" s="67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3" t="s">
        <v>15</v>
      </c>
      <c r="B32" s="3">
        <v>3.2</v>
      </c>
      <c r="C32" s="16" t="s">
        <v>32</v>
      </c>
      <c r="D32" s="39"/>
      <c r="E32" s="49">
        <v>4.9889999999999999</v>
      </c>
      <c r="F32" s="36">
        <v>53000</v>
      </c>
      <c r="G32" s="37">
        <f t="shared" si="1"/>
        <v>264417</v>
      </c>
      <c r="H32" s="56"/>
      <c r="I32" s="56"/>
      <c r="J32" s="50"/>
      <c r="K32" s="55"/>
      <c r="L32" s="51"/>
      <c r="M32" s="52"/>
      <c r="N32" s="67"/>
      <c r="V32" s="6"/>
      <c r="W32" s="6"/>
      <c r="X32" s="6"/>
      <c r="Y32" s="6"/>
      <c r="Z32" s="6"/>
      <c r="AA32" s="6"/>
      <c r="AB32" s="6"/>
      <c r="AC32" s="6"/>
    </row>
    <row r="33" spans="1:29" ht="15.75" customHeight="1" x14ac:dyDescent="0.25">
      <c r="A33" s="22" t="s">
        <v>17</v>
      </c>
      <c r="B33" s="22">
        <v>3.5</v>
      </c>
      <c r="C33" s="12" t="s">
        <v>33</v>
      </c>
      <c r="D33" s="22"/>
      <c r="E33" s="49">
        <v>3.6999999999999998E-2</v>
      </c>
      <c r="F33" s="36">
        <v>53000</v>
      </c>
      <c r="G33" s="37">
        <f t="shared" si="1"/>
        <v>1961</v>
      </c>
      <c r="H33" s="55"/>
      <c r="I33" s="55"/>
      <c r="J33" s="50"/>
      <c r="K33" s="55"/>
      <c r="L33" s="51"/>
      <c r="M33" s="52"/>
      <c r="N33" s="67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</v>
      </c>
      <c r="C34" s="12" t="s">
        <v>49</v>
      </c>
      <c r="D34" s="22"/>
      <c r="E34" s="49">
        <v>0.16499999999999915</v>
      </c>
      <c r="F34" s="36">
        <v>59000</v>
      </c>
      <c r="G34" s="37">
        <f t="shared" si="1"/>
        <v>9734.9999999999491</v>
      </c>
      <c r="H34" s="55"/>
      <c r="I34" s="55"/>
      <c r="J34" s="50"/>
      <c r="K34" s="55"/>
      <c r="L34" s="51"/>
      <c r="M34" s="52"/>
      <c r="N34" s="67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>
        <v>57</v>
      </c>
      <c r="B35" s="22">
        <v>3.5</v>
      </c>
      <c r="C35" s="10" t="s">
        <v>34</v>
      </c>
      <c r="D35" s="22"/>
      <c r="E35" s="49">
        <v>2.1000000000000001E-2</v>
      </c>
      <c r="F35" s="36">
        <v>59000</v>
      </c>
      <c r="G35" s="37">
        <f t="shared" si="1"/>
        <v>1239</v>
      </c>
      <c r="H35" s="55"/>
      <c r="I35" s="55"/>
      <c r="J35" s="50"/>
      <c r="K35" s="55"/>
      <c r="L35" s="51"/>
      <c r="M35" s="52"/>
      <c r="N35" s="67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 t="s">
        <v>35</v>
      </c>
      <c r="B36" s="22">
        <v>4.5</v>
      </c>
      <c r="C36" s="10" t="s">
        <v>152</v>
      </c>
      <c r="D36" s="22">
        <v>20</v>
      </c>
      <c r="E36" s="49">
        <v>1.4689999999999999</v>
      </c>
      <c r="F36" s="36">
        <v>59000</v>
      </c>
      <c r="G36" s="37">
        <f t="shared" si="1"/>
        <v>86670.999999999985</v>
      </c>
      <c r="H36" s="55"/>
      <c r="I36" s="55"/>
      <c r="J36" s="50"/>
      <c r="K36" s="55"/>
      <c r="L36" s="51"/>
      <c r="M36" s="52"/>
      <c r="N36" s="67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1" t="s">
        <v>36</v>
      </c>
      <c r="D37" s="20"/>
      <c r="E37" s="49">
        <v>8.1000000000000003E-2</v>
      </c>
      <c r="F37" s="36">
        <v>53000</v>
      </c>
      <c r="G37" s="37">
        <f t="shared" si="1"/>
        <v>4293</v>
      </c>
      <c r="H37" s="55"/>
      <c r="I37" s="55"/>
      <c r="J37" s="50"/>
      <c r="K37" s="55"/>
      <c r="L37" s="51"/>
      <c r="M37" s="52"/>
      <c r="N37" s="67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76</v>
      </c>
      <c r="B38" s="22">
        <v>4</v>
      </c>
      <c r="C38" s="10" t="s">
        <v>92</v>
      </c>
      <c r="D38" s="22">
        <v>20</v>
      </c>
      <c r="E38" s="49">
        <v>0.16999999999999998</v>
      </c>
      <c r="F38" s="36">
        <v>59000</v>
      </c>
      <c r="G38" s="37">
        <f t="shared" si="1"/>
        <v>10029.999999999998</v>
      </c>
      <c r="H38" s="55"/>
      <c r="I38" s="55"/>
      <c r="J38" s="50"/>
      <c r="K38" s="55"/>
      <c r="L38" s="51"/>
      <c r="M38" s="52"/>
      <c r="N38" s="67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76</v>
      </c>
      <c r="B39" s="22">
        <v>4</v>
      </c>
      <c r="C39" s="10" t="s">
        <v>246</v>
      </c>
      <c r="D39" s="22"/>
      <c r="E39" s="49">
        <v>7.0779999999999994</v>
      </c>
      <c r="F39" s="36">
        <v>59000</v>
      </c>
      <c r="G39" s="37">
        <f t="shared" si="1"/>
        <v>417601.99999999994</v>
      </c>
      <c r="H39" s="55"/>
      <c r="I39" s="55"/>
      <c r="J39" s="50"/>
      <c r="K39" s="55"/>
      <c r="L39" s="51"/>
      <c r="M39" s="52"/>
      <c r="N39" s="67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 t="s">
        <v>38</v>
      </c>
      <c r="B40" s="22">
        <v>3.5</v>
      </c>
      <c r="C40" s="10" t="s">
        <v>39</v>
      </c>
      <c r="D40" s="22">
        <v>20</v>
      </c>
      <c r="E40" s="49">
        <v>0.34899999999999998</v>
      </c>
      <c r="F40" s="36">
        <v>59000</v>
      </c>
      <c r="G40" s="37">
        <f t="shared" si="1"/>
        <v>20591</v>
      </c>
      <c r="H40" s="55"/>
      <c r="I40" s="55"/>
      <c r="J40" s="50"/>
      <c r="K40" s="55"/>
      <c r="L40" s="51"/>
      <c r="M40" s="52"/>
      <c r="N40" s="67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 t="s">
        <v>38</v>
      </c>
      <c r="B41" s="22">
        <v>4</v>
      </c>
      <c r="C41" s="10" t="s">
        <v>40</v>
      </c>
      <c r="D41" s="22">
        <v>20</v>
      </c>
      <c r="E41" s="49">
        <v>0.28900000000000003</v>
      </c>
      <c r="F41" s="36">
        <v>59000</v>
      </c>
      <c r="G41" s="37">
        <f t="shared" si="1"/>
        <v>17051.000000000004</v>
      </c>
      <c r="H41" s="55"/>
      <c r="I41" s="55"/>
      <c r="J41" s="50"/>
      <c r="K41" s="55"/>
      <c r="L41" s="51"/>
      <c r="M41" s="52"/>
      <c r="N41" s="67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2">
        <v>89</v>
      </c>
      <c r="B42" s="22">
        <v>3</v>
      </c>
      <c r="C42" s="10" t="s">
        <v>41</v>
      </c>
      <c r="D42" s="22"/>
      <c r="E42" s="49">
        <v>0.14000000000000012</v>
      </c>
      <c r="F42" s="36">
        <v>59000</v>
      </c>
      <c r="G42" s="37">
        <f t="shared" si="1"/>
        <v>8260.0000000000073</v>
      </c>
      <c r="H42" s="55"/>
      <c r="I42" s="55"/>
      <c r="J42" s="50"/>
      <c r="K42" s="55"/>
      <c r="L42" s="51"/>
      <c r="M42" s="52"/>
      <c r="N42" s="67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 t="s">
        <v>42</v>
      </c>
      <c r="B43" s="22">
        <v>4</v>
      </c>
      <c r="C43" s="10" t="s">
        <v>43</v>
      </c>
      <c r="D43" s="22"/>
      <c r="E43" s="49">
        <v>1.1930000000000001</v>
      </c>
      <c r="F43" s="36">
        <v>59000</v>
      </c>
      <c r="G43" s="37">
        <f t="shared" si="1"/>
        <v>70387</v>
      </c>
      <c r="H43" s="55"/>
      <c r="I43" s="55"/>
      <c r="J43" s="50"/>
      <c r="K43" s="55"/>
      <c r="L43" s="51"/>
      <c r="M43" s="52"/>
      <c r="N43" s="67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127</v>
      </c>
      <c r="B44" s="22">
        <v>3.5</v>
      </c>
      <c r="C44" s="10" t="s">
        <v>172</v>
      </c>
      <c r="D44" s="22">
        <v>20</v>
      </c>
      <c r="E44" s="49">
        <v>0.127</v>
      </c>
      <c r="F44" s="36">
        <v>59000</v>
      </c>
      <c r="G44" s="37">
        <f t="shared" si="1"/>
        <v>7493</v>
      </c>
      <c r="H44" s="55"/>
      <c r="I44" s="55"/>
      <c r="J44" s="50"/>
      <c r="K44" s="55"/>
      <c r="L44" s="51"/>
      <c r="M44" s="52"/>
      <c r="N44" s="67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133</v>
      </c>
      <c r="B45" s="22">
        <v>4</v>
      </c>
      <c r="C45" s="11" t="s">
        <v>44</v>
      </c>
      <c r="D45" s="20"/>
      <c r="E45" s="49">
        <v>0.14699999999999999</v>
      </c>
      <c r="F45" s="36">
        <v>53000</v>
      </c>
      <c r="G45" s="37">
        <f t="shared" si="1"/>
        <v>7791</v>
      </c>
      <c r="H45" s="55"/>
      <c r="I45" s="55"/>
      <c r="J45" s="50"/>
      <c r="K45" s="55"/>
      <c r="L45" s="51"/>
      <c r="M45" s="52"/>
      <c r="N45" s="67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152</v>
      </c>
      <c r="B46" s="22">
        <v>4.5</v>
      </c>
      <c r="C46" s="12" t="s">
        <v>173</v>
      </c>
      <c r="D46" s="20"/>
      <c r="E46" s="49">
        <v>0.23599999999999888</v>
      </c>
      <c r="F46" s="36">
        <v>59000</v>
      </c>
      <c r="G46" s="37">
        <f t="shared" si="1"/>
        <v>13923.999999999935</v>
      </c>
      <c r="H46" s="55"/>
      <c r="I46" s="55"/>
      <c r="J46" s="50"/>
      <c r="K46" s="55"/>
      <c r="L46" s="51"/>
      <c r="M46" s="52"/>
      <c r="N46" s="67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2" t="s">
        <v>45</v>
      </c>
      <c r="D47" s="22"/>
      <c r="E47" s="49">
        <v>0.217</v>
      </c>
      <c r="F47" s="36">
        <v>62000</v>
      </c>
      <c r="G47" s="37">
        <f t="shared" si="1"/>
        <v>13454</v>
      </c>
      <c r="H47" s="55"/>
      <c r="I47" s="55"/>
      <c r="J47" s="50"/>
      <c r="K47" s="55"/>
      <c r="L47" s="51"/>
      <c r="M47" s="52"/>
      <c r="N47" s="67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7</v>
      </c>
      <c r="C48" s="10" t="s">
        <v>46</v>
      </c>
      <c r="D48" s="22"/>
      <c r="E48" s="49">
        <v>1.2100000000000002</v>
      </c>
      <c r="F48" s="36">
        <v>62000</v>
      </c>
      <c r="G48" s="37">
        <f t="shared" si="1"/>
        <v>75020.000000000015</v>
      </c>
      <c r="H48" s="55"/>
      <c r="I48" s="55"/>
      <c r="J48" s="50"/>
      <c r="K48" s="55"/>
      <c r="L48" s="51"/>
      <c r="M48" s="52"/>
      <c r="N48" s="67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159</v>
      </c>
      <c r="B49" s="22">
        <v>7</v>
      </c>
      <c r="C49" s="10" t="s">
        <v>37</v>
      </c>
      <c r="D49" s="22"/>
      <c r="E49" s="49">
        <v>0.94499999999999995</v>
      </c>
      <c r="F49" s="36">
        <v>55000</v>
      </c>
      <c r="G49" s="37">
        <f t="shared" si="1"/>
        <v>51975</v>
      </c>
      <c r="H49" s="55"/>
      <c r="I49" s="55"/>
      <c r="J49" s="50"/>
      <c r="K49" s="55"/>
      <c r="L49" s="51"/>
      <c r="M49" s="52"/>
      <c r="N49" s="67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159</v>
      </c>
      <c r="B50" s="22">
        <v>8</v>
      </c>
      <c r="C50" s="10" t="s">
        <v>153</v>
      </c>
      <c r="D50" s="22"/>
      <c r="E50" s="49">
        <v>0.69199999999999995</v>
      </c>
      <c r="F50" s="36">
        <v>50000</v>
      </c>
      <c r="G50" s="37">
        <f t="shared" si="1"/>
        <v>34600</v>
      </c>
      <c r="H50" s="55"/>
      <c r="I50" s="55"/>
      <c r="J50" s="50"/>
      <c r="K50" s="55"/>
      <c r="L50" s="51"/>
      <c r="M50" s="52"/>
      <c r="N50" s="67"/>
      <c r="V50" s="6"/>
      <c r="W50" s="6"/>
      <c r="X50" s="6"/>
      <c r="Y50" s="6"/>
      <c r="Z50" s="6"/>
      <c r="AA50" s="6"/>
      <c r="AB50" s="6"/>
      <c r="AC50" s="6"/>
    </row>
    <row r="51" spans="1:29" ht="15.75" customHeight="1" x14ac:dyDescent="0.25">
      <c r="A51" s="22">
        <v>159</v>
      </c>
      <c r="B51" s="22">
        <v>8</v>
      </c>
      <c r="C51" s="11" t="s">
        <v>166</v>
      </c>
      <c r="D51" s="20">
        <v>20</v>
      </c>
      <c r="E51" s="49">
        <v>0.94700000000000051</v>
      </c>
      <c r="F51" s="36">
        <v>55000</v>
      </c>
      <c r="G51" s="37">
        <f t="shared" si="1"/>
        <v>52085.000000000029</v>
      </c>
      <c r="H51" s="55"/>
      <c r="I51" s="55"/>
      <c r="J51" s="50"/>
      <c r="K51" s="55"/>
      <c r="L51" s="51"/>
      <c r="M51" s="52"/>
      <c r="N51" s="67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159</v>
      </c>
      <c r="B52" s="22">
        <v>8</v>
      </c>
      <c r="C52" s="11" t="s">
        <v>194</v>
      </c>
      <c r="D52" s="20">
        <v>20</v>
      </c>
      <c r="E52" s="49">
        <v>0.68</v>
      </c>
      <c r="F52" s="36">
        <v>60000</v>
      </c>
      <c r="G52" s="37">
        <f t="shared" si="1"/>
        <v>40800</v>
      </c>
      <c r="H52" s="56"/>
      <c r="I52" s="56"/>
      <c r="J52" s="50"/>
      <c r="K52" s="55"/>
      <c r="L52" s="51"/>
      <c r="M52" s="52"/>
      <c r="N52" s="67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3">
        <v>219</v>
      </c>
      <c r="B53" s="3">
        <v>4.5</v>
      </c>
      <c r="C53" s="40" t="s">
        <v>167</v>
      </c>
      <c r="D53" s="3">
        <v>20</v>
      </c>
      <c r="E53" s="49">
        <v>4.4580000000000002</v>
      </c>
      <c r="F53" s="36">
        <v>69000</v>
      </c>
      <c r="G53" s="37">
        <f t="shared" si="1"/>
        <v>307602</v>
      </c>
      <c r="H53" s="56"/>
      <c r="I53" s="56"/>
      <c r="J53" s="50"/>
      <c r="K53" s="59"/>
      <c r="L53" s="51"/>
      <c r="M53" s="52"/>
      <c r="N53" s="67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3">
        <v>219</v>
      </c>
      <c r="B54" s="3">
        <v>6</v>
      </c>
      <c r="C54" s="17" t="s">
        <v>247</v>
      </c>
      <c r="D54" s="23" t="s">
        <v>154</v>
      </c>
      <c r="E54" s="49">
        <v>18.348999999999997</v>
      </c>
      <c r="F54" s="36">
        <v>59000</v>
      </c>
      <c r="G54" s="37">
        <f t="shared" si="1"/>
        <v>1082590.9999999998</v>
      </c>
      <c r="H54" s="55"/>
      <c r="I54" s="55"/>
      <c r="J54" s="50"/>
      <c r="K54" s="55"/>
      <c r="L54" s="51"/>
      <c r="M54" s="52"/>
      <c r="N54" s="67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219</v>
      </c>
      <c r="B55" s="22">
        <v>7</v>
      </c>
      <c r="C55" s="12" t="s">
        <v>115</v>
      </c>
      <c r="D55" s="22">
        <v>20</v>
      </c>
      <c r="E55" s="49">
        <v>0.432</v>
      </c>
      <c r="F55" s="36">
        <v>69000</v>
      </c>
      <c r="G55" s="37">
        <f t="shared" si="1"/>
        <v>29808</v>
      </c>
      <c r="H55" s="55"/>
      <c r="I55" s="55"/>
      <c r="J55" s="50"/>
      <c r="K55" s="55"/>
      <c r="L55" s="51"/>
      <c r="M55" s="52"/>
      <c r="N55" s="67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219</v>
      </c>
      <c r="B56" s="22">
        <v>8</v>
      </c>
      <c r="C56" s="10" t="s">
        <v>175</v>
      </c>
      <c r="D56" s="22"/>
      <c r="E56" s="49">
        <v>13.984999999999999</v>
      </c>
      <c r="F56" s="36">
        <v>63000</v>
      </c>
      <c r="G56" s="37">
        <f t="shared" si="1"/>
        <v>881055</v>
      </c>
      <c r="H56" s="55"/>
      <c r="I56" s="55"/>
      <c r="J56" s="50"/>
      <c r="K56" s="55"/>
      <c r="L56" s="51"/>
      <c r="M56" s="52"/>
      <c r="N56" s="67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219</v>
      </c>
      <c r="B57" s="22">
        <v>8</v>
      </c>
      <c r="C57" s="10" t="s">
        <v>176</v>
      </c>
      <c r="D57" s="22"/>
      <c r="E57" s="49">
        <v>6.4950000000000001</v>
      </c>
      <c r="F57" s="36">
        <v>63000</v>
      </c>
      <c r="G57" s="37">
        <f t="shared" ref="G57:G87" si="2">E57*F57</f>
        <v>409185</v>
      </c>
      <c r="H57" s="55"/>
      <c r="I57" s="55"/>
      <c r="J57" s="50"/>
      <c r="K57" s="55"/>
      <c r="L57" s="51"/>
      <c r="M57" s="52"/>
      <c r="N57" s="67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219</v>
      </c>
      <c r="B58" s="22">
        <v>10</v>
      </c>
      <c r="C58" s="11" t="s">
        <v>177</v>
      </c>
      <c r="D58" s="22"/>
      <c r="E58" s="49">
        <v>4.9489999999999998</v>
      </c>
      <c r="F58" s="36">
        <v>63000</v>
      </c>
      <c r="G58" s="37">
        <f t="shared" si="2"/>
        <v>311787</v>
      </c>
      <c r="H58" s="55"/>
      <c r="I58" s="55"/>
      <c r="J58" s="50"/>
      <c r="K58" s="55"/>
      <c r="L58" s="51"/>
      <c r="M58" s="52"/>
      <c r="N58" s="67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273</v>
      </c>
      <c r="B59" s="22">
        <v>7</v>
      </c>
      <c r="C59" s="12" t="s">
        <v>116</v>
      </c>
      <c r="D59" s="20">
        <v>20</v>
      </c>
      <c r="E59" s="49">
        <v>0.41499999999999915</v>
      </c>
      <c r="F59" s="36">
        <v>68000</v>
      </c>
      <c r="G59" s="37">
        <f t="shared" si="2"/>
        <v>28219.999999999942</v>
      </c>
      <c r="H59" s="55"/>
      <c r="I59" s="55"/>
      <c r="J59" s="50"/>
      <c r="K59" s="55"/>
      <c r="L59" s="51"/>
      <c r="M59" s="52"/>
      <c r="N59" s="67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6</v>
      </c>
      <c r="C60" s="11" t="s">
        <v>168</v>
      </c>
      <c r="D60" s="20"/>
      <c r="E60" s="49">
        <v>0.24499999999999988</v>
      </c>
      <c r="F60" s="36">
        <v>76000</v>
      </c>
      <c r="G60" s="37">
        <f t="shared" si="2"/>
        <v>18619.999999999993</v>
      </c>
      <c r="H60" s="55"/>
      <c r="I60" s="55"/>
      <c r="J60" s="50"/>
      <c r="K60" s="55"/>
      <c r="L60" s="51"/>
      <c r="M60" s="52"/>
      <c r="N60" s="67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7</v>
      </c>
      <c r="C61" s="11" t="s">
        <v>143</v>
      </c>
      <c r="D61" s="20">
        <v>20</v>
      </c>
      <c r="E61" s="49">
        <v>0.63600000000000001</v>
      </c>
      <c r="F61" s="36">
        <v>70000</v>
      </c>
      <c r="G61" s="37">
        <f t="shared" si="2"/>
        <v>44520</v>
      </c>
      <c r="H61" s="55"/>
      <c r="I61" s="55"/>
      <c r="J61" s="50"/>
      <c r="K61" s="55"/>
      <c r="L61" s="51"/>
      <c r="M61" s="52"/>
      <c r="N61" s="67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8</v>
      </c>
      <c r="C62" s="12" t="s">
        <v>37</v>
      </c>
      <c r="D62" s="20" t="s">
        <v>47</v>
      </c>
      <c r="E62" s="49">
        <v>2.3389999999999986</v>
      </c>
      <c r="F62" s="36">
        <v>77500</v>
      </c>
      <c r="G62" s="37">
        <f t="shared" si="2"/>
        <v>181272.49999999988</v>
      </c>
      <c r="H62" s="55"/>
      <c r="I62" s="55"/>
      <c r="J62" s="50"/>
      <c r="K62" s="55"/>
      <c r="L62" s="51"/>
      <c r="M62" s="52"/>
      <c r="N62" s="67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8</v>
      </c>
      <c r="C63" s="11" t="s">
        <v>130</v>
      </c>
      <c r="D63" s="20" t="s">
        <v>47</v>
      </c>
      <c r="E63" s="49">
        <v>2.2969999999999988</v>
      </c>
      <c r="F63" s="36">
        <v>77500</v>
      </c>
      <c r="G63" s="37">
        <f t="shared" si="2"/>
        <v>178017.49999999991</v>
      </c>
      <c r="H63" s="55"/>
      <c r="I63" s="55"/>
      <c r="J63" s="50"/>
      <c r="K63" s="55"/>
      <c r="L63" s="51"/>
      <c r="M63" s="52"/>
      <c r="N63" s="67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8</v>
      </c>
      <c r="C64" s="11" t="s">
        <v>92</v>
      </c>
      <c r="D64" s="22" t="s">
        <v>47</v>
      </c>
      <c r="E64" s="49">
        <v>1.4990000000000006</v>
      </c>
      <c r="F64" s="36">
        <v>77500</v>
      </c>
      <c r="G64" s="37">
        <f t="shared" si="2"/>
        <v>116172.50000000004</v>
      </c>
      <c r="H64" s="55"/>
      <c r="I64" s="55"/>
      <c r="J64" s="50"/>
      <c r="K64" s="55"/>
      <c r="L64" s="51"/>
      <c r="M64" s="52"/>
      <c r="N64" s="67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8</v>
      </c>
      <c r="C65" s="11" t="s">
        <v>48</v>
      </c>
      <c r="D65" s="22" t="s">
        <v>47</v>
      </c>
      <c r="E65" s="49">
        <v>10.084000000000001</v>
      </c>
      <c r="F65" s="36">
        <v>77500</v>
      </c>
      <c r="G65" s="37">
        <f t="shared" si="2"/>
        <v>781510.00000000012</v>
      </c>
      <c r="H65" s="55"/>
      <c r="I65" s="55"/>
      <c r="J65" s="50"/>
      <c r="L65" s="51"/>
      <c r="M65" s="52"/>
      <c r="N65" s="67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10</v>
      </c>
      <c r="C66" s="10" t="s">
        <v>178</v>
      </c>
      <c r="D66" s="22" t="s">
        <v>47</v>
      </c>
      <c r="E66" s="49">
        <v>1.841</v>
      </c>
      <c r="F66" s="36">
        <v>73500</v>
      </c>
      <c r="G66" s="37">
        <f t="shared" si="2"/>
        <v>135313.5</v>
      </c>
      <c r="H66" s="55"/>
      <c r="I66" s="55"/>
      <c r="J66" s="50"/>
      <c r="K66" s="55"/>
      <c r="L66" s="51"/>
      <c r="M66" s="52"/>
      <c r="N66" s="67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10</v>
      </c>
      <c r="C67" s="10" t="s">
        <v>195</v>
      </c>
      <c r="D67" s="22" t="s">
        <v>62</v>
      </c>
      <c r="E67" s="49">
        <v>0.90200000000000002</v>
      </c>
      <c r="F67" s="36">
        <v>73000</v>
      </c>
      <c r="G67" s="37">
        <f t="shared" si="2"/>
        <v>65846</v>
      </c>
      <c r="H67" s="55"/>
      <c r="I67" s="55"/>
      <c r="J67" s="50"/>
      <c r="K67" s="55"/>
      <c r="L67" s="51"/>
      <c r="M67" s="52"/>
      <c r="N67" s="67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426</v>
      </c>
      <c r="B68" s="22">
        <v>10</v>
      </c>
      <c r="C68" s="11" t="s">
        <v>117</v>
      </c>
      <c r="D68" s="22"/>
      <c r="E68" s="49">
        <v>0.8879999999999999</v>
      </c>
      <c r="F68" s="36">
        <v>75000</v>
      </c>
      <c r="G68" s="37">
        <f t="shared" si="2"/>
        <v>66599.999999999985</v>
      </c>
      <c r="H68" s="55"/>
      <c r="I68" s="55"/>
      <c r="J68" s="50"/>
      <c r="K68" s="55"/>
      <c r="L68" s="51"/>
      <c r="M68" s="52"/>
      <c r="N68" s="67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426</v>
      </c>
      <c r="B69" s="22">
        <v>10</v>
      </c>
      <c r="C69" s="11" t="s">
        <v>141</v>
      </c>
      <c r="D69" s="22"/>
      <c r="E69" s="49">
        <v>2.3889999999999998</v>
      </c>
      <c r="F69" s="36">
        <v>75000</v>
      </c>
      <c r="G69" s="37">
        <f t="shared" si="2"/>
        <v>179174.99999999997</v>
      </c>
      <c r="H69" s="55"/>
      <c r="I69" s="55"/>
      <c r="J69" s="50"/>
      <c r="K69" s="55"/>
      <c r="L69" s="51"/>
      <c r="M69" s="52"/>
      <c r="N69" s="67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426</v>
      </c>
      <c r="B70" s="22">
        <v>10</v>
      </c>
      <c r="C70" s="17" t="s">
        <v>169</v>
      </c>
      <c r="D70" s="22" t="s">
        <v>47</v>
      </c>
      <c r="E70" s="49">
        <v>13.085000000000001</v>
      </c>
      <c r="F70" s="36">
        <v>85000</v>
      </c>
      <c r="G70" s="37">
        <f t="shared" si="2"/>
        <v>1112225</v>
      </c>
      <c r="H70" s="55"/>
      <c r="I70" s="55"/>
      <c r="J70" s="50"/>
      <c r="K70" s="55"/>
      <c r="L70" s="51"/>
      <c r="M70" s="52"/>
      <c r="N70" s="67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530</v>
      </c>
      <c r="B71" s="22">
        <v>8</v>
      </c>
      <c r="C71" s="12" t="s">
        <v>50</v>
      </c>
      <c r="D71" s="20" t="s">
        <v>47</v>
      </c>
      <c r="E71" s="49">
        <v>0.95</v>
      </c>
      <c r="F71" s="36">
        <v>80000</v>
      </c>
      <c r="G71" s="37">
        <f t="shared" si="2"/>
        <v>76000</v>
      </c>
      <c r="H71" s="55"/>
      <c r="I71" s="55"/>
      <c r="J71" s="57"/>
      <c r="K71" s="55"/>
      <c r="L71" s="51"/>
      <c r="M71" s="52"/>
      <c r="N71" s="67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530</v>
      </c>
      <c r="B72" s="22">
        <v>8</v>
      </c>
      <c r="C72" s="11" t="s">
        <v>51</v>
      </c>
      <c r="D72" s="20" t="s">
        <v>47</v>
      </c>
      <c r="E72" s="49">
        <v>10.615</v>
      </c>
      <c r="F72" s="36">
        <v>89000</v>
      </c>
      <c r="G72" s="37">
        <f t="shared" si="2"/>
        <v>944735</v>
      </c>
      <c r="H72" s="55"/>
      <c r="I72" s="55"/>
      <c r="J72" s="50"/>
      <c r="K72" s="55"/>
      <c r="L72" s="51"/>
      <c r="M72" s="52"/>
      <c r="N72" s="67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530</v>
      </c>
      <c r="B73" s="22">
        <v>8</v>
      </c>
      <c r="C73" s="11" t="s">
        <v>118</v>
      </c>
      <c r="D73" s="20"/>
      <c r="E73" s="49">
        <v>16.497</v>
      </c>
      <c r="F73" s="36">
        <v>75000</v>
      </c>
      <c r="G73" s="37">
        <f t="shared" si="2"/>
        <v>1237275</v>
      </c>
      <c r="H73" s="55"/>
      <c r="I73" s="55"/>
      <c r="J73" s="50"/>
      <c r="K73" s="55"/>
      <c r="L73" s="51"/>
      <c r="M73" s="52"/>
      <c r="N73" s="67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530</v>
      </c>
      <c r="B74" s="22">
        <v>8</v>
      </c>
      <c r="C74" s="11" t="s">
        <v>123</v>
      </c>
      <c r="D74" s="20" t="s">
        <v>47</v>
      </c>
      <c r="E74" s="49">
        <v>5.056</v>
      </c>
      <c r="F74" s="36">
        <v>87000</v>
      </c>
      <c r="G74" s="37">
        <f t="shared" si="2"/>
        <v>439872</v>
      </c>
      <c r="H74" s="55"/>
      <c r="I74" s="55"/>
      <c r="J74" s="50"/>
      <c r="K74" s="55"/>
      <c r="L74" s="51"/>
      <c r="M74" s="52"/>
      <c r="N74" s="67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530</v>
      </c>
      <c r="B75" s="22">
        <v>10</v>
      </c>
      <c r="C75" s="41" t="s">
        <v>124</v>
      </c>
      <c r="D75" s="20" t="s">
        <v>125</v>
      </c>
      <c r="E75" s="49">
        <v>14</v>
      </c>
      <c r="F75" s="36">
        <v>98000</v>
      </c>
      <c r="G75" s="37">
        <f t="shared" si="2"/>
        <v>1372000</v>
      </c>
      <c r="H75" s="55"/>
      <c r="I75" s="55"/>
      <c r="J75" s="58"/>
      <c r="K75" s="55"/>
      <c r="L75" s="51"/>
      <c r="M75" s="52"/>
      <c r="N75" s="67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530</v>
      </c>
      <c r="B76" s="22">
        <v>10</v>
      </c>
      <c r="C76" s="11" t="s">
        <v>119</v>
      </c>
      <c r="D76" s="20" t="s">
        <v>47</v>
      </c>
      <c r="E76" s="49">
        <v>2.9910000000000005</v>
      </c>
      <c r="F76" s="36">
        <v>89000</v>
      </c>
      <c r="G76" s="37">
        <f t="shared" si="2"/>
        <v>266199.00000000006</v>
      </c>
      <c r="H76" s="55"/>
      <c r="I76" s="55"/>
      <c r="J76" s="50"/>
      <c r="K76" s="55"/>
      <c r="L76" s="51"/>
      <c r="M76" s="52"/>
      <c r="N76" s="67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530</v>
      </c>
      <c r="B77" s="22">
        <v>10</v>
      </c>
      <c r="C77" s="11" t="s">
        <v>142</v>
      </c>
      <c r="D77" s="22">
        <v>20</v>
      </c>
      <c r="E77" s="49">
        <v>1.2330000000000001</v>
      </c>
      <c r="F77" s="36">
        <v>89000</v>
      </c>
      <c r="G77" s="37">
        <f t="shared" si="2"/>
        <v>109737.00000000001</v>
      </c>
      <c r="H77" s="55"/>
      <c r="I77" s="55"/>
      <c r="J77" s="50"/>
      <c r="K77" s="55"/>
      <c r="L77" s="51"/>
      <c r="M77" s="52"/>
      <c r="N77" s="67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530</v>
      </c>
      <c r="B78" s="22">
        <v>10</v>
      </c>
      <c r="C78" s="11" t="s">
        <v>146</v>
      </c>
      <c r="D78" s="22"/>
      <c r="E78" s="49">
        <v>2.99</v>
      </c>
      <c r="F78" s="36">
        <v>89000</v>
      </c>
      <c r="G78" s="37">
        <f t="shared" si="2"/>
        <v>266110</v>
      </c>
      <c r="H78" s="55"/>
      <c r="I78" s="55"/>
      <c r="J78" s="53"/>
      <c r="K78" s="54"/>
      <c r="L78" s="51"/>
      <c r="M78" s="52"/>
      <c r="N78" s="72"/>
    </row>
    <row r="79" spans="1:29" x14ac:dyDescent="0.25">
      <c r="A79" s="22">
        <v>630</v>
      </c>
      <c r="B79" s="22">
        <v>8</v>
      </c>
      <c r="C79" s="11" t="s">
        <v>120</v>
      </c>
      <c r="D79" s="22" t="s">
        <v>56</v>
      </c>
      <c r="E79" s="49">
        <v>15.378</v>
      </c>
      <c r="F79" s="36">
        <v>93000</v>
      </c>
      <c r="G79" s="37">
        <f t="shared" si="2"/>
        <v>1430154</v>
      </c>
      <c r="H79" s="55"/>
      <c r="I79" s="55"/>
      <c r="J79" s="50"/>
      <c r="K79" s="55"/>
      <c r="L79" s="51"/>
      <c r="M79" s="52"/>
      <c r="N79" s="67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720</v>
      </c>
      <c r="B80" s="22">
        <v>8</v>
      </c>
      <c r="C80" s="11" t="s">
        <v>52</v>
      </c>
      <c r="D80" s="22">
        <v>3</v>
      </c>
      <c r="E80" s="49">
        <v>1.67</v>
      </c>
      <c r="F80" s="36">
        <v>95000</v>
      </c>
      <c r="G80" s="37">
        <f t="shared" si="2"/>
        <v>158650</v>
      </c>
      <c r="H80" s="55"/>
      <c r="I80" s="59"/>
      <c r="J80" s="50"/>
      <c r="K80" s="55"/>
      <c r="L80" s="51"/>
      <c r="M80" s="52"/>
      <c r="N80" s="67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720</v>
      </c>
      <c r="B81" s="22">
        <v>8</v>
      </c>
      <c r="C81" s="11" t="s">
        <v>196</v>
      </c>
      <c r="D81" s="22"/>
      <c r="E81" s="49">
        <v>14.484999999999999</v>
      </c>
      <c r="F81" s="36">
        <v>65000</v>
      </c>
      <c r="G81" s="37">
        <f t="shared" si="2"/>
        <v>941525</v>
      </c>
      <c r="H81" s="55"/>
      <c r="I81" s="55"/>
      <c r="J81" s="50"/>
      <c r="K81" s="55"/>
      <c r="L81" s="51"/>
      <c r="M81" s="52"/>
      <c r="N81" s="67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720</v>
      </c>
      <c r="B82" s="22">
        <v>8</v>
      </c>
      <c r="C82" s="10" t="s">
        <v>160</v>
      </c>
      <c r="D82" s="22"/>
      <c r="E82" s="49">
        <v>37.889000000000003</v>
      </c>
      <c r="F82" s="36">
        <v>46000</v>
      </c>
      <c r="G82" s="37">
        <f t="shared" si="2"/>
        <v>1742894.0000000002</v>
      </c>
      <c r="H82" s="55"/>
      <c r="I82" s="55"/>
      <c r="J82" s="50"/>
      <c r="K82" s="55"/>
      <c r="L82" s="51"/>
      <c r="M82" s="52"/>
      <c r="N82" s="67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720</v>
      </c>
      <c r="B83" s="22">
        <v>10</v>
      </c>
      <c r="C83" s="11" t="s">
        <v>53</v>
      </c>
      <c r="D83" s="20" t="s">
        <v>56</v>
      </c>
      <c r="E83" s="49">
        <v>1.615</v>
      </c>
      <c r="F83" s="36">
        <v>85000</v>
      </c>
      <c r="G83" s="37">
        <f t="shared" si="2"/>
        <v>137275</v>
      </c>
      <c r="H83" s="55"/>
      <c r="I83" s="55"/>
      <c r="J83" s="50"/>
      <c r="K83" s="55"/>
      <c r="L83" s="51"/>
      <c r="M83" s="52"/>
      <c r="N83" s="67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720</v>
      </c>
      <c r="B84" s="23" t="s">
        <v>54</v>
      </c>
      <c r="C84" s="10" t="s">
        <v>55</v>
      </c>
      <c r="D84" s="22"/>
      <c r="E84" s="49">
        <v>14.209000000000001</v>
      </c>
      <c r="F84" s="36">
        <v>75000</v>
      </c>
      <c r="G84" s="37">
        <f t="shared" si="2"/>
        <v>1065675</v>
      </c>
      <c r="H84" s="55"/>
      <c r="I84" s="55"/>
      <c r="J84" s="50"/>
      <c r="K84" s="55"/>
      <c r="L84" s="51"/>
      <c r="M84" s="52"/>
      <c r="N84" s="67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720</v>
      </c>
      <c r="B85" s="22">
        <v>12</v>
      </c>
      <c r="C85" s="11" t="s">
        <v>160</v>
      </c>
      <c r="D85" s="22"/>
      <c r="E85" s="49">
        <v>200</v>
      </c>
      <c r="F85" s="36">
        <v>59000</v>
      </c>
      <c r="G85" s="37">
        <f t="shared" si="2"/>
        <v>11800000</v>
      </c>
      <c r="H85" s="56"/>
      <c r="I85" s="56"/>
      <c r="J85" s="50"/>
      <c r="K85" s="55"/>
      <c r="L85" s="51"/>
      <c r="M85" s="52"/>
      <c r="N85" s="67"/>
      <c r="V85" s="6"/>
      <c r="W85" s="6"/>
      <c r="X85" s="6"/>
      <c r="Y85" s="6"/>
      <c r="Z85" s="6"/>
      <c r="AA85" s="6"/>
      <c r="AB85" s="6"/>
      <c r="AC85" s="6"/>
    </row>
    <row r="86" spans="1:29" ht="15" customHeight="1" x14ac:dyDescent="0.25">
      <c r="A86" s="22">
        <v>720</v>
      </c>
      <c r="B86" s="22">
        <v>14</v>
      </c>
      <c r="C86" s="11" t="s">
        <v>93</v>
      </c>
      <c r="D86" s="22"/>
      <c r="E86" s="49">
        <v>2.125</v>
      </c>
      <c r="F86" s="36">
        <v>95000</v>
      </c>
      <c r="G86" s="37">
        <f t="shared" si="2"/>
        <v>201875</v>
      </c>
      <c r="H86" s="55"/>
      <c r="I86" s="55"/>
      <c r="J86" s="50"/>
      <c r="K86" s="55"/>
      <c r="L86" s="51"/>
      <c r="M86" s="52"/>
      <c r="N86" s="67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720</v>
      </c>
      <c r="B87" s="22">
        <v>15</v>
      </c>
      <c r="C87" s="11" t="s">
        <v>121</v>
      </c>
      <c r="D87" s="22" t="s">
        <v>99</v>
      </c>
      <c r="E87" s="49">
        <v>6.9250000000000007</v>
      </c>
      <c r="F87" s="36">
        <v>95000</v>
      </c>
      <c r="G87" s="37">
        <f t="shared" si="2"/>
        <v>657875.00000000012</v>
      </c>
      <c r="H87" s="106"/>
      <c r="I87" s="106"/>
      <c r="J87" s="106"/>
      <c r="K87" s="106"/>
      <c r="L87" s="106"/>
      <c r="M87" s="106"/>
      <c r="N87" s="67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820</v>
      </c>
      <c r="B88" s="22">
        <v>10</v>
      </c>
      <c r="C88" s="12" t="s">
        <v>101</v>
      </c>
      <c r="D88" s="20" t="s">
        <v>56</v>
      </c>
      <c r="E88" s="49">
        <v>4.4439999999999884</v>
      </c>
      <c r="F88" s="36">
        <v>85000</v>
      </c>
      <c r="G88" s="37">
        <f t="shared" ref="G88:G90" si="3">E88*F88</f>
        <v>377739.99999999901</v>
      </c>
      <c r="H88" s="55"/>
      <c r="I88" s="55"/>
      <c r="J88" s="73"/>
      <c r="K88" s="54"/>
      <c r="L88" s="51"/>
      <c r="M88" s="52"/>
      <c r="N88" s="67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3">
        <v>820</v>
      </c>
      <c r="B89" s="3">
        <v>12</v>
      </c>
      <c r="C89" s="12" t="s">
        <v>243</v>
      </c>
      <c r="D89" s="20" t="s">
        <v>56</v>
      </c>
      <c r="E89" s="49">
        <v>14.518000000000001</v>
      </c>
      <c r="F89" s="36">
        <v>98000</v>
      </c>
      <c r="G89" s="37">
        <f t="shared" si="3"/>
        <v>1422764</v>
      </c>
      <c r="H89" s="55"/>
      <c r="I89" s="55"/>
      <c r="J89" s="50"/>
      <c r="K89" s="54"/>
      <c r="L89" s="51"/>
      <c r="M89" s="52"/>
      <c r="N89" s="67"/>
    </row>
    <row r="90" spans="1:29" x14ac:dyDescent="0.25">
      <c r="A90" s="22">
        <v>1220</v>
      </c>
      <c r="B90" s="22">
        <v>16</v>
      </c>
      <c r="C90" s="10" t="s">
        <v>122</v>
      </c>
      <c r="D90" s="20"/>
      <c r="E90" s="49">
        <v>11.57</v>
      </c>
      <c r="F90" s="36">
        <v>93000</v>
      </c>
      <c r="G90" s="37">
        <f t="shared" si="3"/>
        <v>1076010</v>
      </c>
      <c r="H90" s="55"/>
      <c r="I90" s="55"/>
      <c r="J90" s="50"/>
      <c r="K90" s="54"/>
      <c r="L90" s="51"/>
      <c r="M90" s="52"/>
      <c r="N90" s="67"/>
    </row>
    <row r="91" spans="1:29" x14ac:dyDescent="0.25">
      <c r="A91" s="107" t="s">
        <v>57</v>
      </c>
      <c r="B91" s="107"/>
      <c r="C91" s="107"/>
      <c r="D91" s="107"/>
      <c r="E91" s="107"/>
      <c r="F91" s="107"/>
      <c r="G91" s="107"/>
      <c r="H91" s="55"/>
      <c r="I91" s="55"/>
      <c r="J91" s="50"/>
      <c r="K91" s="54"/>
      <c r="L91" s="51"/>
      <c r="M91" s="52"/>
      <c r="N91" s="67"/>
    </row>
    <row r="92" spans="1:29" x14ac:dyDescent="0.25">
      <c r="A92" s="20">
        <v>18</v>
      </c>
      <c r="B92" s="20">
        <v>3</v>
      </c>
      <c r="C92" s="24" t="s">
        <v>128</v>
      </c>
      <c r="D92" s="20">
        <v>20</v>
      </c>
      <c r="E92" s="49">
        <v>23.277999999999999</v>
      </c>
      <c r="F92" s="36">
        <v>140000</v>
      </c>
      <c r="G92" s="37">
        <f t="shared" ref="G92:G120" si="4">E92*F92</f>
        <v>3258920</v>
      </c>
      <c r="H92" s="55"/>
      <c r="I92" s="55"/>
      <c r="J92" s="50"/>
      <c r="K92" s="54"/>
      <c r="L92" s="51"/>
      <c r="M92" s="52"/>
      <c r="N92" s="67"/>
    </row>
    <row r="93" spans="1:29" x14ac:dyDescent="0.25">
      <c r="A93" s="22">
        <v>22</v>
      </c>
      <c r="B93" s="22">
        <v>1.5</v>
      </c>
      <c r="C93" s="13" t="s">
        <v>58</v>
      </c>
      <c r="D93" s="20">
        <v>20</v>
      </c>
      <c r="E93" s="49">
        <v>0.112</v>
      </c>
      <c r="F93" s="36">
        <v>55000</v>
      </c>
      <c r="G93" s="37">
        <f t="shared" si="4"/>
        <v>6160</v>
      </c>
      <c r="H93" s="55"/>
      <c r="I93" s="55"/>
      <c r="J93" s="50"/>
      <c r="K93" s="54"/>
      <c r="L93" s="51"/>
      <c r="M93" s="52"/>
      <c r="N93" s="67"/>
    </row>
    <row r="94" spans="1:29" x14ac:dyDescent="0.25">
      <c r="A94" s="22">
        <v>28</v>
      </c>
      <c r="B94" s="22">
        <v>4</v>
      </c>
      <c r="C94" s="13" t="s">
        <v>59</v>
      </c>
      <c r="D94" s="20"/>
      <c r="E94" s="49">
        <v>0.04</v>
      </c>
      <c r="F94" s="36">
        <v>59000</v>
      </c>
      <c r="G94" s="37">
        <f t="shared" si="4"/>
        <v>2360</v>
      </c>
      <c r="H94" s="55"/>
      <c r="I94" s="55"/>
      <c r="J94" s="50"/>
      <c r="K94" s="54"/>
      <c r="L94" s="51"/>
      <c r="M94" s="52"/>
      <c r="N94" s="67"/>
    </row>
    <row r="95" spans="1:29" x14ac:dyDescent="0.25">
      <c r="A95" s="22">
        <v>34</v>
      </c>
      <c r="B95" s="22">
        <v>3.5</v>
      </c>
      <c r="C95" s="13" t="s">
        <v>60</v>
      </c>
      <c r="D95" s="22">
        <v>20</v>
      </c>
      <c r="E95" s="49">
        <v>8.4999999999999992E-2</v>
      </c>
      <c r="F95" s="36">
        <v>75000</v>
      </c>
      <c r="G95" s="37">
        <f t="shared" si="4"/>
        <v>6374.9999999999991</v>
      </c>
      <c r="H95" s="55"/>
      <c r="I95" s="55"/>
      <c r="J95" s="50"/>
      <c r="K95" s="54"/>
      <c r="L95" s="51"/>
      <c r="M95" s="52"/>
      <c r="N95" s="67"/>
    </row>
    <row r="96" spans="1:29" x14ac:dyDescent="0.25">
      <c r="A96" s="22">
        <v>38</v>
      </c>
      <c r="B96" s="22">
        <v>3</v>
      </c>
      <c r="C96" s="13" t="s">
        <v>61</v>
      </c>
      <c r="D96" s="22">
        <v>20</v>
      </c>
      <c r="E96" s="49">
        <v>8.0000000000000002E-3</v>
      </c>
      <c r="F96" s="36">
        <v>87000</v>
      </c>
      <c r="G96" s="37">
        <f t="shared" si="4"/>
        <v>696</v>
      </c>
      <c r="H96" s="55"/>
      <c r="I96" s="55"/>
      <c r="J96" s="50"/>
      <c r="K96" s="54"/>
      <c r="L96" s="52"/>
      <c r="M96" s="52"/>
      <c r="N96" s="67"/>
    </row>
    <row r="97" spans="1:29" x14ac:dyDescent="0.25">
      <c r="A97" s="22">
        <v>40</v>
      </c>
      <c r="B97" s="22">
        <v>3.5</v>
      </c>
      <c r="C97" s="13" t="s">
        <v>128</v>
      </c>
      <c r="D97" s="22">
        <v>20</v>
      </c>
      <c r="E97" s="49">
        <v>0.84299999999999997</v>
      </c>
      <c r="F97" s="36">
        <v>140000</v>
      </c>
      <c r="G97" s="37">
        <f t="shared" si="4"/>
        <v>118020</v>
      </c>
      <c r="H97" s="55"/>
      <c r="I97" s="55"/>
      <c r="J97" s="50"/>
      <c r="K97" s="54"/>
      <c r="L97" s="52"/>
      <c r="M97" s="52"/>
      <c r="N97" s="67"/>
    </row>
    <row r="98" spans="1:29" x14ac:dyDescent="0.25">
      <c r="A98" s="22">
        <v>45</v>
      </c>
      <c r="B98" s="22">
        <v>3</v>
      </c>
      <c r="C98" s="13" t="s">
        <v>60</v>
      </c>
      <c r="D98" s="22">
        <v>20</v>
      </c>
      <c r="E98" s="49">
        <v>7.5760000000000005</v>
      </c>
      <c r="F98" s="36">
        <v>140000</v>
      </c>
      <c r="G98" s="37">
        <f t="shared" si="4"/>
        <v>1060640</v>
      </c>
      <c r="H98" s="55"/>
      <c r="I98" s="55"/>
      <c r="J98" s="50"/>
      <c r="K98" s="54"/>
      <c r="L98" s="51"/>
      <c r="M98" s="52"/>
      <c r="N98" s="67"/>
    </row>
    <row r="99" spans="1:29" x14ac:dyDescent="0.25">
      <c r="A99" s="22">
        <v>45</v>
      </c>
      <c r="B99" s="22">
        <v>5</v>
      </c>
      <c r="C99" s="12" t="s">
        <v>128</v>
      </c>
      <c r="D99" s="22">
        <v>20</v>
      </c>
      <c r="E99" s="49">
        <v>1.0129999999999999</v>
      </c>
      <c r="F99" s="36">
        <v>140000</v>
      </c>
      <c r="G99" s="37">
        <f t="shared" si="4"/>
        <v>141820</v>
      </c>
      <c r="H99" s="55"/>
      <c r="I99" s="55"/>
      <c r="J99" s="50"/>
      <c r="K99" s="55"/>
      <c r="L99" s="51"/>
      <c r="M99" s="52"/>
      <c r="N99" s="67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22">
        <v>57</v>
      </c>
      <c r="B100" s="22">
        <v>5</v>
      </c>
      <c r="C100" s="12" t="s">
        <v>244</v>
      </c>
      <c r="D100" s="22" t="s">
        <v>47</v>
      </c>
      <c r="E100" s="49">
        <v>0.65399999999999991</v>
      </c>
      <c r="F100" s="36">
        <v>130000</v>
      </c>
      <c r="G100" s="37">
        <f t="shared" si="4"/>
        <v>85019.999999999985</v>
      </c>
      <c r="H100" s="55"/>
      <c r="I100" s="55"/>
      <c r="J100" s="50"/>
      <c r="K100" s="54"/>
      <c r="L100" s="51"/>
      <c r="M100" s="52"/>
      <c r="N100" s="67"/>
    </row>
    <row r="101" spans="1:29" x14ac:dyDescent="0.25">
      <c r="A101" s="22">
        <v>57</v>
      </c>
      <c r="B101" s="22">
        <v>6</v>
      </c>
      <c r="C101" s="12" t="s">
        <v>197</v>
      </c>
      <c r="D101" s="22"/>
      <c r="E101" s="49">
        <v>5.8339999999999996</v>
      </c>
      <c r="F101" s="36">
        <v>130000</v>
      </c>
      <c r="G101" s="37">
        <f t="shared" si="4"/>
        <v>758420</v>
      </c>
      <c r="H101" s="55"/>
      <c r="I101" s="55"/>
      <c r="J101" s="50"/>
      <c r="K101" s="54"/>
      <c r="L101" s="51"/>
      <c r="M101" s="52"/>
      <c r="N101" s="67"/>
    </row>
    <row r="102" spans="1:29" x14ac:dyDescent="0.25">
      <c r="A102" s="22">
        <v>57</v>
      </c>
      <c r="B102" s="22">
        <v>8</v>
      </c>
      <c r="C102" s="12" t="s">
        <v>198</v>
      </c>
      <c r="D102" s="22"/>
      <c r="E102" s="49">
        <v>4.4870000000000001</v>
      </c>
      <c r="F102" s="36">
        <v>130000</v>
      </c>
      <c r="G102" s="37">
        <f t="shared" si="4"/>
        <v>583310</v>
      </c>
      <c r="H102" s="55"/>
      <c r="I102" s="55"/>
      <c r="J102" s="50"/>
      <c r="K102" s="54"/>
      <c r="L102" s="51"/>
      <c r="M102" s="52"/>
      <c r="N102" s="67"/>
    </row>
    <row r="103" spans="1:29" x14ac:dyDescent="0.25">
      <c r="A103" s="22">
        <v>68</v>
      </c>
      <c r="B103" s="22">
        <v>6</v>
      </c>
      <c r="C103" s="12" t="s">
        <v>199</v>
      </c>
      <c r="D103" s="22" t="s">
        <v>47</v>
      </c>
      <c r="E103" s="49">
        <v>0.28299999999999997</v>
      </c>
      <c r="F103" s="36">
        <v>115000</v>
      </c>
      <c r="G103" s="37">
        <f t="shared" si="4"/>
        <v>32544.999999999996</v>
      </c>
      <c r="H103" s="55"/>
      <c r="I103" s="55"/>
      <c r="J103" s="53"/>
      <c r="K103" s="54"/>
      <c r="L103" s="51"/>
      <c r="M103" s="52"/>
      <c r="N103" s="67"/>
    </row>
    <row r="104" spans="1:29" x14ac:dyDescent="0.25">
      <c r="A104" s="22">
        <v>76</v>
      </c>
      <c r="B104" s="22">
        <v>5</v>
      </c>
      <c r="C104" s="12" t="s">
        <v>63</v>
      </c>
      <c r="D104" s="22">
        <v>20</v>
      </c>
      <c r="E104" s="49">
        <v>5.6890000000000001</v>
      </c>
      <c r="F104" s="37">
        <v>120000</v>
      </c>
      <c r="G104" s="37">
        <f t="shared" si="4"/>
        <v>682680</v>
      </c>
      <c r="H104" s="55"/>
      <c r="I104" s="55"/>
      <c r="J104" s="53"/>
      <c r="K104" s="54"/>
      <c r="L104" s="51"/>
      <c r="M104" s="52"/>
      <c r="N104" s="67"/>
    </row>
    <row r="105" spans="1:29" x14ac:dyDescent="0.25">
      <c r="A105" s="22">
        <v>76</v>
      </c>
      <c r="B105" s="22">
        <v>6</v>
      </c>
      <c r="C105" s="12" t="s">
        <v>200</v>
      </c>
      <c r="D105" s="22"/>
      <c r="E105" s="49">
        <v>4.8000000000000001E-2</v>
      </c>
      <c r="F105" s="37">
        <v>115000</v>
      </c>
      <c r="G105" s="37">
        <f t="shared" si="4"/>
        <v>5520</v>
      </c>
      <c r="H105" s="55"/>
      <c r="I105" s="55"/>
      <c r="J105" s="53"/>
      <c r="K105" s="54"/>
      <c r="L105" s="51"/>
      <c r="M105" s="52"/>
      <c r="N105" s="67"/>
    </row>
    <row r="106" spans="1:29" x14ac:dyDescent="0.25">
      <c r="A106" s="22">
        <v>89</v>
      </c>
      <c r="B106" s="22">
        <v>5</v>
      </c>
      <c r="C106" s="10" t="s">
        <v>179</v>
      </c>
      <c r="D106" s="22"/>
      <c r="E106" s="49">
        <v>9.7000000000000003E-2</v>
      </c>
      <c r="F106" s="37">
        <v>118000</v>
      </c>
      <c r="G106" s="37">
        <f t="shared" si="4"/>
        <v>11446</v>
      </c>
      <c r="H106" s="55"/>
      <c r="I106" s="55"/>
      <c r="J106" s="53"/>
      <c r="K106" s="54"/>
      <c r="L106" s="51"/>
      <c r="M106" s="52"/>
      <c r="N106" s="67"/>
    </row>
    <row r="107" spans="1:29" x14ac:dyDescent="0.25">
      <c r="A107" s="22">
        <v>89</v>
      </c>
      <c r="B107" s="22">
        <v>6</v>
      </c>
      <c r="C107" s="12" t="s">
        <v>64</v>
      </c>
      <c r="D107" s="22"/>
      <c r="E107" s="49">
        <v>4.8000000000000001E-2</v>
      </c>
      <c r="F107" s="36">
        <v>85000</v>
      </c>
      <c r="G107" s="37">
        <f t="shared" si="4"/>
        <v>4080</v>
      </c>
      <c r="H107" s="55"/>
      <c r="I107" s="55"/>
      <c r="J107" s="53"/>
      <c r="K107" s="54"/>
      <c r="L107" s="51"/>
      <c r="M107" s="52"/>
      <c r="N107" s="67"/>
    </row>
    <row r="108" spans="1:29" x14ac:dyDescent="0.25">
      <c r="A108" s="22">
        <v>89</v>
      </c>
      <c r="B108" s="22">
        <v>6</v>
      </c>
      <c r="C108" s="12" t="s">
        <v>201</v>
      </c>
      <c r="D108" s="22" t="s">
        <v>62</v>
      </c>
      <c r="E108" s="49">
        <v>0.12000000000000011</v>
      </c>
      <c r="F108" s="36">
        <v>120000</v>
      </c>
      <c r="G108" s="37">
        <f t="shared" si="4"/>
        <v>14400.000000000013</v>
      </c>
      <c r="H108" s="55"/>
      <c r="I108" s="55"/>
      <c r="J108" s="53"/>
      <c r="K108" s="74"/>
      <c r="L108" s="51"/>
      <c r="M108" s="52"/>
      <c r="N108" s="67"/>
    </row>
    <row r="109" spans="1:29" x14ac:dyDescent="0.25">
      <c r="A109" s="22">
        <v>89</v>
      </c>
      <c r="B109" s="22">
        <v>5.5</v>
      </c>
      <c r="C109" s="11" t="s">
        <v>192</v>
      </c>
      <c r="D109" s="22">
        <v>20</v>
      </c>
      <c r="E109" s="49">
        <v>1.5249999999999999</v>
      </c>
      <c r="F109" s="36">
        <v>133000</v>
      </c>
      <c r="G109" s="37">
        <f t="shared" si="4"/>
        <v>202825</v>
      </c>
      <c r="H109" s="60"/>
      <c r="I109" s="60"/>
      <c r="J109" s="53"/>
      <c r="K109" s="54"/>
      <c r="L109" s="52"/>
      <c r="M109" s="52"/>
      <c r="N109" s="67"/>
    </row>
    <row r="110" spans="1:29" x14ac:dyDescent="0.25">
      <c r="A110" s="22">
        <v>89</v>
      </c>
      <c r="B110" s="22">
        <v>8</v>
      </c>
      <c r="C110" s="11" t="s">
        <v>202</v>
      </c>
      <c r="D110" s="22"/>
      <c r="E110" s="49">
        <v>4.6260000000000003</v>
      </c>
      <c r="F110" s="36">
        <v>120000</v>
      </c>
      <c r="G110" s="37">
        <f t="shared" si="4"/>
        <v>555120</v>
      </c>
      <c r="H110" s="60"/>
      <c r="I110" s="60"/>
      <c r="J110" s="75"/>
      <c r="K110" s="74"/>
      <c r="L110" s="52"/>
      <c r="M110" s="52"/>
      <c r="N110" s="67"/>
    </row>
    <row r="111" spans="1:29" x14ac:dyDescent="0.25">
      <c r="A111" s="22">
        <v>89</v>
      </c>
      <c r="B111" s="22">
        <v>10</v>
      </c>
      <c r="C111" s="11" t="s">
        <v>203</v>
      </c>
      <c r="D111" s="22"/>
      <c r="E111" s="49">
        <v>0.499</v>
      </c>
      <c r="F111" s="36">
        <v>120000</v>
      </c>
      <c r="G111" s="37">
        <f t="shared" si="4"/>
        <v>59880</v>
      </c>
      <c r="H111" s="60"/>
      <c r="I111" s="60"/>
      <c r="J111" s="75"/>
      <c r="K111" s="74"/>
      <c r="L111" s="52"/>
      <c r="M111" s="52"/>
      <c r="N111" s="67"/>
    </row>
    <row r="112" spans="1:29" x14ac:dyDescent="0.25">
      <c r="A112" s="22">
        <v>108</v>
      </c>
      <c r="B112" s="22">
        <v>4</v>
      </c>
      <c r="C112" s="12" t="s">
        <v>65</v>
      </c>
      <c r="D112" s="22"/>
      <c r="E112" s="49">
        <v>0.11899999999999999</v>
      </c>
      <c r="F112" s="36">
        <v>120000</v>
      </c>
      <c r="G112" s="37">
        <f t="shared" si="4"/>
        <v>14280</v>
      </c>
      <c r="H112" s="60"/>
      <c r="I112" s="60"/>
      <c r="J112" s="75"/>
      <c r="K112" s="74"/>
      <c r="L112" s="52"/>
      <c r="M112" s="52"/>
      <c r="N112" s="67"/>
    </row>
    <row r="113" spans="1:14" x14ac:dyDescent="0.25">
      <c r="A113" s="22">
        <v>108</v>
      </c>
      <c r="B113" s="22">
        <v>4</v>
      </c>
      <c r="C113" s="12" t="s">
        <v>66</v>
      </c>
      <c r="D113" s="22"/>
      <c r="E113" s="49">
        <v>4.5999999999999999E-2</v>
      </c>
      <c r="F113" s="36">
        <v>80000</v>
      </c>
      <c r="G113" s="37">
        <f t="shared" si="4"/>
        <v>3680</v>
      </c>
      <c r="H113" s="60"/>
      <c r="I113" s="60"/>
      <c r="J113" s="75"/>
      <c r="K113" s="74"/>
      <c r="L113" s="52"/>
      <c r="M113" s="52"/>
      <c r="N113" s="67"/>
    </row>
    <row r="114" spans="1:14" x14ac:dyDescent="0.25">
      <c r="A114" s="22">
        <v>108</v>
      </c>
      <c r="B114" s="22">
        <v>4</v>
      </c>
      <c r="C114" s="12" t="s">
        <v>69</v>
      </c>
      <c r="D114" s="22">
        <v>20</v>
      </c>
      <c r="E114" s="49">
        <v>0.48099999999999998</v>
      </c>
      <c r="F114" s="36">
        <v>115000</v>
      </c>
      <c r="G114" s="37">
        <f t="shared" si="4"/>
        <v>55315</v>
      </c>
      <c r="H114" s="60"/>
      <c r="I114" s="60"/>
      <c r="J114" s="75"/>
      <c r="K114" s="74"/>
      <c r="L114" s="52"/>
      <c r="M114" s="52"/>
      <c r="N114" s="67"/>
    </row>
    <row r="115" spans="1:14" x14ac:dyDescent="0.25">
      <c r="A115" s="22">
        <v>108</v>
      </c>
      <c r="B115" s="22">
        <v>5</v>
      </c>
      <c r="C115" s="11" t="s">
        <v>131</v>
      </c>
      <c r="D115" s="20">
        <v>20</v>
      </c>
      <c r="E115" s="49">
        <v>6.8000000000000005E-2</v>
      </c>
      <c r="F115" s="36">
        <v>115000</v>
      </c>
      <c r="G115" s="37">
        <f t="shared" si="4"/>
        <v>7820.0000000000009</v>
      </c>
      <c r="H115" s="60"/>
      <c r="I115" s="60"/>
      <c r="J115" s="75"/>
      <c r="K115" s="74"/>
      <c r="L115" s="52"/>
      <c r="M115" s="52"/>
      <c r="N115" s="67"/>
    </row>
    <row r="116" spans="1:14" x14ac:dyDescent="0.25">
      <c r="A116" s="22">
        <v>114</v>
      </c>
      <c r="B116" s="22">
        <v>5</v>
      </c>
      <c r="C116" s="11" t="s">
        <v>96</v>
      </c>
      <c r="D116" s="20">
        <v>20</v>
      </c>
      <c r="E116" s="49">
        <v>0.19099999999999995</v>
      </c>
      <c r="F116" s="36">
        <v>95000</v>
      </c>
      <c r="G116" s="37">
        <f t="shared" si="4"/>
        <v>18144.999999999996</v>
      </c>
      <c r="H116" s="55"/>
      <c r="I116" s="55"/>
      <c r="J116" s="53"/>
      <c r="K116" s="54"/>
      <c r="L116" s="51"/>
      <c r="M116" s="52"/>
      <c r="N116" s="67"/>
    </row>
    <row r="117" spans="1:14" x14ac:dyDescent="0.25">
      <c r="A117" s="22">
        <v>114</v>
      </c>
      <c r="B117" s="22">
        <v>5</v>
      </c>
      <c r="C117" s="11" t="s">
        <v>111</v>
      </c>
      <c r="D117" s="20" t="s">
        <v>47</v>
      </c>
      <c r="E117" s="49">
        <v>0.20799999999999996</v>
      </c>
      <c r="F117" s="36">
        <v>115000</v>
      </c>
      <c r="G117" s="37">
        <f t="shared" si="4"/>
        <v>23919.999999999996</v>
      </c>
      <c r="H117" s="61"/>
      <c r="I117" s="55"/>
      <c r="J117" s="50"/>
      <c r="K117" s="54"/>
      <c r="L117" s="51"/>
      <c r="M117" s="52"/>
      <c r="N117" s="67"/>
    </row>
    <row r="118" spans="1:14" x14ac:dyDescent="0.25">
      <c r="A118" s="22">
        <v>114</v>
      </c>
      <c r="B118" s="22">
        <v>5</v>
      </c>
      <c r="C118" s="11" t="s">
        <v>132</v>
      </c>
      <c r="D118" s="20">
        <v>20</v>
      </c>
      <c r="E118" s="49">
        <v>7.0999999999999994E-2</v>
      </c>
      <c r="F118" s="36">
        <v>115000</v>
      </c>
      <c r="G118" s="37">
        <f t="shared" si="4"/>
        <v>8164.9999999999991</v>
      </c>
      <c r="H118" s="55"/>
      <c r="I118" s="55"/>
      <c r="J118" s="53"/>
      <c r="K118" s="54"/>
      <c r="L118" s="51"/>
      <c r="M118" s="52"/>
      <c r="N118" s="67"/>
    </row>
    <row r="119" spans="1:14" x14ac:dyDescent="0.25">
      <c r="A119" s="22">
        <v>114</v>
      </c>
      <c r="B119" s="22">
        <v>6</v>
      </c>
      <c r="C119" s="11" t="s">
        <v>163</v>
      </c>
      <c r="D119" s="30" t="s">
        <v>47</v>
      </c>
      <c r="E119" s="49">
        <v>1.4419999999999997</v>
      </c>
      <c r="F119" s="36">
        <v>115000</v>
      </c>
      <c r="G119" s="37">
        <f t="shared" si="4"/>
        <v>165829.99999999997</v>
      </c>
      <c r="H119" s="55"/>
      <c r="I119" s="55"/>
      <c r="J119" s="53"/>
      <c r="K119" s="54"/>
      <c r="L119" s="51"/>
      <c r="M119" s="52"/>
      <c r="N119" s="67"/>
    </row>
    <row r="120" spans="1:14" x14ac:dyDescent="0.25">
      <c r="A120" s="22">
        <v>114</v>
      </c>
      <c r="B120" s="22">
        <v>6</v>
      </c>
      <c r="C120" s="11" t="s">
        <v>204</v>
      </c>
      <c r="D120" s="30"/>
      <c r="E120" s="49">
        <v>0.42199999999999999</v>
      </c>
      <c r="F120" s="36">
        <v>120000</v>
      </c>
      <c r="G120" s="37">
        <f t="shared" si="4"/>
        <v>50640</v>
      </c>
      <c r="H120" s="55"/>
      <c r="I120" s="55"/>
      <c r="J120" s="53"/>
      <c r="K120" s="54"/>
      <c r="L120" s="51"/>
      <c r="M120" s="52"/>
      <c r="N120" s="67"/>
    </row>
    <row r="121" spans="1:14" x14ac:dyDescent="0.25">
      <c r="A121" s="25">
        <v>114</v>
      </c>
      <c r="B121" s="25">
        <v>10</v>
      </c>
      <c r="C121" s="14" t="s">
        <v>133</v>
      </c>
      <c r="D121" s="30">
        <v>20</v>
      </c>
      <c r="E121" s="49">
        <v>0.68899999999999995</v>
      </c>
      <c r="F121" s="37">
        <v>115000</v>
      </c>
      <c r="G121" s="37">
        <f t="shared" ref="G121:G150" si="5">E121*F121</f>
        <v>79235</v>
      </c>
      <c r="H121" s="55"/>
      <c r="I121" s="55"/>
      <c r="J121" s="53"/>
      <c r="K121" s="54"/>
      <c r="L121" s="51"/>
      <c r="M121" s="52"/>
      <c r="N121" s="67"/>
    </row>
    <row r="122" spans="1:14" x14ac:dyDescent="0.25">
      <c r="A122" s="25">
        <v>114</v>
      </c>
      <c r="B122" s="25">
        <v>10</v>
      </c>
      <c r="C122" s="14" t="s">
        <v>249</v>
      </c>
      <c r="D122" s="30" t="s">
        <v>47</v>
      </c>
      <c r="E122" s="49">
        <v>7.8319999999999999</v>
      </c>
      <c r="F122" s="37">
        <v>120000</v>
      </c>
      <c r="G122" s="37">
        <f t="shared" si="5"/>
        <v>939840</v>
      </c>
      <c r="H122" s="55"/>
      <c r="I122" s="55"/>
      <c r="J122" s="53"/>
      <c r="K122" s="54"/>
      <c r="L122" s="51"/>
      <c r="M122" s="52"/>
      <c r="N122" s="67"/>
    </row>
    <row r="123" spans="1:14" x14ac:dyDescent="0.25">
      <c r="A123" s="25">
        <v>114</v>
      </c>
      <c r="B123" s="25">
        <v>11</v>
      </c>
      <c r="C123" s="14" t="s">
        <v>205</v>
      </c>
      <c r="D123" s="30" t="s">
        <v>47</v>
      </c>
      <c r="E123" s="49">
        <v>9.1669999999999998</v>
      </c>
      <c r="F123" s="37">
        <v>120000</v>
      </c>
      <c r="G123" s="37">
        <f t="shared" si="5"/>
        <v>1100040</v>
      </c>
      <c r="H123" s="55"/>
      <c r="I123" s="55"/>
      <c r="J123" s="53"/>
      <c r="K123" s="54"/>
      <c r="L123" s="51"/>
      <c r="M123" s="52"/>
      <c r="N123" s="67"/>
    </row>
    <row r="124" spans="1:14" x14ac:dyDescent="0.25">
      <c r="A124" s="25">
        <v>114</v>
      </c>
      <c r="B124" s="25">
        <v>12</v>
      </c>
      <c r="C124" s="14" t="s">
        <v>206</v>
      </c>
      <c r="D124" s="30" t="s">
        <v>47</v>
      </c>
      <c r="E124" s="49">
        <v>0.51300000000000001</v>
      </c>
      <c r="F124" s="37">
        <v>120000</v>
      </c>
      <c r="G124" s="37">
        <f t="shared" si="5"/>
        <v>61560</v>
      </c>
      <c r="H124" s="55"/>
      <c r="I124" s="55"/>
      <c r="J124" s="62"/>
      <c r="K124" s="54"/>
      <c r="L124" s="51"/>
      <c r="M124" s="52"/>
      <c r="N124" s="67"/>
    </row>
    <row r="125" spans="1:14" x14ac:dyDescent="0.25">
      <c r="A125" s="25">
        <v>114</v>
      </c>
      <c r="B125" s="25">
        <v>12</v>
      </c>
      <c r="C125" s="14" t="s">
        <v>241</v>
      </c>
      <c r="D125" s="31" t="s">
        <v>47</v>
      </c>
      <c r="E125" s="49">
        <v>2.7349999999999999</v>
      </c>
      <c r="F125" s="37">
        <v>120000</v>
      </c>
      <c r="G125" s="37">
        <f t="shared" si="5"/>
        <v>328200</v>
      </c>
      <c r="H125" s="55"/>
      <c r="I125" s="55"/>
      <c r="J125" s="53"/>
      <c r="K125" s="54"/>
      <c r="L125" s="51"/>
      <c r="M125" s="52"/>
      <c r="N125" s="67"/>
    </row>
    <row r="126" spans="1:14" x14ac:dyDescent="0.25">
      <c r="A126" s="25">
        <v>114</v>
      </c>
      <c r="B126" s="25">
        <v>14</v>
      </c>
      <c r="C126" s="14" t="s">
        <v>134</v>
      </c>
      <c r="D126" s="30" t="s">
        <v>47</v>
      </c>
      <c r="E126" s="49">
        <v>0.33200000000000002</v>
      </c>
      <c r="F126" s="37">
        <v>115000</v>
      </c>
      <c r="G126" s="37">
        <f t="shared" si="5"/>
        <v>38180</v>
      </c>
      <c r="H126" s="61"/>
      <c r="I126" s="55"/>
      <c r="J126" s="50"/>
      <c r="K126" s="54"/>
      <c r="L126" s="51"/>
      <c r="M126" s="52"/>
      <c r="N126" s="67"/>
    </row>
    <row r="127" spans="1:14" x14ac:dyDescent="0.25">
      <c r="A127" s="25">
        <v>114</v>
      </c>
      <c r="B127" s="25">
        <v>14</v>
      </c>
      <c r="C127" s="14" t="s">
        <v>207</v>
      </c>
      <c r="D127" s="30" t="s">
        <v>62</v>
      </c>
      <c r="E127" s="49">
        <v>0.183</v>
      </c>
      <c r="F127" s="37">
        <v>130000</v>
      </c>
      <c r="G127" s="37">
        <f t="shared" si="5"/>
        <v>23790</v>
      </c>
      <c r="H127" s="55"/>
      <c r="I127" s="55"/>
      <c r="J127" s="76"/>
      <c r="K127" s="54"/>
      <c r="L127" s="51"/>
      <c r="M127" s="52"/>
      <c r="N127" s="67"/>
    </row>
    <row r="128" spans="1:14" x14ac:dyDescent="0.25">
      <c r="A128" s="25">
        <v>114</v>
      </c>
      <c r="B128" s="25">
        <v>14</v>
      </c>
      <c r="C128" s="14" t="s">
        <v>208</v>
      </c>
      <c r="D128" s="30">
        <v>20</v>
      </c>
      <c r="E128" s="49">
        <v>0.188</v>
      </c>
      <c r="F128" s="37">
        <v>120000</v>
      </c>
      <c r="G128" s="37">
        <f t="shared" si="5"/>
        <v>22560</v>
      </c>
      <c r="H128" s="55"/>
      <c r="I128" s="55"/>
      <c r="J128" s="76"/>
      <c r="K128" s="54"/>
      <c r="L128" s="51"/>
      <c r="M128" s="52"/>
      <c r="N128" s="67"/>
    </row>
    <row r="129" spans="1:14" x14ac:dyDescent="0.25">
      <c r="A129" s="22">
        <v>140</v>
      </c>
      <c r="B129" s="22">
        <v>6.5</v>
      </c>
      <c r="C129" s="10" t="s">
        <v>180</v>
      </c>
      <c r="D129" s="22">
        <v>20</v>
      </c>
      <c r="E129" s="49">
        <v>9.48</v>
      </c>
      <c r="F129" s="37">
        <v>133000</v>
      </c>
      <c r="G129" s="37">
        <f t="shared" si="5"/>
        <v>1260840</v>
      </c>
      <c r="H129" s="55"/>
      <c r="I129" s="55"/>
      <c r="J129" s="76"/>
      <c r="K129" s="54"/>
      <c r="L129" s="51"/>
      <c r="M129" s="52"/>
      <c r="N129" s="67"/>
    </row>
    <row r="130" spans="1:14" x14ac:dyDescent="0.25">
      <c r="A130" s="25">
        <v>140</v>
      </c>
      <c r="B130" s="25">
        <v>8</v>
      </c>
      <c r="C130" s="14" t="s">
        <v>147</v>
      </c>
      <c r="D130" s="30">
        <v>20</v>
      </c>
      <c r="E130" s="49">
        <v>4.8970000000000011</v>
      </c>
      <c r="F130" s="37">
        <v>120000</v>
      </c>
      <c r="G130" s="37">
        <f t="shared" si="5"/>
        <v>587640.00000000012</v>
      </c>
      <c r="H130" s="55"/>
      <c r="I130" s="55"/>
      <c r="J130" s="76"/>
      <c r="K130" s="54"/>
      <c r="L130" s="51"/>
      <c r="M130" s="52"/>
      <c r="N130" s="67"/>
    </row>
    <row r="131" spans="1:14" x14ac:dyDescent="0.25">
      <c r="A131" s="22">
        <v>152</v>
      </c>
      <c r="B131" s="22">
        <v>8</v>
      </c>
      <c r="C131" s="10" t="s">
        <v>155</v>
      </c>
      <c r="D131" s="22"/>
      <c r="E131" s="49">
        <v>7.0540000000000003</v>
      </c>
      <c r="F131" s="36">
        <v>120000</v>
      </c>
      <c r="G131" s="37">
        <f t="shared" si="5"/>
        <v>846480</v>
      </c>
      <c r="H131" s="55"/>
      <c r="I131" s="55"/>
      <c r="J131" s="76"/>
      <c r="K131" s="54"/>
      <c r="L131" s="51"/>
      <c r="M131" s="52"/>
      <c r="N131" s="67"/>
    </row>
    <row r="132" spans="1:14" x14ac:dyDescent="0.25">
      <c r="A132" s="22">
        <v>159</v>
      </c>
      <c r="B132" s="22">
        <v>6</v>
      </c>
      <c r="C132" s="10" t="s">
        <v>209</v>
      </c>
      <c r="D132" s="22" t="s">
        <v>47</v>
      </c>
      <c r="E132" s="49">
        <v>0.188</v>
      </c>
      <c r="F132" s="36">
        <v>120000</v>
      </c>
      <c r="G132" s="37">
        <f t="shared" si="5"/>
        <v>22560</v>
      </c>
      <c r="H132" s="55"/>
      <c r="I132" s="55"/>
      <c r="J132" s="53"/>
      <c r="K132" s="54"/>
      <c r="L132" s="51"/>
      <c r="M132" s="52"/>
      <c r="N132" s="67"/>
    </row>
    <row r="133" spans="1:14" x14ac:dyDescent="0.25">
      <c r="A133" s="22">
        <v>159</v>
      </c>
      <c r="B133" s="22">
        <v>6</v>
      </c>
      <c r="C133" s="10" t="s">
        <v>210</v>
      </c>
      <c r="D133" s="22" t="s">
        <v>62</v>
      </c>
      <c r="E133" s="49">
        <v>0.77800000000000002</v>
      </c>
      <c r="F133" s="36">
        <v>125000</v>
      </c>
      <c r="G133" s="37">
        <f t="shared" si="5"/>
        <v>97250</v>
      </c>
      <c r="H133" s="55"/>
      <c r="I133" s="55"/>
      <c r="J133" s="53"/>
      <c r="K133" s="54"/>
      <c r="L133" s="51"/>
      <c r="M133" s="52"/>
      <c r="N133" s="67"/>
    </row>
    <row r="134" spans="1:14" x14ac:dyDescent="0.25">
      <c r="A134" s="26">
        <v>159</v>
      </c>
      <c r="B134" s="22">
        <v>7</v>
      </c>
      <c r="C134" s="12" t="s">
        <v>68</v>
      </c>
      <c r="D134" s="22">
        <v>20</v>
      </c>
      <c r="E134" s="49">
        <v>0.22600000000000001</v>
      </c>
      <c r="F134" s="36">
        <v>89000</v>
      </c>
      <c r="G134" s="37">
        <f t="shared" si="5"/>
        <v>20114</v>
      </c>
      <c r="H134" s="55"/>
      <c r="I134" s="55"/>
      <c r="J134" s="53"/>
      <c r="K134" s="54"/>
      <c r="L134" s="51"/>
      <c r="M134" s="52"/>
      <c r="N134" s="67"/>
    </row>
    <row r="135" spans="1:14" x14ac:dyDescent="0.25">
      <c r="A135" s="26">
        <v>159</v>
      </c>
      <c r="B135" s="22">
        <v>8</v>
      </c>
      <c r="C135" s="12" t="s">
        <v>211</v>
      </c>
      <c r="D135" s="22" t="s">
        <v>212</v>
      </c>
      <c r="E135" s="49">
        <v>1.6639999999999999</v>
      </c>
      <c r="F135" s="36">
        <v>120000</v>
      </c>
      <c r="G135" s="37">
        <f t="shared" si="5"/>
        <v>199680</v>
      </c>
      <c r="H135" s="55"/>
      <c r="I135" s="55"/>
      <c r="J135" s="53"/>
      <c r="K135" s="54"/>
      <c r="L135" s="51"/>
      <c r="M135" s="52"/>
      <c r="N135" s="67"/>
    </row>
    <row r="136" spans="1:14" x14ac:dyDescent="0.25">
      <c r="A136" s="22">
        <v>159</v>
      </c>
      <c r="B136" s="22">
        <v>8</v>
      </c>
      <c r="C136" s="11" t="s">
        <v>108</v>
      </c>
      <c r="D136" s="22">
        <v>20</v>
      </c>
      <c r="E136" s="49">
        <v>1.006</v>
      </c>
      <c r="F136" s="36">
        <v>110000</v>
      </c>
      <c r="G136" s="37">
        <f t="shared" si="5"/>
        <v>110660</v>
      </c>
      <c r="H136" s="55"/>
      <c r="I136" s="55"/>
      <c r="J136" s="53"/>
      <c r="K136" s="54"/>
      <c r="L136" s="51"/>
      <c r="M136" s="52"/>
      <c r="N136" s="67"/>
    </row>
    <row r="137" spans="1:14" x14ac:dyDescent="0.25">
      <c r="A137" s="22">
        <v>159</v>
      </c>
      <c r="B137" s="22">
        <v>8</v>
      </c>
      <c r="C137" s="11" t="s">
        <v>162</v>
      </c>
      <c r="D137" s="22" t="s">
        <v>47</v>
      </c>
      <c r="E137" s="49">
        <v>4.2679999999999998</v>
      </c>
      <c r="F137" s="36">
        <v>115000</v>
      </c>
      <c r="G137" s="37">
        <f t="shared" si="5"/>
        <v>490820</v>
      </c>
      <c r="H137" s="55"/>
      <c r="I137" s="55"/>
      <c r="J137" s="53"/>
      <c r="K137" s="54"/>
      <c r="L137" s="51"/>
      <c r="M137" s="52"/>
      <c r="N137" s="67"/>
    </row>
    <row r="138" spans="1:14" x14ac:dyDescent="0.25">
      <c r="A138" s="22">
        <v>159</v>
      </c>
      <c r="B138" s="22">
        <v>8</v>
      </c>
      <c r="C138" s="11" t="s">
        <v>67</v>
      </c>
      <c r="D138" s="22" t="s">
        <v>47</v>
      </c>
      <c r="E138" s="49">
        <v>0.496</v>
      </c>
      <c r="F138" s="36">
        <v>115000</v>
      </c>
      <c r="G138" s="37">
        <f t="shared" si="5"/>
        <v>57040</v>
      </c>
      <c r="H138" s="55"/>
      <c r="I138" s="55"/>
      <c r="J138" s="53"/>
      <c r="K138" s="54"/>
      <c r="L138" s="51"/>
      <c r="M138" s="52"/>
      <c r="N138" s="67"/>
    </row>
    <row r="139" spans="1:14" x14ac:dyDescent="0.25">
      <c r="A139" s="22">
        <v>159</v>
      </c>
      <c r="B139" s="22">
        <v>12</v>
      </c>
      <c r="C139" s="11" t="s">
        <v>213</v>
      </c>
      <c r="D139" s="22" t="s">
        <v>47</v>
      </c>
      <c r="E139" s="49">
        <v>0.628</v>
      </c>
      <c r="F139" s="36">
        <v>110000</v>
      </c>
      <c r="G139" s="37">
        <f t="shared" si="5"/>
        <v>69080</v>
      </c>
      <c r="H139" s="55"/>
      <c r="I139" s="55"/>
      <c r="J139" s="63"/>
      <c r="K139" s="54"/>
      <c r="L139" s="52"/>
      <c r="M139" s="52"/>
      <c r="N139" s="67"/>
    </row>
    <row r="140" spans="1:14" x14ac:dyDescent="0.25">
      <c r="A140" s="22">
        <v>159</v>
      </c>
      <c r="B140" s="22">
        <v>12</v>
      </c>
      <c r="C140" s="11" t="s">
        <v>109</v>
      </c>
      <c r="D140" s="20">
        <v>20</v>
      </c>
      <c r="E140" s="49">
        <v>3.9739999999999998</v>
      </c>
      <c r="F140" s="36">
        <v>110000</v>
      </c>
      <c r="G140" s="37">
        <f t="shared" si="5"/>
        <v>437140</v>
      </c>
      <c r="H140" s="55"/>
      <c r="I140" s="55"/>
      <c r="J140" s="63"/>
      <c r="K140" s="54"/>
      <c r="L140" s="52"/>
      <c r="M140" s="52"/>
      <c r="N140" s="67"/>
    </row>
    <row r="141" spans="1:14" x14ac:dyDescent="0.25">
      <c r="A141" s="22">
        <v>159</v>
      </c>
      <c r="B141" s="22">
        <v>12</v>
      </c>
      <c r="C141" s="11" t="s">
        <v>110</v>
      </c>
      <c r="D141" s="20">
        <v>20</v>
      </c>
      <c r="E141" s="49">
        <v>1.5</v>
      </c>
      <c r="F141" s="36">
        <v>115000</v>
      </c>
      <c r="G141" s="37">
        <f t="shared" si="5"/>
        <v>172500</v>
      </c>
      <c r="H141" s="55"/>
      <c r="I141" s="55"/>
      <c r="J141" s="53"/>
      <c r="K141" s="54"/>
      <c r="L141" s="51"/>
      <c r="M141" s="52"/>
      <c r="N141" s="67"/>
    </row>
    <row r="142" spans="1:14" x14ac:dyDescent="0.25">
      <c r="A142" s="22">
        <v>159</v>
      </c>
      <c r="B142" s="22">
        <v>12</v>
      </c>
      <c r="C142" s="11" t="s">
        <v>242</v>
      </c>
      <c r="D142" s="42" t="s">
        <v>47</v>
      </c>
      <c r="E142" s="49">
        <v>2.4340000000000002</v>
      </c>
      <c r="F142" s="36">
        <v>120000</v>
      </c>
      <c r="G142" s="37">
        <f t="shared" si="5"/>
        <v>292080</v>
      </c>
      <c r="H142" s="55"/>
      <c r="I142" s="55"/>
      <c r="J142" s="53"/>
      <c r="K142" s="54"/>
      <c r="L142" s="51"/>
      <c r="M142" s="52"/>
      <c r="N142" s="67"/>
    </row>
    <row r="143" spans="1:14" x14ac:dyDescent="0.25">
      <c r="A143" s="22">
        <v>159</v>
      </c>
      <c r="B143" s="22">
        <v>14</v>
      </c>
      <c r="C143" s="11" t="s">
        <v>214</v>
      </c>
      <c r="D143" s="22" t="s">
        <v>47</v>
      </c>
      <c r="E143" s="49">
        <v>0.24299999999999999</v>
      </c>
      <c r="F143" s="36">
        <v>110000</v>
      </c>
      <c r="G143" s="37">
        <f t="shared" si="5"/>
        <v>26730</v>
      </c>
      <c r="H143" s="55"/>
      <c r="I143" s="55"/>
      <c r="J143" s="53"/>
      <c r="K143" s="54"/>
      <c r="L143" s="51"/>
      <c r="M143" s="52"/>
      <c r="N143" s="67"/>
    </row>
    <row r="144" spans="1:14" ht="13.5" customHeight="1" x14ac:dyDescent="0.25">
      <c r="A144" s="22">
        <v>168</v>
      </c>
      <c r="B144" s="22">
        <v>6</v>
      </c>
      <c r="C144" s="11" t="s">
        <v>164</v>
      </c>
      <c r="D144" s="20">
        <v>20</v>
      </c>
      <c r="E144" s="49">
        <v>2.286</v>
      </c>
      <c r="F144" s="36">
        <v>115000</v>
      </c>
      <c r="G144" s="37">
        <f t="shared" si="5"/>
        <v>262890</v>
      </c>
      <c r="H144" s="55"/>
      <c r="I144" s="55"/>
      <c r="J144" s="53"/>
      <c r="K144" s="54"/>
      <c r="L144" s="51"/>
      <c r="M144" s="52"/>
      <c r="N144" s="67"/>
    </row>
    <row r="145" spans="1:14" ht="14.25" customHeight="1" x14ac:dyDescent="0.25">
      <c r="A145" s="22">
        <v>168</v>
      </c>
      <c r="B145" s="22">
        <v>8</v>
      </c>
      <c r="C145" s="11" t="s">
        <v>67</v>
      </c>
      <c r="D145" s="22" t="s">
        <v>47</v>
      </c>
      <c r="E145" s="49">
        <v>1.9979999999999976</v>
      </c>
      <c r="F145" s="36">
        <v>115000</v>
      </c>
      <c r="G145" s="37">
        <f t="shared" si="5"/>
        <v>229769.99999999971</v>
      </c>
      <c r="H145" s="55"/>
      <c r="I145" s="55"/>
      <c r="J145" s="53"/>
      <c r="K145" s="54"/>
      <c r="L145" s="51"/>
      <c r="M145" s="52"/>
      <c r="N145" s="67"/>
    </row>
    <row r="146" spans="1:14" x14ac:dyDescent="0.25">
      <c r="A146" s="22">
        <v>168</v>
      </c>
      <c r="B146" s="22">
        <v>8</v>
      </c>
      <c r="C146" s="11" t="s">
        <v>215</v>
      </c>
      <c r="D146" s="22">
        <v>20</v>
      </c>
      <c r="E146" s="49">
        <v>0.20599999999999999</v>
      </c>
      <c r="F146" s="36">
        <v>110000</v>
      </c>
      <c r="G146" s="37">
        <f t="shared" si="5"/>
        <v>22660</v>
      </c>
      <c r="H146" s="55"/>
      <c r="I146" s="55"/>
      <c r="J146" s="62"/>
      <c r="K146" s="54"/>
      <c r="L146" s="51"/>
      <c r="M146" s="52"/>
      <c r="N146" s="67"/>
    </row>
    <row r="147" spans="1:14" x14ac:dyDescent="0.25">
      <c r="A147" s="22">
        <v>168</v>
      </c>
      <c r="B147" s="22">
        <v>8</v>
      </c>
      <c r="C147" s="11" t="s">
        <v>216</v>
      </c>
      <c r="D147" s="22" t="s">
        <v>47</v>
      </c>
      <c r="E147" s="49">
        <v>0.52600000000000002</v>
      </c>
      <c r="F147" s="36">
        <v>115000</v>
      </c>
      <c r="G147" s="37">
        <f t="shared" si="5"/>
        <v>60490</v>
      </c>
      <c r="H147" s="55"/>
      <c r="I147" s="55"/>
      <c r="J147" s="62"/>
      <c r="K147" s="54"/>
      <c r="L147" s="51"/>
      <c r="M147" s="52"/>
      <c r="N147" s="67"/>
    </row>
    <row r="148" spans="1:14" x14ac:dyDescent="0.25">
      <c r="A148" s="22">
        <v>168</v>
      </c>
      <c r="B148" s="22">
        <v>10</v>
      </c>
      <c r="C148" s="11" t="s">
        <v>217</v>
      </c>
      <c r="D148" s="22"/>
      <c r="E148" s="49">
        <v>1.31</v>
      </c>
      <c r="F148" s="36">
        <v>115000</v>
      </c>
      <c r="G148" s="37">
        <f t="shared" si="5"/>
        <v>150650</v>
      </c>
      <c r="H148" s="55"/>
      <c r="I148" s="55"/>
      <c r="J148" s="53"/>
      <c r="K148" s="54"/>
      <c r="L148" s="51"/>
      <c r="M148" s="52"/>
      <c r="N148" s="67"/>
    </row>
    <row r="149" spans="1:14" x14ac:dyDescent="0.25">
      <c r="A149" s="22">
        <v>168</v>
      </c>
      <c r="B149" s="22">
        <v>12</v>
      </c>
      <c r="C149" s="11" t="s">
        <v>218</v>
      </c>
      <c r="D149" s="22"/>
      <c r="E149" s="49">
        <v>1.4470000000000001</v>
      </c>
      <c r="F149" s="36">
        <v>110000</v>
      </c>
      <c r="G149" s="37">
        <f t="shared" si="5"/>
        <v>159170</v>
      </c>
      <c r="H149" s="55"/>
      <c r="I149" s="55"/>
      <c r="J149" s="53"/>
      <c r="K149" s="54"/>
      <c r="L149" s="51"/>
      <c r="M149" s="52"/>
      <c r="N149" s="67"/>
    </row>
    <row r="150" spans="1:14" x14ac:dyDescent="0.25">
      <c r="A150" s="22">
        <v>168</v>
      </c>
      <c r="B150" s="22">
        <v>12</v>
      </c>
      <c r="C150" s="15" t="s">
        <v>100</v>
      </c>
      <c r="D150" s="22">
        <v>20</v>
      </c>
      <c r="E150" s="49">
        <v>8.1419999999999995</v>
      </c>
      <c r="F150" s="36">
        <v>95000</v>
      </c>
      <c r="G150" s="36">
        <f t="shared" si="5"/>
        <v>773490</v>
      </c>
      <c r="H150" s="55"/>
      <c r="I150" s="55"/>
      <c r="J150" s="53"/>
      <c r="K150" s="54"/>
      <c r="L150" s="51"/>
      <c r="M150" s="52"/>
      <c r="N150" s="67"/>
    </row>
    <row r="151" spans="1:14" x14ac:dyDescent="0.25">
      <c r="A151" s="22">
        <v>168</v>
      </c>
      <c r="B151" s="22">
        <v>14</v>
      </c>
      <c r="C151" s="15" t="s">
        <v>219</v>
      </c>
      <c r="D151" s="22" t="s">
        <v>47</v>
      </c>
      <c r="E151" s="49">
        <v>0.502</v>
      </c>
      <c r="F151" s="36">
        <v>120000</v>
      </c>
      <c r="G151" s="36">
        <f t="shared" ref="G151:G180" si="6">E151*F151</f>
        <v>60240</v>
      </c>
      <c r="H151" s="55"/>
      <c r="I151" s="55"/>
      <c r="J151" s="53"/>
      <c r="K151" s="54"/>
      <c r="L151" s="51"/>
      <c r="M151" s="52"/>
      <c r="N151" s="67"/>
    </row>
    <row r="152" spans="1:14" x14ac:dyDescent="0.25">
      <c r="A152" s="22">
        <v>168</v>
      </c>
      <c r="B152" s="22">
        <v>14</v>
      </c>
      <c r="C152" s="15" t="s">
        <v>220</v>
      </c>
      <c r="D152" s="22">
        <v>20</v>
      </c>
      <c r="E152" s="49">
        <v>1.123</v>
      </c>
      <c r="F152" s="36">
        <v>115000</v>
      </c>
      <c r="G152" s="36">
        <f t="shared" si="6"/>
        <v>129145</v>
      </c>
      <c r="H152" s="55"/>
      <c r="I152" s="55"/>
      <c r="J152" s="53"/>
      <c r="K152" s="54"/>
      <c r="L152" s="51"/>
      <c r="M152" s="52"/>
      <c r="N152" s="67"/>
    </row>
    <row r="153" spans="1:14" x14ac:dyDescent="0.25">
      <c r="A153" s="22">
        <v>219</v>
      </c>
      <c r="B153" s="22">
        <v>7</v>
      </c>
      <c r="C153" s="10" t="s">
        <v>165</v>
      </c>
      <c r="D153" s="22">
        <v>20</v>
      </c>
      <c r="E153" s="49">
        <v>6.343</v>
      </c>
      <c r="F153" s="36">
        <v>115000</v>
      </c>
      <c r="G153" s="37">
        <f t="shared" si="6"/>
        <v>729445</v>
      </c>
      <c r="H153" s="55"/>
      <c r="I153" s="55"/>
      <c r="J153" s="53"/>
      <c r="K153" s="54"/>
      <c r="L153" s="51"/>
      <c r="M153" s="52"/>
      <c r="N153" s="67"/>
    </row>
    <row r="154" spans="1:14" x14ac:dyDescent="0.25">
      <c r="A154" s="22">
        <v>219</v>
      </c>
      <c r="B154" s="22">
        <v>8</v>
      </c>
      <c r="C154" s="10" t="s">
        <v>221</v>
      </c>
      <c r="D154" s="22" t="s">
        <v>47</v>
      </c>
      <c r="E154" s="49">
        <v>0.97399999999999998</v>
      </c>
      <c r="F154" s="36">
        <v>120000</v>
      </c>
      <c r="G154" s="37">
        <f t="shared" si="6"/>
        <v>116880</v>
      </c>
      <c r="H154" s="55"/>
      <c r="I154" s="55"/>
      <c r="J154" s="53"/>
      <c r="K154" s="54"/>
      <c r="L154" s="51"/>
      <c r="M154" s="52"/>
      <c r="N154" s="67"/>
    </row>
    <row r="155" spans="1:14" x14ac:dyDescent="0.25">
      <c r="A155" s="22">
        <v>219</v>
      </c>
      <c r="B155" s="22">
        <v>8</v>
      </c>
      <c r="C155" s="10" t="s">
        <v>222</v>
      </c>
      <c r="D155" s="22">
        <v>20</v>
      </c>
      <c r="E155" s="49">
        <v>0.36699999999999999</v>
      </c>
      <c r="F155" s="36">
        <v>115000</v>
      </c>
      <c r="G155" s="37">
        <f t="shared" si="6"/>
        <v>42205</v>
      </c>
      <c r="H155" s="55"/>
      <c r="I155" s="55"/>
      <c r="J155" s="53"/>
      <c r="K155" s="54"/>
      <c r="L155" s="51"/>
      <c r="M155" s="52"/>
      <c r="N155" s="67"/>
    </row>
    <row r="156" spans="1:14" x14ac:dyDescent="0.25">
      <c r="A156" s="26">
        <v>219</v>
      </c>
      <c r="B156" s="22">
        <v>8</v>
      </c>
      <c r="C156" s="12" t="s">
        <v>157</v>
      </c>
      <c r="D156" s="20"/>
      <c r="E156" s="49">
        <v>0.14600000000000002</v>
      </c>
      <c r="F156" s="36">
        <v>100000</v>
      </c>
      <c r="G156" s="37">
        <f t="shared" si="6"/>
        <v>14600.000000000002</v>
      </c>
      <c r="H156" s="55"/>
      <c r="I156" s="55"/>
      <c r="J156" s="53"/>
      <c r="K156" s="54"/>
      <c r="L156" s="51"/>
      <c r="M156" s="52"/>
      <c r="N156" s="67"/>
    </row>
    <row r="157" spans="1:14" x14ac:dyDescent="0.25">
      <c r="A157" s="22">
        <v>219</v>
      </c>
      <c r="B157" s="22">
        <v>8</v>
      </c>
      <c r="C157" s="17" t="s">
        <v>129</v>
      </c>
      <c r="D157" s="22">
        <v>20</v>
      </c>
      <c r="E157" s="49">
        <v>1.2910000000000001</v>
      </c>
      <c r="F157" s="36">
        <v>108000</v>
      </c>
      <c r="G157" s="37">
        <f t="shared" si="6"/>
        <v>139428.00000000003</v>
      </c>
      <c r="H157" s="55"/>
      <c r="I157" s="55"/>
      <c r="J157" s="53"/>
      <c r="K157" s="54"/>
      <c r="L157" s="51"/>
      <c r="M157" s="52"/>
      <c r="N157" s="67"/>
    </row>
    <row r="158" spans="1:14" ht="15.75" customHeight="1" x14ac:dyDescent="0.25">
      <c r="A158" s="22">
        <v>219</v>
      </c>
      <c r="B158" s="22">
        <v>8</v>
      </c>
      <c r="C158" s="17" t="s">
        <v>170</v>
      </c>
      <c r="D158" s="22"/>
      <c r="E158" s="49">
        <v>50.905000000000001</v>
      </c>
      <c r="F158" s="36">
        <v>115000</v>
      </c>
      <c r="G158" s="37">
        <f t="shared" si="6"/>
        <v>5854075</v>
      </c>
      <c r="H158" s="55"/>
      <c r="I158" s="55"/>
      <c r="J158" s="53"/>
      <c r="K158" s="54"/>
      <c r="L158" s="51"/>
      <c r="M158" s="52"/>
      <c r="N158" s="67"/>
    </row>
    <row r="159" spans="1:14" x14ac:dyDescent="0.25">
      <c r="A159" s="22">
        <v>219</v>
      </c>
      <c r="B159" s="22">
        <v>8</v>
      </c>
      <c r="C159" s="43" t="s">
        <v>131</v>
      </c>
      <c r="D159" s="22"/>
      <c r="E159" s="49">
        <v>0.47799999999999998</v>
      </c>
      <c r="F159" s="36">
        <v>120000</v>
      </c>
      <c r="G159" s="37">
        <f t="shared" si="6"/>
        <v>57360</v>
      </c>
      <c r="H159" s="55"/>
      <c r="I159" s="55"/>
      <c r="J159" s="53"/>
      <c r="K159" s="54"/>
      <c r="L159" s="51"/>
      <c r="M159" s="52"/>
      <c r="N159" s="67"/>
    </row>
    <row r="160" spans="1:14" x14ac:dyDescent="0.25">
      <c r="A160" s="22">
        <v>219</v>
      </c>
      <c r="B160" s="22">
        <v>8</v>
      </c>
      <c r="C160" s="43" t="s">
        <v>188</v>
      </c>
      <c r="D160" s="22">
        <v>20</v>
      </c>
      <c r="E160" s="49">
        <v>1.9330000000000001</v>
      </c>
      <c r="F160" s="36">
        <v>120000</v>
      </c>
      <c r="G160" s="37">
        <f t="shared" si="6"/>
        <v>231960</v>
      </c>
      <c r="H160" s="55"/>
      <c r="I160" s="55"/>
      <c r="J160" s="50"/>
      <c r="K160" s="54"/>
      <c r="L160" s="51"/>
      <c r="M160" s="52"/>
      <c r="N160" s="67"/>
    </row>
    <row r="161" spans="1:14" x14ac:dyDescent="0.25">
      <c r="A161" s="22">
        <v>219</v>
      </c>
      <c r="B161" s="22">
        <v>8</v>
      </c>
      <c r="C161" s="43" t="s">
        <v>189</v>
      </c>
      <c r="D161" s="22" t="s">
        <v>47</v>
      </c>
      <c r="E161" s="49">
        <v>3.2069999999999999</v>
      </c>
      <c r="F161" s="36">
        <v>123000</v>
      </c>
      <c r="G161" s="37">
        <f t="shared" si="6"/>
        <v>394461</v>
      </c>
      <c r="H161" s="92"/>
      <c r="I161" s="92"/>
      <c r="J161" s="92"/>
      <c r="K161" s="92"/>
      <c r="L161" s="92"/>
      <c r="M161" s="92"/>
      <c r="N161" s="67"/>
    </row>
    <row r="162" spans="1:14" x14ac:dyDescent="0.25">
      <c r="A162" s="22">
        <v>219</v>
      </c>
      <c r="B162" s="22">
        <v>8</v>
      </c>
      <c r="C162" s="10" t="s">
        <v>190</v>
      </c>
      <c r="D162" s="22" t="s">
        <v>47</v>
      </c>
      <c r="E162" s="49">
        <v>2.4049999999999998</v>
      </c>
      <c r="F162" s="36">
        <v>120000</v>
      </c>
      <c r="G162" s="37">
        <f t="shared" si="6"/>
        <v>288600</v>
      </c>
      <c r="H162" s="56"/>
      <c r="I162" s="56"/>
      <c r="J162" s="77"/>
      <c r="K162" s="78"/>
      <c r="L162" s="52"/>
      <c r="M162" s="52"/>
      <c r="N162" s="67"/>
    </row>
    <row r="163" spans="1:14" x14ac:dyDescent="0.25">
      <c r="A163" s="22">
        <v>219</v>
      </c>
      <c r="B163" s="22">
        <v>10</v>
      </c>
      <c r="C163" s="10" t="s">
        <v>223</v>
      </c>
      <c r="D163" s="22"/>
      <c r="E163" s="49">
        <v>4.2380000000000004</v>
      </c>
      <c r="F163" s="36">
        <v>120000</v>
      </c>
      <c r="G163" s="37">
        <f t="shared" si="6"/>
        <v>508560.00000000006</v>
      </c>
      <c r="H163" s="56"/>
      <c r="I163" s="56"/>
      <c r="J163" s="77"/>
      <c r="K163" s="78"/>
      <c r="L163" s="51"/>
      <c r="M163" s="52"/>
      <c r="N163" s="67"/>
    </row>
    <row r="164" spans="1:14" ht="13.5" customHeight="1" x14ac:dyDescent="0.25">
      <c r="A164" s="22">
        <v>219</v>
      </c>
      <c r="B164" s="22">
        <v>10</v>
      </c>
      <c r="C164" s="10" t="s">
        <v>224</v>
      </c>
      <c r="D164" s="22" t="s">
        <v>62</v>
      </c>
      <c r="E164" s="49">
        <v>0.82899999999999996</v>
      </c>
      <c r="F164" s="36">
        <v>125000</v>
      </c>
      <c r="G164" s="37">
        <f t="shared" si="6"/>
        <v>103625</v>
      </c>
      <c r="H164" s="56"/>
      <c r="I164" s="56"/>
      <c r="J164" s="77"/>
      <c r="K164" s="78"/>
      <c r="L164" s="51"/>
      <c r="M164" s="52"/>
      <c r="N164" s="67"/>
    </row>
    <row r="165" spans="1:14" ht="13.5" customHeight="1" x14ac:dyDescent="0.25">
      <c r="A165" s="22">
        <v>219</v>
      </c>
      <c r="B165" s="22">
        <v>12</v>
      </c>
      <c r="C165" s="10" t="s">
        <v>225</v>
      </c>
      <c r="D165" s="22" t="s">
        <v>226</v>
      </c>
      <c r="E165" s="49">
        <v>0.39600000000000002</v>
      </c>
      <c r="F165" s="36">
        <v>115000</v>
      </c>
      <c r="G165" s="37">
        <f t="shared" si="6"/>
        <v>45540</v>
      </c>
      <c r="H165" s="64"/>
      <c r="I165" s="56"/>
      <c r="J165" s="77"/>
      <c r="K165" s="78"/>
      <c r="L165" s="51"/>
      <c r="M165" s="52"/>
      <c r="N165" s="67"/>
    </row>
    <row r="166" spans="1:14" x14ac:dyDescent="0.25">
      <c r="A166" s="22">
        <v>219</v>
      </c>
      <c r="B166" s="22">
        <v>12</v>
      </c>
      <c r="C166" s="11" t="s">
        <v>227</v>
      </c>
      <c r="D166" s="22">
        <v>20</v>
      </c>
      <c r="E166" s="49">
        <v>0.53400000000000003</v>
      </c>
      <c r="F166" s="36">
        <v>110000</v>
      </c>
      <c r="G166" s="37">
        <f t="shared" si="6"/>
        <v>58740</v>
      </c>
      <c r="H166" s="64"/>
      <c r="I166" s="56"/>
      <c r="J166" s="77"/>
      <c r="K166" s="78"/>
      <c r="L166" s="51"/>
      <c r="M166" s="52"/>
      <c r="N166" s="67"/>
    </row>
    <row r="167" spans="1:14" x14ac:dyDescent="0.25">
      <c r="A167" s="22">
        <v>219</v>
      </c>
      <c r="B167" s="22">
        <v>14</v>
      </c>
      <c r="C167" s="11" t="s">
        <v>111</v>
      </c>
      <c r="D167" s="20">
        <v>20</v>
      </c>
      <c r="E167" s="49">
        <v>4.2</v>
      </c>
      <c r="F167" s="36">
        <v>115000</v>
      </c>
      <c r="G167" s="37">
        <f t="shared" si="6"/>
        <v>483000</v>
      </c>
      <c r="H167" s="56"/>
      <c r="I167" s="56"/>
      <c r="J167" s="77"/>
      <c r="K167" s="78"/>
      <c r="L167" s="51"/>
      <c r="M167" s="52"/>
      <c r="N167" s="67"/>
    </row>
    <row r="168" spans="1:14" x14ac:dyDescent="0.25">
      <c r="A168" s="22">
        <v>219</v>
      </c>
      <c r="B168" s="22">
        <v>14</v>
      </c>
      <c r="C168" s="11" t="s">
        <v>112</v>
      </c>
      <c r="D168" s="20">
        <v>20</v>
      </c>
      <c r="E168" s="49">
        <v>6.444</v>
      </c>
      <c r="F168" s="36">
        <v>115000</v>
      </c>
      <c r="G168" s="37">
        <f t="shared" si="6"/>
        <v>741060</v>
      </c>
      <c r="H168" s="56"/>
      <c r="I168" s="56"/>
      <c r="J168" s="77"/>
      <c r="K168" s="78"/>
      <c r="L168" s="51"/>
      <c r="M168" s="52"/>
      <c r="N168" s="67"/>
    </row>
    <row r="169" spans="1:14" x14ac:dyDescent="0.25">
      <c r="A169" s="22">
        <v>219</v>
      </c>
      <c r="B169" s="22">
        <v>16</v>
      </c>
      <c r="C169" s="11" t="s">
        <v>228</v>
      </c>
      <c r="D169" s="20">
        <v>20</v>
      </c>
      <c r="E169" s="49">
        <v>0.77600000000000002</v>
      </c>
      <c r="F169" s="36">
        <v>115000</v>
      </c>
      <c r="G169" s="37">
        <f t="shared" si="6"/>
        <v>89240</v>
      </c>
      <c r="H169" s="65"/>
      <c r="I169" s="64"/>
      <c r="J169" s="79"/>
      <c r="K169" s="65"/>
      <c r="L169" s="51"/>
      <c r="M169" s="52"/>
      <c r="N169" s="67"/>
    </row>
    <row r="170" spans="1:14" x14ac:dyDescent="0.25">
      <c r="A170" s="22">
        <v>219</v>
      </c>
      <c r="B170" s="22">
        <v>16</v>
      </c>
      <c r="C170" s="11" t="s">
        <v>144</v>
      </c>
      <c r="D170" s="20" t="s">
        <v>62</v>
      </c>
      <c r="E170" s="49">
        <v>2.3580000000000005</v>
      </c>
      <c r="F170" s="36">
        <v>115000</v>
      </c>
      <c r="G170" s="37">
        <f t="shared" si="6"/>
        <v>271170.00000000006</v>
      </c>
      <c r="H170" s="91"/>
      <c r="I170" s="91"/>
      <c r="J170" s="91"/>
      <c r="K170" s="91"/>
      <c r="L170" s="91"/>
      <c r="M170" s="91"/>
      <c r="N170" s="67"/>
    </row>
    <row r="171" spans="1:14" ht="15" customHeight="1" x14ac:dyDescent="0.25">
      <c r="A171" s="22">
        <v>219</v>
      </c>
      <c r="B171" s="22">
        <v>16</v>
      </c>
      <c r="C171" s="11" t="s">
        <v>69</v>
      </c>
      <c r="D171" s="22">
        <v>20</v>
      </c>
      <c r="E171" s="49">
        <v>7.12</v>
      </c>
      <c r="F171" s="36">
        <v>105000</v>
      </c>
      <c r="G171" s="37">
        <f t="shared" si="6"/>
        <v>747600</v>
      </c>
      <c r="H171" s="55"/>
      <c r="I171" s="55"/>
      <c r="J171" s="63"/>
      <c r="K171" s="54"/>
      <c r="L171" s="52"/>
      <c r="M171" s="52"/>
      <c r="N171" s="67"/>
    </row>
    <row r="172" spans="1:14" x14ac:dyDescent="0.25">
      <c r="A172" s="22">
        <v>219</v>
      </c>
      <c r="B172" s="22">
        <v>16</v>
      </c>
      <c r="C172" s="11" t="s">
        <v>104</v>
      </c>
      <c r="D172" s="22">
        <v>20</v>
      </c>
      <c r="E172" s="49">
        <v>0.88300000000000001</v>
      </c>
      <c r="F172" s="36">
        <v>105000</v>
      </c>
      <c r="G172" s="37">
        <f t="shared" si="6"/>
        <v>92715</v>
      </c>
      <c r="H172" s="55"/>
      <c r="I172" s="55"/>
      <c r="J172" s="63"/>
      <c r="K172" s="54"/>
      <c r="L172" s="52"/>
      <c r="M172" s="52"/>
      <c r="N172" s="67"/>
    </row>
    <row r="173" spans="1:14" ht="15" customHeight="1" x14ac:dyDescent="0.25">
      <c r="A173" s="22">
        <v>219</v>
      </c>
      <c r="B173" s="22">
        <v>18</v>
      </c>
      <c r="C173" s="11" t="s">
        <v>113</v>
      </c>
      <c r="D173" s="22">
        <v>20</v>
      </c>
      <c r="E173" s="49">
        <v>1.046</v>
      </c>
      <c r="F173" s="36">
        <v>105000</v>
      </c>
      <c r="G173" s="37">
        <f t="shared" si="6"/>
        <v>109830</v>
      </c>
      <c r="H173" s="55"/>
      <c r="I173" s="55"/>
      <c r="J173" s="63"/>
      <c r="K173" s="54"/>
      <c r="L173" s="52"/>
      <c r="M173" s="52"/>
      <c r="N173" s="67"/>
    </row>
    <row r="174" spans="1:14" x14ac:dyDescent="0.25">
      <c r="A174" s="22">
        <v>273</v>
      </c>
      <c r="B174" s="22">
        <v>8</v>
      </c>
      <c r="C174" s="11" t="s">
        <v>114</v>
      </c>
      <c r="D174" s="22">
        <v>20</v>
      </c>
      <c r="E174" s="49">
        <v>0.498</v>
      </c>
      <c r="F174" s="36">
        <v>95000</v>
      </c>
      <c r="G174" s="37">
        <f t="shared" si="6"/>
        <v>47310</v>
      </c>
      <c r="H174" s="80"/>
      <c r="I174" s="80"/>
      <c r="J174" s="80"/>
      <c r="K174" s="80"/>
      <c r="L174" s="80"/>
      <c r="M174" s="80"/>
      <c r="N174" s="67"/>
    </row>
    <row r="175" spans="1:14" x14ac:dyDescent="0.25">
      <c r="A175" s="22">
        <v>273</v>
      </c>
      <c r="B175" s="22">
        <v>8</v>
      </c>
      <c r="C175" s="28" t="s">
        <v>158</v>
      </c>
      <c r="D175" s="22">
        <v>20</v>
      </c>
      <c r="E175" s="49">
        <v>36.255000000000003</v>
      </c>
      <c r="F175" s="37">
        <v>68000</v>
      </c>
      <c r="G175" s="37">
        <f t="shared" si="6"/>
        <v>2465340</v>
      </c>
      <c r="H175" s="80"/>
      <c r="I175" s="80"/>
      <c r="J175" s="80"/>
      <c r="K175" s="81"/>
      <c r="L175" s="82"/>
      <c r="M175" s="82"/>
      <c r="N175" s="67"/>
    </row>
    <row r="176" spans="1:14" x14ac:dyDescent="0.25">
      <c r="A176" s="22">
        <v>273</v>
      </c>
      <c r="B176" s="22">
        <v>8</v>
      </c>
      <c r="C176" s="28" t="s">
        <v>171</v>
      </c>
      <c r="D176" s="22">
        <v>20</v>
      </c>
      <c r="E176" s="49">
        <v>13.91</v>
      </c>
      <c r="F176" s="37">
        <v>85000</v>
      </c>
      <c r="G176" s="37">
        <f t="shared" si="6"/>
        <v>1182350</v>
      </c>
      <c r="H176" s="90"/>
      <c r="I176" s="90"/>
      <c r="J176" s="90"/>
      <c r="K176" s="83"/>
      <c r="L176" s="52"/>
      <c r="M176" s="52"/>
      <c r="N176" s="67"/>
    </row>
    <row r="177" spans="1:14" x14ac:dyDescent="0.25">
      <c r="A177" s="22">
        <v>273</v>
      </c>
      <c r="B177" s="22">
        <v>8</v>
      </c>
      <c r="C177" s="28" t="s">
        <v>229</v>
      </c>
      <c r="D177" s="22" t="s">
        <v>62</v>
      </c>
      <c r="E177" s="49">
        <v>0.61899999999999999</v>
      </c>
      <c r="F177" s="37">
        <v>120000</v>
      </c>
      <c r="G177" s="37">
        <f t="shared" si="6"/>
        <v>74280</v>
      </c>
      <c r="H177" s="90"/>
      <c r="I177" s="90"/>
      <c r="J177" s="90"/>
      <c r="K177" s="83"/>
      <c r="L177" s="52"/>
      <c r="M177" s="52"/>
      <c r="N177" s="67"/>
    </row>
    <row r="178" spans="1:14" x14ac:dyDescent="0.25">
      <c r="A178" s="22">
        <v>273</v>
      </c>
      <c r="B178" s="22">
        <v>8</v>
      </c>
      <c r="C178" s="28" t="s">
        <v>230</v>
      </c>
      <c r="D178" s="22" t="s">
        <v>47</v>
      </c>
      <c r="E178" s="49">
        <v>0.24499999999999988</v>
      </c>
      <c r="F178" s="37">
        <v>115000</v>
      </c>
      <c r="G178" s="37">
        <f t="shared" si="6"/>
        <v>28174.999999999985</v>
      </c>
      <c r="H178" s="90"/>
      <c r="I178" s="90"/>
      <c r="J178" s="90"/>
      <c r="K178" s="83"/>
      <c r="L178" s="52"/>
      <c r="M178" s="52"/>
      <c r="N178" s="67"/>
    </row>
    <row r="179" spans="1:14" x14ac:dyDescent="0.25">
      <c r="A179" s="22">
        <v>273</v>
      </c>
      <c r="B179" s="22">
        <v>9</v>
      </c>
      <c r="C179" s="11" t="s">
        <v>95</v>
      </c>
      <c r="D179" s="22">
        <v>20</v>
      </c>
      <c r="E179" s="49">
        <v>0.33100000000000002</v>
      </c>
      <c r="F179" s="36">
        <v>95000</v>
      </c>
      <c r="G179" s="37">
        <f t="shared" si="6"/>
        <v>31445</v>
      </c>
      <c r="H179" s="90"/>
      <c r="I179" s="90"/>
      <c r="J179" s="90"/>
      <c r="K179" s="83"/>
      <c r="L179" s="52"/>
      <c r="M179" s="52"/>
      <c r="N179" s="67"/>
    </row>
    <row r="180" spans="1:14" ht="15" customHeight="1" x14ac:dyDescent="0.25">
      <c r="A180" s="22">
        <v>273</v>
      </c>
      <c r="B180" s="22">
        <v>9</v>
      </c>
      <c r="C180" s="10" t="s">
        <v>70</v>
      </c>
      <c r="D180" s="20">
        <v>20</v>
      </c>
      <c r="E180" s="49">
        <v>0.56099999999999994</v>
      </c>
      <c r="F180" s="36">
        <v>89000</v>
      </c>
      <c r="G180" s="37">
        <f t="shared" si="6"/>
        <v>49928.999999999993</v>
      </c>
      <c r="N180" s="67"/>
    </row>
    <row r="181" spans="1:14" x14ac:dyDescent="0.25">
      <c r="A181" s="22">
        <v>273</v>
      </c>
      <c r="B181" s="22">
        <v>9.5</v>
      </c>
      <c r="C181" s="11" t="s">
        <v>71</v>
      </c>
      <c r="D181" s="20">
        <v>20</v>
      </c>
      <c r="E181" s="49">
        <v>19.336000000000002</v>
      </c>
      <c r="F181" s="36">
        <v>89000</v>
      </c>
      <c r="G181" s="37">
        <f t="shared" ref="G181:G208" si="7">E181*F181</f>
        <v>1720904.0000000002</v>
      </c>
      <c r="N181" s="67"/>
    </row>
    <row r="182" spans="1:14" ht="15" customHeight="1" x14ac:dyDescent="0.25">
      <c r="A182" s="22">
        <v>273</v>
      </c>
      <c r="B182" s="22">
        <v>10</v>
      </c>
      <c r="C182" s="10" t="s">
        <v>72</v>
      </c>
      <c r="D182" s="20">
        <v>20</v>
      </c>
      <c r="E182" s="49">
        <v>0.49499999999999966</v>
      </c>
      <c r="F182" s="36">
        <v>89000</v>
      </c>
      <c r="G182" s="37">
        <f t="shared" si="7"/>
        <v>44054.999999999971</v>
      </c>
    </row>
    <row r="183" spans="1:14" x14ac:dyDescent="0.25">
      <c r="A183" s="22">
        <v>273</v>
      </c>
      <c r="B183" s="22">
        <v>10</v>
      </c>
      <c r="C183" s="11" t="s">
        <v>73</v>
      </c>
      <c r="D183" s="22">
        <v>20</v>
      </c>
      <c r="E183" s="49">
        <v>33.436</v>
      </c>
      <c r="F183" s="36">
        <v>89000</v>
      </c>
      <c r="G183" s="37">
        <f t="shared" si="7"/>
        <v>2975804</v>
      </c>
      <c r="H183" s="66"/>
      <c r="I183" s="66"/>
      <c r="J183" s="66"/>
      <c r="K183" s="88"/>
      <c r="L183" s="89"/>
      <c r="M183" s="89"/>
    </row>
    <row r="184" spans="1:14" x14ac:dyDescent="0.25">
      <c r="A184" s="22">
        <v>273</v>
      </c>
      <c r="B184" s="22">
        <v>10</v>
      </c>
      <c r="C184" s="15" t="s">
        <v>63</v>
      </c>
      <c r="D184" s="22">
        <v>20</v>
      </c>
      <c r="E184" s="49">
        <v>0.56599999999999984</v>
      </c>
      <c r="F184" s="44">
        <v>95000</v>
      </c>
      <c r="G184" s="45">
        <f t="shared" si="7"/>
        <v>53769.999999999985</v>
      </c>
      <c r="H184" s="66"/>
      <c r="I184" s="66"/>
      <c r="J184" s="66"/>
      <c r="K184" s="88"/>
      <c r="L184" s="89"/>
      <c r="M184" s="89"/>
    </row>
    <row r="185" spans="1:14" x14ac:dyDescent="0.25">
      <c r="A185" s="22">
        <v>273</v>
      </c>
      <c r="B185" s="22">
        <v>10</v>
      </c>
      <c r="C185" s="15" t="s">
        <v>231</v>
      </c>
      <c r="D185" s="22" t="s">
        <v>47</v>
      </c>
      <c r="E185" s="49">
        <v>1.42</v>
      </c>
      <c r="F185" s="44">
        <v>115000</v>
      </c>
      <c r="G185" s="45">
        <f t="shared" si="7"/>
        <v>163300</v>
      </c>
      <c r="H185" s="66"/>
      <c r="I185" s="66"/>
      <c r="J185" s="66"/>
      <c r="K185" s="88"/>
      <c r="L185" s="89"/>
      <c r="M185" s="89"/>
    </row>
    <row r="186" spans="1:14" x14ac:dyDescent="0.25">
      <c r="A186" s="22">
        <v>273</v>
      </c>
      <c r="B186" s="22">
        <v>12</v>
      </c>
      <c r="C186" s="15" t="s">
        <v>232</v>
      </c>
      <c r="D186" s="22"/>
      <c r="E186" s="49">
        <v>2.3919999999999995</v>
      </c>
      <c r="F186" s="44">
        <v>118000</v>
      </c>
      <c r="G186" s="45">
        <f t="shared" si="7"/>
        <v>282255.99999999994</v>
      </c>
      <c r="H186" s="66"/>
      <c r="I186" s="66"/>
      <c r="J186" s="66"/>
      <c r="K186" s="88"/>
      <c r="L186" s="89"/>
      <c r="M186" s="89"/>
    </row>
    <row r="187" spans="1:14" x14ac:dyDescent="0.25">
      <c r="A187" s="22">
        <v>273</v>
      </c>
      <c r="B187" s="22">
        <v>14</v>
      </c>
      <c r="C187" s="15" t="s">
        <v>233</v>
      </c>
      <c r="D187" s="22" t="s">
        <v>47</v>
      </c>
      <c r="E187" s="49">
        <v>2.4750000000000001</v>
      </c>
      <c r="F187" s="44">
        <v>125000</v>
      </c>
      <c r="G187" s="45">
        <f t="shared" si="7"/>
        <v>309375</v>
      </c>
      <c r="H187" s="66"/>
      <c r="I187" s="66"/>
      <c r="J187" s="66"/>
      <c r="K187" s="88"/>
      <c r="L187" s="89"/>
      <c r="M187" s="89"/>
    </row>
    <row r="188" spans="1:14" x14ac:dyDescent="0.25">
      <c r="A188" s="22">
        <v>273</v>
      </c>
      <c r="B188" s="22">
        <v>16</v>
      </c>
      <c r="C188" s="15" t="s">
        <v>251</v>
      </c>
      <c r="D188" s="22" t="s">
        <v>234</v>
      </c>
      <c r="E188" s="49">
        <v>0.74099999999999966</v>
      </c>
      <c r="F188" s="44">
        <v>120000</v>
      </c>
      <c r="G188" s="45">
        <f t="shared" si="7"/>
        <v>88919.999999999956</v>
      </c>
      <c r="H188" s="66"/>
      <c r="I188" s="66"/>
      <c r="J188" s="66"/>
      <c r="K188" s="88"/>
      <c r="L188" s="89"/>
      <c r="M188" s="89"/>
    </row>
    <row r="189" spans="1:14" x14ac:dyDescent="0.25">
      <c r="A189" s="22">
        <v>325</v>
      </c>
      <c r="B189" s="22">
        <v>8</v>
      </c>
      <c r="C189" s="11" t="s">
        <v>105</v>
      </c>
      <c r="D189" s="22" t="s">
        <v>47</v>
      </c>
      <c r="E189" s="49">
        <v>4.5809999999999995</v>
      </c>
      <c r="F189" s="36">
        <v>121000</v>
      </c>
      <c r="G189" s="37">
        <f t="shared" si="7"/>
        <v>554300.99999999988</v>
      </c>
      <c r="H189" s="66"/>
      <c r="I189" s="66"/>
      <c r="J189" s="66"/>
      <c r="K189" s="88"/>
      <c r="L189" s="89"/>
      <c r="M189" s="89"/>
    </row>
    <row r="190" spans="1:14" x14ac:dyDescent="0.25">
      <c r="A190" s="22">
        <v>325</v>
      </c>
      <c r="B190" s="22">
        <v>8</v>
      </c>
      <c r="C190" s="11" t="s">
        <v>159</v>
      </c>
      <c r="D190" s="22">
        <v>20</v>
      </c>
      <c r="E190" s="49">
        <v>0.68100000000000005</v>
      </c>
      <c r="F190" s="36">
        <v>120000</v>
      </c>
      <c r="G190" s="37">
        <f t="shared" si="7"/>
        <v>81720</v>
      </c>
      <c r="H190" s="66"/>
      <c r="I190" s="66"/>
      <c r="J190" s="66"/>
      <c r="K190" s="88"/>
      <c r="L190" s="89"/>
      <c r="M190" s="89"/>
    </row>
    <row r="191" spans="1:14" x14ac:dyDescent="0.25">
      <c r="A191" s="22">
        <v>325</v>
      </c>
      <c r="B191" s="22">
        <v>8</v>
      </c>
      <c r="C191" s="11" t="s">
        <v>181</v>
      </c>
      <c r="D191" s="22"/>
      <c r="E191" s="49">
        <v>2.177</v>
      </c>
      <c r="F191" s="36">
        <v>120000</v>
      </c>
      <c r="G191" s="37">
        <f t="shared" si="7"/>
        <v>261240</v>
      </c>
      <c r="H191" s="66"/>
      <c r="I191" s="66"/>
      <c r="J191" s="66"/>
      <c r="K191" s="88"/>
      <c r="L191" s="89"/>
      <c r="M191" s="89"/>
    </row>
    <row r="192" spans="1:14" x14ac:dyDescent="0.25">
      <c r="A192" s="22">
        <v>325</v>
      </c>
      <c r="B192" s="22">
        <v>8</v>
      </c>
      <c r="C192" s="11" t="s">
        <v>235</v>
      </c>
      <c r="D192" s="22" t="s">
        <v>62</v>
      </c>
      <c r="E192" s="49">
        <v>0.57399999999999995</v>
      </c>
      <c r="F192" s="36">
        <v>125000</v>
      </c>
      <c r="G192" s="37">
        <f t="shared" si="7"/>
        <v>71750</v>
      </c>
      <c r="H192" s="66"/>
      <c r="I192" s="66"/>
      <c r="J192" s="66"/>
      <c r="K192" s="88"/>
      <c r="L192" s="89"/>
      <c r="M192" s="89"/>
    </row>
    <row r="193" spans="1:13" x14ac:dyDescent="0.25">
      <c r="A193" s="22">
        <v>325</v>
      </c>
      <c r="B193" s="22">
        <v>8</v>
      </c>
      <c r="C193" s="11" t="s">
        <v>236</v>
      </c>
      <c r="D193" s="22" t="s">
        <v>62</v>
      </c>
      <c r="E193" s="49">
        <v>0.69099999999999995</v>
      </c>
      <c r="F193" s="36">
        <v>125000</v>
      </c>
      <c r="G193" s="37">
        <f t="shared" si="7"/>
        <v>86375</v>
      </c>
      <c r="H193" s="66"/>
      <c r="I193" s="66"/>
      <c r="J193" s="66"/>
      <c r="K193" s="88"/>
      <c r="L193" s="89"/>
      <c r="M193" s="89"/>
    </row>
    <row r="194" spans="1:13" x14ac:dyDescent="0.25">
      <c r="A194" s="22">
        <v>325</v>
      </c>
      <c r="B194" s="22">
        <v>9</v>
      </c>
      <c r="C194" s="11" t="s">
        <v>237</v>
      </c>
      <c r="D194" s="22" t="s">
        <v>62</v>
      </c>
      <c r="E194" s="49">
        <v>0.54800000000000004</v>
      </c>
      <c r="F194" s="36">
        <v>125000</v>
      </c>
      <c r="G194" s="37">
        <f t="shared" si="7"/>
        <v>68500</v>
      </c>
      <c r="H194" s="66"/>
      <c r="I194" s="66"/>
      <c r="J194" s="66"/>
      <c r="K194" s="88"/>
      <c r="L194" s="89"/>
      <c r="M194" s="89"/>
    </row>
    <row r="195" spans="1:13" x14ac:dyDescent="0.25">
      <c r="A195" s="22">
        <v>325</v>
      </c>
      <c r="B195" s="22">
        <v>10</v>
      </c>
      <c r="C195" s="11" t="s">
        <v>238</v>
      </c>
      <c r="D195" s="22" t="s">
        <v>47</v>
      </c>
      <c r="E195" s="49">
        <v>0.76600000000000001</v>
      </c>
      <c r="F195" s="36">
        <v>120000</v>
      </c>
      <c r="G195" s="37">
        <f t="shared" si="7"/>
        <v>91920</v>
      </c>
      <c r="H195" s="66"/>
      <c r="I195" s="66"/>
      <c r="J195" s="66"/>
      <c r="K195" s="88"/>
      <c r="L195" s="89"/>
      <c r="M195" s="89"/>
    </row>
    <row r="196" spans="1:13" x14ac:dyDescent="0.25">
      <c r="A196" s="22">
        <v>325</v>
      </c>
      <c r="B196" s="22">
        <v>10</v>
      </c>
      <c r="C196" s="11" t="s">
        <v>74</v>
      </c>
      <c r="D196" s="20">
        <v>20</v>
      </c>
      <c r="E196" s="49">
        <v>15.431000000000001</v>
      </c>
      <c r="F196" s="36">
        <v>87000</v>
      </c>
      <c r="G196" s="37">
        <f t="shared" si="7"/>
        <v>1342497</v>
      </c>
      <c r="H196" s="66"/>
      <c r="I196" s="66"/>
      <c r="J196" s="66"/>
      <c r="K196" s="88"/>
      <c r="L196" s="89"/>
      <c r="M196" s="89"/>
    </row>
    <row r="197" spans="1:13" x14ac:dyDescent="0.25">
      <c r="A197" s="22">
        <v>325</v>
      </c>
      <c r="B197" s="22">
        <v>10</v>
      </c>
      <c r="C197" s="10" t="s">
        <v>182</v>
      </c>
      <c r="D197" s="22" t="s">
        <v>47</v>
      </c>
      <c r="E197" s="49">
        <v>1.76</v>
      </c>
      <c r="F197" s="36">
        <v>120000</v>
      </c>
      <c r="G197" s="37">
        <f t="shared" si="7"/>
        <v>211200</v>
      </c>
      <c r="H197" s="66"/>
      <c r="I197" s="66"/>
      <c r="J197" s="66"/>
      <c r="K197" s="88"/>
      <c r="L197" s="89"/>
      <c r="M197" s="89"/>
    </row>
    <row r="198" spans="1:13" x14ac:dyDescent="0.25">
      <c r="A198" s="22">
        <v>325</v>
      </c>
      <c r="B198" s="22">
        <v>10</v>
      </c>
      <c r="C198" s="10" t="s">
        <v>183</v>
      </c>
      <c r="D198" s="22"/>
      <c r="E198" s="49">
        <v>3.5619999999999998</v>
      </c>
      <c r="F198" s="36">
        <v>120000</v>
      </c>
      <c r="G198" s="37">
        <f t="shared" si="7"/>
        <v>427440</v>
      </c>
      <c r="H198" s="66"/>
      <c r="I198" s="66"/>
      <c r="J198" s="66"/>
      <c r="K198" s="88"/>
      <c r="L198" s="89"/>
      <c r="M198" s="89"/>
    </row>
    <row r="199" spans="1:13" x14ac:dyDescent="0.25">
      <c r="A199" s="22">
        <v>325</v>
      </c>
      <c r="B199" s="22">
        <v>10</v>
      </c>
      <c r="C199" s="10" t="s">
        <v>239</v>
      </c>
      <c r="D199" s="22" t="s">
        <v>47</v>
      </c>
      <c r="E199" s="49">
        <v>4.4039999999999999</v>
      </c>
      <c r="F199" s="36">
        <v>120000</v>
      </c>
      <c r="G199" s="37">
        <f t="shared" si="7"/>
        <v>528480</v>
      </c>
      <c r="H199" s="66"/>
      <c r="I199" s="66"/>
      <c r="J199" s="66"/>
      <c r="K199" s="88"/>
      <c r="L199" s="89"/>
      <c r="M199" s="89"/>
    </row>
    <row r="200" spans="1:13" x14ac:dyDescent="0.25">
      <c r="A200" s="22">
        <v>325</v>
      </c>
      <c r="B200" s="22">
        <v>10</v>
      </c>
      <c r="C200" s="10" t="s">
        <v>184</v>
      </c>
      <c r="D200" s="22" t="s">
        <v>185</v>
      </c>
      <c r="E200" s="49">
        <v>4.819</v>
      </c>
      <c r="F200" s="36">
        <v>135000</v>
      </c>
      <c r="G200" s="37">
        <f t="shared" si="7"/>
        <v>650565</v>
      </c>
      <c r="H200" s="66"/>
      <c r="I200" s="66"/>
      <c r="J200" s="66"/>
      <c r="K200" s="88"/>
      <c r="L200" s="89"/>
      <c r="M200" s="89"/>
    </row>
    <row r="201" spans="1:13" x14ac:dyDescent="0.25">
      <c r="A201" s="22">
        <v>325</v>
      </c>
      <c r="B201" s="22">
        <v>10</v>
      </c>
      <c r="C201" s="10" t="s">
        <v>186</v>
      </c>
      <c r="D201" s="22"/>
      <c r="E201" s="49">
        <v>3.5990000000000002</v>
      </c>
      <c r="F201" s="36">
        <v>125000</v>
      </c>
      <c r="G201" s="37">
        <f t="shared" si="7"/>
        <v>449875</v>
      </c>
      <c r="H201" s="66"/>
      <c r="I201" s="66"/>
      <c r="J201" s="66"/>
      <c r="K201" s="88"/>
      <c r="L201" s="89"/>
      <c r="M201" s="89"/>
    </row>
    <row r="202" spans="1:13" x14ac:dyDescent="0.25">
      <c r="A202" s="22">
        <v>325</v>
      </c>
      <c r="B202" s="22">
        <v>10</v>
      </c>
      <c r="C202" s="10" t="s">
        <v>187</v>
      </c>
      <c r="D202" s="22"/>
      <c r="E202" s="49">
        <v>0.89900000000000002</v>
      </c>
      <c r="F202" s="36">
        <v>79000</v>
      </c>
      <c r="G202" s="37">
        <f t="shared" si="7"/>
        <v>71021</v>
      </c>
      <c r="H202" s="66"/>
      <c r="I202" s="66"/>
      <c r="J202" s="66"/>
      <c r="K202" s="88"/>
      <c r="L202" s="89"/>
      <c r="M202" s="89"/>
    </row>
    <row r="203" spans="1:13" x14ac:dyDescent="0.25">
      <c r="A203" s="22">
        <v>325</v>
      </c>
      <c r="B203" s="22">
        <v>12</v>
      </c>
      <c r="C203" s="10" t="s">
        <v>245</v>
      </c>
      <c r="D203" s="22" t="s">
        <v>62</v>
      </c>
      <c r="E203" s="49">
        <v>0.91</v>
      </c>
      <c r="F203" s="36">
        <v>125000</v>
      </c>
      <c r="G203" s="37">
        <f t="shared" si="7"/>
        <v>113750</v>
      </c>
      <c r="H203" s="66"/>
      <c r="I203" s="66"/>
      <c r="J203" s="66"/>
      <c r="K203" s="88"/>
      <c r="L203" s="89"/>
      <c r="M203" s="89"/>
    </row>
    <row r="204" spans="1:13" x14ac:dyDescent="0.25">
      <c r="A204" s="22">
        <v>325</v>
      </c>
      <c r="B204" s="22">
        <v>22</v>
      </c>
      <c r="C204" s="11" t="s">
        <v>107</v>
      </c>
      <c r="D204" s="20" t="s">
        <v>47</v>
      </c>
      <c r="E204" s="49">
        <v>7.0549999999999997</v>
      </c>
      <c r="F204" s="36">
        <v>115000</v>
      </c>
      <c r="G204" s="37">
        <f t="shared" si="7"/>
        <v>811325</v>
      </c>
      <c r="H204" s="66"/>
      <c r="I204" s="66"/>
      <c r="J204" s="66"/>
      <c r="K204" s="88"/>
      <c r="L204" s="89"/>
      <c r="M204" s="89"/>
    </row>
    <row r="205" spans="1:13" x14ac:dyDescent="0.25">
      <c r="A205" s="22">
        <v>377</v>
      </c>
      <c r="B205" s="22">
        <v>9</v>
      </c>
      <c r="C205" s="10" t="s">
        <v>156</v>
      </c>
      <c r="D205" s="22"/>
      <c r="E205" s="49">
        <v>0.95599999999999996</v>
      </c>
      <c r="F205" s="36">
        <v>95000</v>
      </c>
      <c r="G205" s="37">
        <f t="shared" si="7"/>
        <v>90820</v>
      </c>
      <c r="H205" s="66"/>
      <c r="I205" s="66"/>
      <c r="J205" s="66"/>
      <c r="K205" s="88"/>
      <c r="L205" s="89"/>
      <c r="M205" s="89"/>
    </row>
    <row r="206" spans="1:13" x14ac:dyDescent="0.25">
      <c r="A206" s="22">
        <v>377</v>
      </c>
      <c r="B206" s="22">
        <v>11</v>
      </c>
      <c r="C206" s="10" t="s">
        <v>240</v>
      </c>
      <c r="D206" s="22">
        <v>20</v>
      </c>
      <c r="E206" s="49">
        <v>17.173999999999999</v>
      </c>
      <c r="F206" s="36">
        <v>110000</v>
      </c>
      <c r="G206" s="37">
        <f t="shared" si="7"/>
        <v>1889140</v>
      </c>
      <c r="H206" s="66"/>
      <c r="I206" s="66"/>
      <c r="J206" s="66"/>
      <c r="K206" s="88"/>
      <c r="L206" s="89"/>
      <c r="M206" s="89"/>
    </row>
    <row r="207" spans="1:13" x14ac:dyDescent="0.25">
      <c r="A207" s="22">
        <v>377</v>
      </c>
      <c r="B207" s="22">
        <v>12</v>
      </c>
      <c r="C207" s="10" t="s">
        <v>250</v>
      </c>
      <c r="D207" s="22">
        <v>20</v>
      </c>
      <c r="E207" s="49">
        <v>33.159999999999997</v>
      </c>
      <c r="F207" s="36">
        <v>95000</v>
      </c>
      <c r="G207" s="37">
        <f t="shared" si="7"/>
        <v>3150199.9999999995</v>
      </c>
      <c r="H207" s="66"/>
      <c r="I207" s="66"/>
      <c r="J207" s="66"/>
      <c r="K207" s="88"/>
      <c r="L207" s="89"/>
      <c r="M207" s="89"/>
    </row>
    <row r="208" spans="1:13" x14ac:dyDescent="0.25">
      <c r="A208" s="22">
        <v>426</v>
      </c>
      <c r="B208" s="22">
        <v>12</v>
      </c>
      <c r="C208" s="12" t="s">
        <v>174</v>
      </c>
      <c r="D208" s="20">
        <v>20</v>
      </c>
      <c r="E208" s="49">
        <v>0.11699999999999999</v>
      </c>
      <c r="F208" s="36">
        <v>73000</v>
      </c>
      <c r="G208" s="37">
        <f t="shared" si="7"/>
        <v>8541</v>
      </c>
      <c r="H208" s="66"/>
      <c r="I208" s="66"/>
      <c r="J208" s="66"/>
      <c r="K208" s="88"/>
      <c r="L208" s="89"/>
      <c r="M208" s="89"/>
    </row>
    <row r="209" spans="1:13" x14ac:dyDescent="0.25">
      <c r="A209" s="107" t="s">
        <v>75</v>
      </c>
      <c r="B209" s="107"/>
      <c r="C209" s="107"/>
      <c r="D209" s="107"/>
      <c r="E209" s="107"/>
      <c r="F209" s="107"/>
      <c r="G209" s="107"/>
      <c r="H209" s="66"/>
      <c r="I209" s="66"/>
      <c r="J209" s="66"/>
      <c r="K209" s="88"/>
      <c r="L209" s="89"/>
      <c r="M209" s="89"/>
    </row>
    <row r="210" spans="1:13" x14ac:dyDescent="0.25">
      <c r="A210" s="3" t="s">
        <v>76</v>
      </c>
      <c r="B210" s="3">
        <v>1.5</v>
      </c>
      <c r="C210" s="16" t="s">
        <v>77</v>
      </c>
      <c r="D210" s="39" t="s">
        <v>78</v>
      </c>
      <c r="E210" s="49">
        <v>0.25800000000000001</v>
      </c>
      <c r="F210" s="36">
        <v>55000</v>
      </c>
      <c r="G210" s="46">
        <f>E210*F210</f>
        <v>14190</v>
      </c>
      <c r="H210" s="66"/>
      <c r="I210" s="66"/>
      <c r="J210" s="66"/>
      <c r="K210" s="88"/>
      <c r="L210" s="89"/>
      <c r="M210" s="89"/>
    </row>
    <row r="211" spans="1:13" x14ac:dyDescent="0.25">
      <c r="A211" s="3" t="s">
        <v>80</v>
      </c>
      <c r="B211" s="3">
        <v>12</v>
      </c>
      <c r="C211" s="16" t="s">
        <v>81</v>
      </c>
      <c r="D211" s="39"/>
      <c r="E211" s="49">
        <v>0.34</v>
      </c>
      <c r="F211" s="36">
        <v>45000</v>
      </c>
      <c r="G211" s="37">
        <f t="shared" ref="G211:G218" si="8">F211*E211</f>
        <v>15300.000000000002</v>
      </c>
      <c r="H211" s="66"/>
      <c r="I211" s="66"/>
      <c r="J211" s="66"/>
      <c r="K211" s="88"/>
      <c r="L211" s="89"/>
      <c r="M211" s="89"/>
    </row>
    <row r="212" spans="1:13" x14ac:dyDescent="0.25">
      <c r="A212" s="3" t="s">
        <v>80</v>
      </c>
      <c r="B212" s="3">
        <v>25</v>
      </c>
      <c r="C212" s="16" t="s">
        <v>81</v>
      </c>
      <c r="D212" s="39"/>
      <c r="E212" s="49">
        <v>0.34</v>
      </c>
      <c r="F212" s="36">
        <v>45000</v>
      </c>
      <c r="G212" s="37">
        <f t="shared" si="8"/>
        <v>15300.000000000002</v>
      </c>
      <c r="H212" s="66"/>
      <c r="I212" s="66"/>
      <c r="J212" s="66"/>
      <c r="K212" s="88"/>
      <c r="L212" s="89"/>
      <c r="M212" s="89"/>
    </row>
    <row r="213" spans="1:13" x14ac:dyDescent="0.25">
      <c r="A213" s="4" t="s">
        <v>80</v>
      </c>
      <c r="B213" s="3">
        <v>28</v>
      </c>
      <c r="C213" s="16" t="s">
        <v>82</v>
      </c>
      <c r="D213" s="39" t="s">
        <v>83</v>
      </c>
      <c r="E213" s="49">
        <v>8.9600000000000009</v>
      </c>
      <c r="F213" s="36">
        <v>65000</v>
      </c>
      <c r="G213" s="37">
        <f t="shared" si="8"/>
        <v>582400</v>
      </c>
      <c r="H213" s="66"/>
      <c r="I213" s="66"/>
      <c r="J213" s="66"/>
      <c r="K213" s="88"/>
      <c r="L213" s="89"/>
      <c r="M213" s="89"/>
    </row>
    <row r="214" spans="1:13" x14ac:dyDescent="0.25">
      <c r="A214" s="4" t="s">
        <v>80</v>
      </c>
      <c r="B214" s="3">
        <v>28</v>
      </c>
      <c r="C214" s="16" t="s">
        <v>84</v>
      </c>
      <c r="D214" s="39">
        <v>3</v>
      </c>
      <c r="E214" s="49">
        <v>4.0000000000000001E-3</v>
      </c>
      <c r="F214" s="36">
        <v>56000</v>
      </c>
      <c r="G214" s="37">
        <f t="shared" si="8"/>
        <v>224</v>
      </c>
      <c r="H214" s="66"/>
      <c r="I214" s="66"/>
      <c r="J214" s="66"/>
      <c r="K214" s="88"/>
      <c r="L214" s="89"/>
      <c r="M214" s="89"/>
    </row>
    <row r="215" spans="1:13" x14ac:dyDescent="0.25">
      <c r="A215" s="3" t="s">
        <v>80</v>
      </c>
      <c r="B215" s="3">
        <v>35</v>
      </c>
      <c r="C215" s="16" t="s">
        <v>85</v>
      </c>
      <c r="D215" s="39" t="s">
        <v>86</v>
      </c>
      <c r="E215" s="49">
        <v>3.5</v>
      </c>
      <c r="F215" s="36">
        <v>75000</v>
      </c>
      <c r="G215" s="37">
        <f t="shared" si="8"/>
        <v>262500</v>
      </c>
      <c r="H215" s="66"/>
      <c r="I215" s="66"/>
      <c r="J215" s="66"/>
      <c r="K215" s="88"/>
      <c r="L215" s="89"/>
      <c r="M215" s="89"/>
    </row>
    <row r="216" spans="1:13" x14ac:dyDescent="0.25">
      <c r="A216" s="3" t="s">
        <v>80</v>
      </c>
      <c r="B216" s="3">
        <v>50</v>
      </c>
      <c r="C216" s="16" t="s">
        <v>85</v>
      </c>
      <c r="D216" s="39">
        <v>3</v>
      </c>
      <c r="E216" s="49">
        <v>4.7539999999999996</v>
      </c>
      <c r="F216" s="36">
        <v>56000</v>
      </c>
      <c r="G216" s="37">
        <f t="shared" si="8"/>
        <v>266224</v>
      </c>
      <c r="H216" s="66"/>
      <c r="I216" s="66"/>
      <c r="J216" s="66"/>
      <c r="K216" s="88"/>
      <c r="L216" s="89"/>
      <c r="M216" s="89"/>
    </row>
    <row r="217" spans="1:13" ht="23.25" x14ac:dyDescent="0.25">
      <c r="A217" s="5" t="s">
        <v>87</v>
      </c>
      <c r="B217" s="3">
        <v>14</v>
      </c>
      <c r="C217" s="16" t="s">
        <v>88</v>
      </c>
      <c r="D217" s="39">
        <v>20</v>
      </c>
      <c r="E217" s="49">
        <v>0.2</v>
      </c>
      <c r="F217" s="36">
        <v>65000</v>
      </c>
      <c r="G217" s="37">
        <f t="shared" si="8"/>
        <v>13000</v>
      </c>
      <c r="H217" s="66"/>
      <c r="I217" s="66"/>
      <c r="J217" s="66"/>
      <c r="K217" s="88"/>
      <c r="L217" s="89"/>
      <c r="M217" s="89"/>
    </row>
    <row r="218" spans="1:13" ht="23.25" x14ac:dyDescent="0.25">
      <c r="A218" s="5" t="s">
        <v>87</v>
      </c>
      <c r="B218" s="4">
        <v>22</v>
      </c>
      <c r="C218" s="27" t="s">
        <v>88</v>
      </c>
      <c r="D218" s="47">
        <v>20</v>
      </c>
      <c r="E218" s="49">
        <v>0.25</v>
      </c>
      <c r="F218" s="36">
        <v>65000</v>
      </c>
      <c r="G218" s="37">
        <f t="shared" si="8"/>
        <v>16250</v>
      </c>
      <c r="H218" s="66"/>
      <c r="I218" s="66"/>
      <c r="J218" s="66"/>
      <c r="K218" s="88"/>
      <c r="L218" s="89"/>
      <c r="M218" s="89"/>
    </row>
    <row r="219" spans="1:13" x14ac:dyDescent="0.25">
      <c r="A219" s="112" t="s">
        <v>148</v>
      </c>
      <c r="B219" s="112"/>
      <c r="C219" s="112"/>
      <c r="D219" s="112"/>
      <c r="E219" s="112"/>
      <c r="F219" s="112"/>
      <c r="G219" s="112"/>
      <c r="H219" s="66"/>
      <c r="I219" s="66"/>
      <c r="J219" s="66"/>
      <c r="K219" s="88"/>
      <c r="L219" s="89"/>
      <c r="M219" s="89"/>
    </row>
    <row r="220" spans="1:13" x14ac:dyDescent="0.25">
      <c r="A220" s="22">
        <v>159</v>
      </c>
      <c r="B220" s="22">
        <v>7</v>
      </c>
      <c r="C220" s="28" t="s">
        <v>89</v>
      </c>
      <c r="D220" s="22"/>
      <c r="E220" s="49">
        <v>0.31000000000000005</v>
      </c>
      <c r="F220" s="37">
        <v>45000</v>
      </c>
      <c r="G220" s="37">
        <f>E220*F220</f>
        <v>13950.000000000002</v>
      </c>
      <c r="H220" s="66"/>
      <c r="I220" s="66"/>
      <c r="J220" s="66"/>
      <c r="K220" s="88"/>
      <c r="L220" s="89"/>
      <c r="M220" s="89"/>
    </row>
    <row r="221" spans="1:13" x14ac:dyDescent="0.25">
      <c r="A221" s="22">
        <v>159</v>
      </c>
      <c r="B221" s="22">
        <v>10</v>
      </c>
      <c r="C221" s="28" t="s">
        <v>90</v>
      </c>
      <c r="D221" s="22"/>
      <c r="E221" s="49">
        <v>0.33700000000000002</v>
      </c>
      <c r="F221" s="37">
        <v>45000</v>
      </c>
      <c r="G221" s="37">
        <f>E221*F221</f>
        <v>15165.000000000002</v>
      </c>
      <c r="H221" s="66"/>
      <c r="I221" s="66"/>
      <c r="J221" s="66"/>
      <c r="K221" s="88"/>
      <c r="L221" s="89"/>
      <c r="M221" s="89"/>
    </row>
    <row r="222" spans="1:13" x14ac:dyDescent="0.25">
      <c r="A222" s="22">
        <v>168</v>
      </c>
      <c r="B222" s="22">
        <v>14</v>
      </c>
      <c r="C222" s="28" t="s">
        <v>91</v>
      </c>
      <c r="D222" s="22"/>
      <c r="E222" s="49">
        <v>0.52600000000000002</v>
      </c>
      <c r="F222" s="37">
        <v>45000</v>
      </c>
      <c r="G222" s="37">
        <f>E222*F222</f>
        <v>23670</v>
      </c>
      <c r="H222" s="66"/>
      <c r="I222" s="66"/>
      <c r="J222" s="66"/>
      <c r="K222" s="88"/>
      <c r="L222" s="89"/>
      <c r="M222" s="89"/>
    </row>
    <row r="223" spans="1:13" x14ac:dyDescent="0.25">
      <c r="A223" s="105" t="s">
        <v>149</v>
      </c>
      <c r="B223" s="105"/>
      <c r="C223" s="105"/>
      <c r="D223" s="105"/>
      <c r="E223" s="105"/>
      <c r="F223" s="105"/>
      <c r="G223" s="105"/>
      <c r="H223" s="66"/>
      <c r="I223" s="66"/>
      <c r="J223" s="66"/>
      <c r="K223" s="88"/>
      <c r="L223" s="89"/>
      <c r="M223" s="89"/>
    </row>
    <row r="224" spans="1:13" x14ac:dyDescent="0.25">
      <c r="A224" s="96"/>
      <c r="B224" s="96"/>
      <c r="C224" s="96"/>
      <c r="D224" s="84" t="s">
        <v>135</v>
      </c>
      <c r="E224" s="49"/>
      <c r="F224" s="84" t="s">
        <v>5</v>
      </c>
      <c r="G224" s="84" t="s">
        <v>6</v>
      </c>
      <c r="H224" s="66"/>
      <c r="I224" s="66"/>
      <c r="J224" s="66"/>
      <c r="K224" s="88"/>
      <c r="L224" s="89"/>
      <c r="M224" s="89"/>
    </row>
    <row r="225" spans="1:13" x14ac:dyDescent="0.25">
      <c r="A225" s="104" t="s">
        <v>136</v>
      </c>
      <c r="B225" s="104"/>
      <c r="C225" s="104"/>
      <c r="D225" s="48" t="s">
        <v>137</v>
      </c>
      <c r="E225" s="49">
        <v>1</v>
      </c>
      <c r="F225" s="46">
        <v>30000</v>
      </c>
      <c r="G225" s="46">
        <f>E225*F225</f>
        <v>30000</v>
      </c>
      <c r="H225" s="66"/>
      <c r="I225" s="66"/>
      <c r="J225" s="66"/>
      <c r="K225" s="88"/>
      <c r="L225" s="89"/>
      <c r="M225" s="89"/>
    </row>
    <row r="226" spans="1:13" x14ac:dyDescent="0.25">
      <c r="A226" s="104" t="s">
        <v>138</v>
      </c>
      <c r="B226" s="104"/>
      <c r="C226" s="104"/>
      <c r="D226" s="48" t="s">
        <v>137</v>
      </c>
      <c r="E226" s="49">
        <v>10</v>
      </c>
      <c r="F226" s="46" t="s">
        <v>79</v>
      </c>
      <c r="G226" s="46" t="e">
        <f>E226*F226</f>
        <v>#VALUE!</v>
      </c>
      <c r="H226" s="66"/>
      <c r="I226" s="66"/>
      <c r="J226" s="66"/>
      <c r="K226" s="88"/>
      <c r="L226" s="89"/>
      <c r="M226" s="89"/>
    </row>
    <row r="227" spans="1:13" x14ac:dyDescent="0.25">
      <c r="A227" s="104" t="s">
        <v>139</v>
      </c>
      <c r="B227" s="104"/>
      <c r="C227" s="104"/>
      <c r="D227" s="48" t="s">
        <v>137</v>
      </c>
      <c r="E227" s="49">
        <v>4</v>
      </c>
      <c r="F227" s="46">
        <v>800</v>
      </c>
      <c r="G227" s="46">
        <f>E227*F227</f>
        <v>3200</v>
      </c>
      <c r="H227" s="66"/>
      <c r="I227" s="66"/>
      <c r="J227" s="66"/>
      <c r="K227" s="88"/>
      <c r="L227" s="89"/>
      <c r="M227" s="89"/>
    </row>
    <row r="228" spans="1:13" x14ac:dyDescent="0.25">
      <c r="A228" s="104" t="s">
        <v>140</v>
      </c>
      <c r="B228" s="104"/>
      <c r="C228" s="104"/>
      <c r="D228" s="48" t="s">
        <v>137</v>
      </c>
      <c r="E228" s="49">
        <v>11</v>
      </c>
      <c r="F228" s="46">
        <v>800</v>
      </c>
      <c r="G228" s="46">
        <f>E228*F228</f>
        <v>8800</v>
      </c>
      <c r="H228" s="66"/>
      <c r="I228" s="66"/>
      <c r="J228" s="66"/>
      <c r="K228" s="88"/>
      <c r="L228" s="89"/>
      <c r="M228" s="89"/>
    </row>
    <row r="229" spans="1:13" x14ac:dyDescent="0.25">
      <c r="A229" s="110" t="s">
        <v>97</v>
      </c>
      <c r="B229" s="110"/>
      <c r="C229" s="110"/>
      <c r="D229" s="110"/>
      <c r="E229" s="110"/>
      <c r="F229" s="110"/>
      <c r="G229" s="111"/>
    </row>
    <row r="230" spans="1:13" x14ac:dyDescent="0.25">
      <c r="A230" s="7"/>
      <c r="B230" s="7"/>
      <c r="C230" s="110" t="s">
        <v>98</v>
      </c>
      <c r="D230" s="110"/>
      <c r="E230" s="110"/>
      <c r="F230" s="110"/>
      <c r="G230" s="111"/>
    </row>
    <row r="231" spans="1:13" x14ac:dyDescent="0.25">
      <c r="A231" s="108" t="s">
        <v>106</v>
      </c>
      <c r="B231" s="108"/>
      <c r="C231" s="108"/>
      <c r="D231" s="108"/>
      <c r="E231" s="108"/>
      <c r="F231" s="108"/>
      <c r="G231" s="109"/>
    </row>
    <row r="232" spans="1:13" x14ac:dyDescent="0.25">
      <c r="A232" s="1"/>
      <c r="B232" s="1"/>
      <c r="C232" s="1"/>
      <c r="D232" s="34"/>
      <c r="E232" s="8"/>
      <c r="F232" s="32"/>
      <c r="G232" s="32"/>
    </row>
    <row r="233" spans="1:13" x14ac:dyDescent="0.25">
      <c r="A233" s="1"/>
      <c r="B233" s="1"/>
      <c r="C233" s="1"/>
      <c r="D233" s="34"/>
      <c r="E233" s="8"/>
      <c r="F233" s="32"/>
      <c r="G233" s="32"/>
    </row>
    <row r="234" spans="1:13" x14ac:dyDescent="0.25">
      <c r="A234" s="1"/>
      <c r="B234" s="1"/>
      <c r="C234" s="1"/>
      <c r="D234" s="34"/>
      <c r="E234" s="8"/>
      <c r="F234" s="32"/>
      <c r="G234" s="32"/>
    </row>
    <row r="235" spans="1:13" x14ac:dyDescent="0.25">
      <c r="A235" s="1"/>
      <c r="B235" s="1"/>
      <c r="C235" s="1"/>
      <c r="D235" s="34"/>
      <c r="E235" s="8"/>
      <c r="F235" s="32"/>
      <c r="G235" s="32"/>
    </row>
    <row r="236" spans="1:13" x14ac:dyDescent="0.25">
      <c r="A236" s="1"/>
      <c r="B236" s="1"/>
      <c r="C236" s="1"/>
      <c r="D236" s="34"/>
      <c r="E236" s="8"/>
      <c r="F236" s="32"/>
      <c r="G236" s="32"/>
    </row>
    <row r="237" spans="1:13" x14ac:dyDescent="0.25">
      <c r="A237" s="1"/>
      <c r="B237" s="1"/>
      <c r="C237" s="1"/>
      <c r="D237" s="34"/>
      <c r="E237" s="8"/>
      <c r="F237" s="32"/>
      <c r="G237" s="32"/>
    </row>
    <row r="238" spans="1:13" x14ac:dyDescent="0.25">
      <c r="A238" s="1"/>
      <c r="B238" s="1"/>
      <c r="C238" s="1"/>
      <c r="D238" s="34"/>
      <c r="E238" s="8"/>
      <c r="F238" s="32"/>
      <c r="G238" s="32"/>
    </row>
    <row r="239" spans="1:13" x14ac:dyDescent="0.25">
      <c r="A239" s="1"/>
      <c r="B239" s="1"/>
      <c r="C239" s="1"/>
      <c r="D239" s="34"/>
      <c r="E239" s="8"/>
      <c r="F239" s="32"/>
      <c r="G239" s="32"/>
    </row>
    <row r="240" spans="1:13" x14ac:dyDescent="0.25">
      <c r="A240" s="1"/>
      <c r="B240" s="1"/>
      <c r="C240" s="1"/>
      <c r="D240" s="34"/>
      <c r="E240" s="8"/>
      <c r="F240" s="32"/>
      <c r="G240" s="32"/>
    </row>
    <row r="241" spans="1:7" x14ac:dyDescent="0.25">
      <c r="A241" s="1"/>
      <c r="B241" s="1"/>
      <c r="C241" s="1"/>
      <c r="D241" s="34"/>
      <c r="E241" s="8"/>
      <c r="F241" s="32"/>
      <c r="G241" s="32"/>
    </row>
    <row r="242" spans="1:7" x14ac:dyDescent="0.25">
      <c r="A242" s="1"/>
      <c r="B242" s="1"/>
      <c r="C242" s="1"/>
      <c r="D242" s="34"/>
      <c r="E242" s="8"/>
      <c r="F242" s="32"/>
      <c r="G242" s="32"/>
    </row>
    <row r="243" spans="1:7" x14ac:dyDescent="0.25">
      <c r="A243" s="1"/>
      <c r="B243" s="1"/>
      <c r="C243" s="1"/>
      <c r="D243" s="34"/>
      <c r="E243" s="8"/>
      <c r="F243" s="32"/>
      <c r="G243" s="32"/>
    </row>
    <row r="244" spans="1:7" x14ac:dyDescent="0.25">
      <c r="A244" s="1"/>
      <c r="B244" s="1"/>
      <c r="C244" s="1"/>
      <c r="D244" s="34"/>
      <c r="E244" s="8"/>
      <c r="F244" s="32"/>
      <c r="G244" s="32"/>
    </row>
    <row r="245" spans="1:7" x14ac:dyDescent="0.25">
      <c r="A245" s="1"/>
      <c r="B245" s="1"/>
      <c r="C245" s="1"/>
      <c r="D245" s="34"/>
      <c r="E245" s="8"/>
      <c r="F245" s="32"/>
      <c r="G245" s="32"/>
    </row>
    <row r="246" spans="1:7" x14ac:dyDescent="0.25">
      <c r="A246" s="1"/>
      <c r="B246" s="1"/>
      <c r="C246" s="1"/>
      <c r="D246" s="34"/>
      <c r="E246" s="8"/>
      <c r="F246" s="32"/>
      <c r="G246" s="32"/>
    </row>
    <row r="247" spans="1:7" x14ac:dyDescent="0.25">
      <c r="A247" s="1"/>
      <c r="B247" s="1"/>
      <c r="C247" s="1"/>
      <c r="D247" s="34"/>
      <c r="E247" s="8"/>
      <c r="F247" s="32"/>
      <c r="G247" s="32"/>
    </row>
    <row r="248" spans="1:7" x14ac:dyDescent="0.25">
      <c r="A248" s="1"/>
      <c r="B248" s="1"/>
      <c r="C248" s="1"/>
      <c r="D248" s="34"/>
      <c r="E248" s="8"/>
      <c r="F248" s="32"/>
      <c r="G248" s="32"/>
    </row>
    <row r="249" spans="1:7" x14ac:dyDescent="0.25">
      <c r="A249" s="1"/>
      <c r="B249" s="1"/>
      <c r="C249" s="1"/>
      <c r="D249" s="34"/>
      <c r="E249" s="8"/>
      <c r="F249" s="32"/>
      <c r="G249" s="32"/>
    </row>
    <row r="250" spans="1:7" x14ac:dyDescent="0.25">
      <c r="A250" s="1"/>
      <c r="B250" s="1"/>
      <c r="C250" s="1"/>
      <c r="D250" s="34"/>
      <c r="E250" s="8"/>
      <c r="F250" s="32"/>
      <c r="G250" s="32"/>
    </row>
    <row r="251" spans="1:7" x14ac:dyDescent="0.25">
      <c r="A251" s="1"/>
      <c r="B251" s="1"/>
      <c r="C251" s="1"/>
      <c r="D251" s="34"/>
      <c r="E251" s="8"/>
      <c r="F251" s="32"/>
      <c r="G251" s="32"/>
    </row>
    <row r="252" spans="1:7" x14ac:dyDescent="0.25">
      <c r="A252" s="1"/>
      <c r="B252" s="1"/>
      <c r="C252" s="1"/>
      <c r="D252" s="34"/>
      <c r="E252" s="8"/>
      <c r="F252" s="32"/>
      <c r="G252" s="32"/>
    </row>
    <row r="253" spans="1:7" x14ac:dyDescent="0.25">
      <c r="A253" s="1"/>
      <c r="B253" s="1"/>
      <c r="C253" s="1"/>
      <c r="D253" s="34"/>
      <c r="E253" s="8"/>
      <c r="F253" s="32"/>
      <c r="G253" s="32"/>
    </row>
    <row r="254" spans="1:7" x14ac:dyDescent="0.25">
      <c r="A254" s="1"/>
      <c r="B254" s="1"/>
      <c r="C254" s="1"/>
      <c r="D254" s="34"/>
      <c r="E254" s="8"/>
      <c r="F254" s="32"/>
      <c r="G254" s="32"/>
    </row>
    <row r="255" spans="1:7" x14ac:dyDescent="0.25">
      <c r="A255" s="1"/>
      <c r="B255" s="1"/>
      <c r="C255" s="1"/>
      <c r="D255" s="34"/>
      <c r="E255" s="8"/>
      <c r="F255" s="32"/>
      <c r="G255" s="32"/>
    </row>
    <row r="256" spans="1:7" x14ac:dyDescent="0.25">
      <c r="A256" s="1"/>
      <c r="B256" s="1"/>
      <c r="C256" s="1"/>
      <c r="D256" s="34"/>
      <c r="E256" s="8"/>
      <c r="F256" s="32"/>
      <c r="G256" s="32"/>
    </row>
    <row r="257" spans="1:7" x14ac:dyDescent="0.25">
      <c r="A257" s="1"/>
      <c r="B257" s="1"/>
      <c r="C257" s="1"/>
      <c r="D257" s="34"/>
      <c r="E257" s="8"/>
      <c r="F257" s="32"/>
      <c r="G257" s="32"/>
    </row>
    <row r="258" spans="1:7" x14ac:dyDescent="0.25">
      <c r="A258" s="1"/>
      <c r="B258" s="1"/>
      <c r="C258" s="1"/>
      <c r="D258" s="34"/>
      <c r="E258" s="8"/>
      <c r="F258" s="32"/>
      <c r="G258" s="32"/>
    </row>
    <row r="259" spans="1:7" x14ac:dyDescent="0.25">
      <c r="A259" s="1"/>
      <c r="B259" s="1"/>
      <c r="C259" s="1"/>
      <c r="D259" s="34"/>
      <c r="E259" s="8"/>
      <c r="F259" s="32"/>
      <c r="G259" s="32"/>
    </row>
    <row r="260" spans="1:7" x14ac:dyDescent="0.25">
      <c r="A260" s="1"/>
      <c r="B260" s="1"/>
      <c r="C260" s="1"/>
      <c r="D260" s="34"/>
      <c r="E260" s="8"/>
      <c r="F260" s="32"/>
      <c r="G260" s="32"/>
    </row>
    <row r="261" spans="1:7" x14ac:dyDescent="0.25">
      <c r="A261" s="1"/>
      <c r="B261" s="1"/>
      <c r="C261" s="1"/>
      <c r="D261" s="34"/>
      <c r="E261" s="8"/>
      <c r="F261" s="32"/>
      <c r="G261" s="32"/>
    </row>
    <row r="262" spans="1:7" x14ac:dyDescent="0.25">
      <c r="A262" s="1"/>
      <c r="B262" s="1"/>
      <c r="C262" s="1"/>
      <c r="D262" s="34"/>
      <c r="E262" s="8"/>
      <c r="F262" s="32"/>
      <c r="G262" s="32"/>
    </row>
    <row r="263" spans="1:7" x14ac:dyDescent="0.25">
      <c r="A263" s="1"/>
      <c r="B263" s="1"/>
      <c r="C263" s="1"/>
      <c r="D263" s="34"/>
      <c r="E263" s="8"/>
      <c r="F263" s="32"/>
      <c r="G263" s="32"/>
    </row>
    <row r="264" spans="1:7" x14ac:dyDescent="0.25">
      <c r="A264" s="1"/>
      <c r="B264" s="1"/>
      <c r="C264" s="1"/>
      <c r="D264" s="34"/>
      <c r="E264" s="8"/>
      <c r="F264" s="32"/>
      <c r="G264" s="32"/>
    </row>
    <row r="265" spans="1:7" x14ac:dyDescent="0.25">
      <c r="A265" s="1"/>
      <c r="B265" s="1"/>
      <c r="C265" s="1"/>
      <c r="D265" s="34"/>
      <c r="E265" s="8"/>
      <c r="F265" s="32"/>
      <c r="G265" s="32"/>
    </row>
    <row r="266" spans="1:7" x14ac:dyDescent="0.25">
      <c r="A266" s="1"/>
      <c r="B266" s="1"/>
      <c r="C266" s="1"/>
      <c r="D266" s="34"/>
      <c r="E266" s="8"/>
      <c r="F266" s="32"/>
      <c r="G266" s="32"/>
    </row>
  </sheetData>
  <mergeCells count="23">
    <mergeCell ref="A231:G231"/>
    <mergeCell ref="A229:G229"/>
    <mergeCell ref="C230:G230"/>
    <mergeCell ref="A209:G209"/>
    <mergeCell ref="A219:G219"/>
    <mergeCell ref="A227:C227"/>
    <mergeCell ref="H6:M6"/>
    <mergeCell ref="H8:M8"/>
    <mergeCell ref="A6:G6"/>
    <mergeCell ref="A8:G8"/>
    <mergeCell ref="A228:C228"/>
    <mergeCell ref="A223:G223"/>
    <mergeCell ref="A225:C225"/>
    <mergeCell ref="A226:C226"/>
    <mergeCell ref="H26:M26"/>
    <mergeCell ref="H87:M87"/>
    <mergeCell ref="A26:G26"/>
    <mergeCell ref="A91:G91"/>
    <mergeCell ref="C1:G1"/>
    <mergeCell ref="A5:G5"/>
    <mergeCell ref="C4:G4"/>
    <mergeCell ref="A2:G2"/>
    <mergeCell ref="A3:G3"/>
  </mergeCells>
  <conditionalFormatting sqref="E9:E25 E83:E90 E210:E218 E27:E81 E92:E20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2023-04-25T09:17:52Z</dcterms:modified>
</cp:coreProperties>
</file>