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autoCompressPictures="0" defaultThemeVersion="124226"/>
  <bookViews>
    <workbookView xWindow="9180" yWindow="45" windowWidth="17250" windowHeight="12195" tabRatio="772"/>
  </bookViews>
  <sheets>
    <sheet name="Трубы" sheetId="1" r:id="rId1"/>
    <sheet name="Краны" sheetId="9" r:id="rId2"/>
    <sheet name="КИП" sheetId="11" r:id="rId3"/>
    <sheet name="СДТ" sheetId="15" r:id="rId4"/>
  </sheets>
  <definedNames>
    <definedName name="_xlnm._FilterDatabase" localSheetId="2" hidden="1">КИП!$A$1:$G$18</definedName>
    <definedName name="_xlnm._FilterDatabase" localSheetId="1" hidden="1">Краны!$A$1:$G$7</definedName>
    <definedName name="_xlnm._FilterDatabase" localSheetId="0" hidden="1">Трубы!$A$1:$H$7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3" i="15" l="1"/>
  <c r="G2" i="15"/>
  <c r="G2" i="9" l="1"/>
  <c r="D15" i="11"/>
  <c r="G7" i="9"/>
  <c r="G17" i="1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4" i="9"/>
  <c r="G6" i="9"/>
  <c r="G5" i="9"/>
  <c r="G3" i="9"/>
</calcChain>
</file>

<file path=xl/sharedStrings.xml><?xml version="1.0" encoding="utf-8"?>
<sst xmlns="http://schemas.openxmlformats.org/spreadsheetml/2006/main" count="143" uniqueCount="72">
  <si>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</si>
  <si>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</si>
  <si>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</si>
  <si>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</si>
  <si>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</si>
  <si>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</si>
  <si>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</si>
  <si>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</si>
  <si>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</si>
  <si>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</si>
  <si>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</si>
  <si>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</si>
  <si>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</si>
  <si>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</si>
  <si>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</si>
  <si>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</si>
  <si>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</si>
  <si>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</si>
  <si>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</si>
  <si>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</si>
  <si>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</si>
  <si>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</si>
  <si>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</si>
  <si>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</si>
  <si>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</si>
  <si>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</si>
  <si>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</si>
  <si>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</si>
  <si>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</si>
  <si>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</si>
  <si>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</si>
  <si>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</si>
  <si>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</si>
  <si>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</si>
  <si>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</si>
  <si>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</si>
  <si>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</si>
  <si>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</si>
  <si>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</si>
  <si>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</si>
  <si>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</si>
  <si>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</si>
  <si>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</si>
  <si>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</si>
  <si>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 xml:space="preserve"> г. Уфа</t>
  </si>
  <si>
    <t>комп</t>
  </si>
  <si>
    <t>г.Челябинск</t>
  </si>
  <si>
    <t>Кол-во, тн</t>
  </si>
  <si>
    <t>г.Калач</t>
  </si>
  <si>
    <t>г.Смоленск</t>
  </si>
  <si>
    <t>Труба 1420х18,3 К60</t>
  </si>
  <si>
    <t>Europipe, 1998 г.в</t>
  </si>
  <si>
    <t>длины от 16 до 18  метров</t>
  </si>
  <si>
    <t>Примечание</t>
  </si>
  <si>
    <t>Труба 1420х18,7 К60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</si>
  <si>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</si>
  <si>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Уфа</t>
  </si>
  <si>
    <t xml:space="preserve">Вставка электроизолирующая Ду 300 (325) ТУ 1469-027-05015070-01, 9,8 Мпа </t>
  </si>
  <si>
    <t>Днище ДШ 1​220 (20 К60) 7,5-0,6-УХЛ​ ТУ 1469-003</t>
  </si>
  <si>
    <t>Днище ДШ 1​020 (18 К60) 7,5-0,6-УХЛ​ ТУ 1469-003</t>
  </si>
  <si>
    <t>г.Благовещенск</t>
  </si>
  <si>
    <t>Труба 1420х32 К60</t>
  </si>
  <si>
    <t>Труба 1420х23 К65</t>
  </si>
  <si>
    <t>ИТЗ 2017 г.в.</t>
  </si>
  <si>
    <t>ЧТПЗ, ИТЗ 2017-2018 г.в.</t>
  </si>
  <si>
    <t>Стоимость  руб. за ед.</t>
  </si>
  <si>
    <t>г.Новый Уренгой</t>
  </si>
  <si>
    <t>Труба 720х22,  К60</t>
  </si>
  <si>
    <t>Труба 720х12, К52</t>
  </si>
  <si>
    <t xml:space="preserve"> ВТЗ </t>
  </si>
  <si>
    <t>ЧТПЗ 2019 г.в.</t>
  </si>
  <si>
    <t xml:space="preserve">г.Благовещенск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</si>
</sst>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4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" fontId="11" fillId="2" borderId="1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3" fontId="10" fillId="0" borderId="0" xfId="0" applyNumberFormat="1" applyFont="1"/>
    <xf numFmtId="1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wrapText="1"/>
    </xf>
    <xf numFmtId="3" fontId="8" fillId="3" borderId="1" xfId="1" applyNumberFormat="1" applyFont="1" applyFill="1" applyBorder="1" applyAlignment="1">
      <alignment horizontal="center" wrapText="1"/>
    </xf>
    <xf numFmtId="0" fontId="7" fillId="3" borderId="1" xfId="1" applyFont="1" applyFill="1" applyBorder="1" applyAlignment="1">
      <alignment horizontal="center" vertic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41"/>
  <sheetViews>
    <sheetView tabSelected="1" zoomScale="85" zoomScaleNormal="85" workbookViewId="0">
      <pane ySplit="1" topLeftCell="A2" activePane="bottomLeft" state="frozen"/>
      <selection pane="bottomLeft" activeCell="D18" sqref="D18"/>
    </sheetView>
  </sheetViews>
  <sheetFormatPr defaultColWidth="8.85546875" defaultRowHeight="15.75" x14ac:dyDescent="0.25"/>
  <cols>
    <col min="1" max="1" width="6.85546875" style="35" customWidth="1"/>
    <col min="2" max="2" width="28.85546875" style="46" customWidth="1"/>
    <col min="3" max="3" width="33.140625" style="36" customWidth="1"/>
    <col min="4" max="4" width="31" style="36" customWidth="1"/>
    <col min="5" max="5" width="29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47</v>
      </c>
      <c r="H1" s="32" t="s">
        <v>65</v>
      </c>
      <c r="I1" s="44" t="s">
        <v>53</v>
      </c>
    </row>
    <row r="2" spans="1:10" s="22" customFormat="1" ht="38.25" customHeight="1" x14ac:dyDescent="0.25">
      <c r="A2" s="59">
        <v>1</v>
      </c>
      <c r="B2" s="4" t="s">
        <v>66</v>
      </c>
      <c r="C2" s="60" t="s">
        <v>68</v>
      </c>
      <c r="D2" s="4" t="s">
        <v>7</v>
      </c>
      <c r="E2" s="63" t="s">
        <v>70</v>
      </c>
      <c r="F2" s="40" t="s">
        <v>4</v>
      </c>
      <c r="G2" s="60">
        <v>7.5</v>
      </c>
      <c r="H2" s="62">
        <v>62000</v>
      </c>
      <c r="I2" s="61"/>
    </row>
    <row r="3" spans="1:10" s="22" customFormat="1" ht="38.25" customHeight="1" x14ac:dyDescent="0.25">
      <c r="A3" s="59">
        <v>2</v>
      </c>
      <c r="B3" s="4" t="s">
        <v>66</v>
      </c>
      <c r="C3" s="60" t="s">
        <v>67</v>
      </c>
      <c r="D3" s="4" t="s">
        <v>7</v>
      </c>
      <c r="E3" s="63" t="s">
        <v>70</v>
      </c>
      <c r="F3" s="40" t="s">
        <v>4</v>
      </c>
      <c r="G3" s="60">
        <v>32.5</v>
      </c>
      <c r="H3" s="62">
        <v>60000</v>
      </c>
      <c r="I3" s="61"/>
    </row>
    <row r="4" spans="1:10" ht="39" customHeight="1" x14ac:dyDescent="0.25">
      <c r="A4" s="33">
        <v>3</v>
      </c>
      <c r="B4" s="4" t="s">
        <v>49</v>
      </c>
      <c r="C4" s="34" t="s">
        <v>50</v>
      </c>
      <c r="D4" s="4" t="s">
        <v>7</v>
      </c>
      <c r="E4" s="38" t="s">
        <v>51</v>
      </c>
      <c r="F4" s="40" t="s">
        <v>4</v>
      </c>
      <c r="G4" s="43">
        <v>258</v>
      </c>
      <c r="H4" s="39">
        <v>59000</v>
      </c>
      <c r="I4" s="45" t="s">
        <v>52</v>
      </c>
    </row>
    <row r="5" spans="1:10" ht="53.25" customHeight="1" x14ac:dyDescent="0.25">
      <c r="A5" s="33">
        <v>4</v>
      </c>
      <c r="B5" s="4" t="s">
        <v>48</v>
      </c>
      <c r="C5" s="34" t="s">
        <v>54</v>
      </c>
      <c r="D5" s="4" t="s">
        <v>7</v>
      </c>
      <c r="E5" s="37" t="s">
        <v>69</v>
      </c>
      <c r="F5" s="38" t="s">
        <v>4</v>
      </c>
      <c r="G5" s="40">
        <v>7.5359999999999996</v>
      </c>
      <c r="H5" s="39">
        <v>76000</v>
      </c>
      <c r="I5" s="45"/>
      <c r="J5" s="41"/>
    </row>
    <row r="6" spans="1:10" ht="53.25" customHeight="1" x14ac:dyDescent="0.25">
      <c r="A6" s="33">
        <v>5</v>
      </c>
      <c r="B6" s="4" t="s">
        <v>71</v>
      </c>
      <c r="C6" s="34" t="s">
        <v>62</v>
      </c>
      <c r="D6" s="4" t="s">
        <v>7</v>
      </c>
      <c r="E6" s="37" t="s">
        <v>64</v>
      </c>
      <c r="F6" s="38" t="s">
        <v>4</v>
      </c>
      <c r="G6" s="43">
        <v>206</v>
      </c>
      <c r="H6" s="39">
        <v>55000</v>
      </c>
      <c r="I6" s="45"/>
      <c r="J6" s="41"/>
    </row>
    <row r="7" spans="1:10" ht="39" customHeight="1" x14ac:dyDescent="0.25">
      <c r="A7" s="33">
        <v>6</v>
      </c>
      <c r="B7" s="4" t="s">
        <v>46</v>
      </c>
      <c r="C7" s="34" t="s">
        <v>42</v>
      </c>
      <c r="D7" s="4" t="s">
        <v>7</v>
      </c>
      <c r="E7" s="8" t="s">
        <v>43</v>
      </c>
      <c r="F7" s="37" t="s">
        <v>4</v>
      </c>
      <c r="G7" s="7">
        <v>100</v>
      </c>
      <c r="H7" s="39">
        <v>82000</v>
      </c>
      <c r="I7" s="45"/>
      <c r="J7" s="41"/>
    </row>
    <row r="8" spans="1:10" ht="53.25" customHeight="1" x14ac:dyDescent="0.25">
      <c r="A8" s="33">
        <v>7</v>
      </c>
      <c r="B8" s="4" t="s">
        <v>60</v>
      </c>
      <c r="C8" s="34" t="s">
        <v>61</v>
      </c>
      <c r="D8" s="4" t="s">
        <v>7</v>
      </c>
      <c r="E8" s="37" t="s">
        <v>63</v>
      </c>
      <c r="F8" s="38" t="s">
        <v>4</v>
      </c>
      <c r="G8" s="43">
        <v>91</v>
      </c>
      <c r="H8" s="39">
        <v>55000</v>
      </c>
      <c r="I8" s="45"/>
      <c r="J8" s="41"/>
    </row>
    <row r="9" spans="1:10" x14ac:dyDescent="0.25">
      <c r="F9" s="15" t="s">
        <v>8</v>
      </c>
      <c r="G9" s="16">
        <f>SUBTOTAL(9,G2:G8)</f>
        <v>702.53600000000006</v>
      </c>
      <c r="H9" s="42"/>
    </row>
    <row r="12" spans="1:10" x14ac:dyDescent="0.25">
      <c r="G12" s="41"/>
    </row>
    <row r="13" spans="1:10" x14ac:dyDescent="0.25">
      <c r="G13" s="41"/>
    </row>
    <row r="16" spans="1:10" x14ac:dyDescent="0.25">
      <c r="C16" s="36" t="s">
        <v>37</v>
      </c>
    </row>
    <row r="40" spans="2:2" x14ac:dyDescent="0.25">
      <c r="B40" s="47"/>
    </row>
    <row r="41" spans="2:2" x14ac:dyDescent="0.25">
      <c r="B41" s="47"/>
    </row>
  </sheetData>
  <autoFilter ref="A1:H7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N18"/>
  <sheetViews>
    <sheetView zoomScale="70" zoomScaleNormal="70" zoomScaleSheetLayoutView="100" workbookViewId="0">
      <pane ySplit="1" topLeftCell="A2" activePane="bottomLeft" state="frozen"/>
      <selection pane="bottomLeft" activeCell="C13" sqref="C13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8" customWidth="1"/>
    <col min="4" max="4" width="7.85546875" style="23" customWidth="1"/>
    <col min="5" max="5" width="16.5703125" style="22" customWidth="1"/>
    <col min="6" max="6" width="14.570312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55</v>
      </c>
      <c r="C2" s="8" t="s">
        <v>45</v>
      </c>
      <c r="D2" s="7">
        <v>1</v>
      </c>
      <c r="E2" s="5" t="s">
        <v>44</v>
      </c>
      <c r="F2" s="9">
        <v>115000</v>
      </c>
      <c r="G2" s="9">
        <f>F2*D2</f>
        <v>115000</v>
      </c>
      <c r="H2" s="23"/>
      <c r="J2" s="23"/>
      <c r="K2" s="23"/>
      <c r="L2" s="23"/>
      <c r="M2" s="23"/>
      <c r="N2" s="23"/>
    </row>
    <row r="3" spans="1:14" ht="42.95" customHeight="1" x14ac:dyDescent="0.25">
      <c r="A3" s="7">
        <v>30</v>
      </c>
      <c r="B3" s="19" t="s">
        <v>17</v>
      </c>
      <c r="C3" s="8" t="s">
        <v>10</v>
      </c>
      <c r="D3" s="7">
        <v>1</v>
      </c>
      <c r="E3" s="5" t="s">
        <v>44</v>
      </c>
      <c r="F3" s="9">
        <v>3816</v>
      </c>
      <c r="G3" s="9">
        <f t="shared" ref="G3:G7" si="0">F3*D3</f>
        <v>3816</v>
      </c>
      <c r="H3" s="23"/>
    </row>
    <row r="4" spans="1:14" ht="42.95" customHeight="1" x14ac:dyDescent="0.25">
      <c r="A4" s="7">
        <v>701</v>
      </c>
      <c r="B4" s="19" t="s">
        <v>20</v>
      </c>
      <c r="C4" s="8" t="s">
        <v>11</v>
      </c>
      <c r="D4" s="7">
        <v>1</v>
      </c>
      <c r="E4" s="5" t="s">
        <v>44</v>
      </c>
      <c r="F4" s="9">
        <v>17632</v>
      </c>
      <c r="G4" s="9">
        <f t="shared" si="0"/>
        <v>17632</v>
      </c>
      <c r="H4" s="23"/>
      <c r="K4" s="24"/>
      <c r="L4" s="25"/>
    </row>
    <row r="5" spans="1:14" ht="42.95" customHeight="1" x14ac:dyDescent="0.25">
      <c r="A5" s="7">
        <v>49</v>
      </c>
      <c r="B5" s="19" t="s">
        <v>18</v>
      </c>
      <c r="C5" s="8" t="s">
        <v>10</v>
      </c>
      <c r="D5" s="7">
        <v>1</v>
      </c>
      <c r="E5" s="5" t="s">
        <v>44</v>
      </c>
      <c r="F5" s="9">
        <v>1877</v>
      </c>
      <c r="G5" s="9">
        <f t="shared" si="0"/>
        <v>1877</v>
      </c>
      <c r="H5" s="23"/>
    </row>
    <row r="6" spans="1:14" ht="42.95" customHeight="1" x14ac:dyDescent="0.25">
      <c r="A6" s="7">
        <v>50</v>
      </c>
      <c r="B6" s="19" t="s">
        <v>19</v>
      </c>
      <c r="C6" s="8" t="s">
        <v>10</v>
      </c>
      <c r="D6" s="7">
        <v>1</v>
      </c>
      <c r="E6" s="5" t="s">
        <v>44</v>
      </c>
      <c r="F6" s="9">
        <v>3817</v>
      </c>
      <c r="G6" s="9">
        <f t="shared" si="0"/>
        <v>3817</v>
      </c>
      <c r="H6" s="23"/>
    </row>
    <row r="7" spans="1:14" ht="31.5" x14ac:dyDescent="0.25">
      <c r="A7" s="6">
        <v>294</v>
      </c>
      <c r="B7" s="26" t="s">
        <v>57</v>
      </c>
      <c r="C7" s="8" t="s">
        <v>10</v>
      </c>
      <c r="D7" s="7">
        <v>1</v>
      </c>
      <c r="E7" s="5" t="s">
        <v>44</v>
      </c>
      <c r="F7" s="28">
        <v>81335.155000000013</v>
      </c>
      <c r="G7" s="28">
        <f t="shared" si="0"/>
        <v>81335.155000000013</v>
      </c>
      <c r="H7" s="24"/>
      <c r="I7" s="23"/>
      <c r="L7" s="23"/>
    </row>
    <row r="8" spans="1:14" ht="28.5" customHeight="1" x14ac:dyDescent="0.25">
      <c r="C8" s="22"/>
      <c r="D8" s="22"/>
      <c r="F8" s="22"/>
      <c r="G8" s="22"/>
    </row>
    <row r="9" spans="1:14" x14ac:dyDescent="0.25">
      <c r="C9" s="22"/>
      <c r="D9" s="22"/>
      <c r="F9" s="22"/>
      <c r="G9" s="22"/>
    </row>
    <row r="10" spans="1:14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</sheetData>
  <autoFilter ref="A1:G7"/>
  <conditionalFormatting sqref="B3:B6 B1">
    <cfRule type="duplicateValues" dxfId="3" priority="61"/>
  </conditionalFormatting>
  <conditionalFormatting sqref="B2">
    <cfRule type="duplicateValues" dxfId="2" priority="68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sqref="A1:XFD1048576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38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38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38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38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38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38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38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38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38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38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38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38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38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38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38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39</v>
      </c>
      <c r="C17" s="17" t="s">
        <v>41</v>
      </c>
      <c r="D17" s="1">
        <v>1</v>
      </c>
      <c r="E17" s="6" t="s">
        <v>38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40</v>
      </c>
      <c r="C18" s="17" t="s">
        <v>41</v>
      </c>
      <c r="D18" s="1">
        <v>1</v>
      </c>
      <c r="E18" s="6" t="s">
        <v>38</v>
      </c>
      <c r="F18" s="12">
        <v>18984</v>
      </c>
      <c r="G18" s="12">
        <f t="shared" si="0"/>
        <v>18984</v>
      </c>
    </row>
    <row r="21" spans="1:7" ht="15.75" x14ac:dyDescent="0.25">
      <c r="B21" s="22"/>
    </row>
    <row r="23" spans="1:7" x14ac:dyDescent="0.2">
      <c r="E23" s="3"/>
    </row>
  </sheetData>
  <autoFilter ref="A1:G18"/>
  <conditionalFormatting sqref="B1:B16">
    <cfRule type="duplicateValues" dxfId="1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selection sqref="A1:XFD1048576"/>
    </sheetView>
  </sheetViews>
  <sheetFormatPr defaultRowHeight="15" x14ac:dyDescent="0.25"/>
  <cols>
    <col min="1" max="1" width="7.140625" style="50" customWidth="1"/>
    <col min="2" max="2" width="38.85546875" style="50" customWidth="1"/>
    <col min="3" max="3" width="7.28515625" style="50" customWidth="1"/>
    <col min="4" max="4" width="9.140625" style="50"/>
    <col min="5" max="5" width="10.7109375" style="50" customWidth="1"/>
    <col min="6" max="6" width="10.28515625" style="50" customWidth="1"/>
    <col min="7" max="7" width="10" style="50" customWidth="1"/>
    <col min="8" max="8" width="9.140625" style="49"/>
    <col min="9" max="16384" width="9.140625" style="50"/>
  </cols>
  <sheetData>
    <row r="1" spans="1:11" ht="42.75" x14ac:dyDescent="0.25">
      <c r="A1" s="51" t="s">
        <v>5</v>
      </c>
      <c r="B1" s="51" t="s">
        <v>0</v>
      </c>
      <c r="C1" s="51" t="s">
        <v>1</v>
      </c>
      <c r="D1" s="51" t="s">
        <v>2</v>
      </c>
      <c r="E1" s="51" t="s">
        <v>3</v>
      </c>
      <c r="F1" s="52" t="s">
        <v>36</v>
      </c>
      <c r="G1" s="52" t="s">
        <v>13</v>
      </c>
    </row>
    <row r="2" spans="1:11" ht="30" x14ac:dyDescent="0.25">
      <c r="A2" s="56">
        <v>1</v>
      </c>
      <c r="B2" s="57" t="s">
        <v>58</v>
      </c>
      <c r="C2" s="53" t="s">
        <v>10</v>
      </c>
      <c r="D2" s="53">
        <v>4</v>
      </c>
      <c r="E2" s="54" t="s">
        <v>56</v>
      </c>
      <c r="F2" s="55">
        <v>75000</v>
      </c>
      <c r="G2" s="55">
        <f t="shared" ref="G2:G3" si="0">F2*D2</f>
        <v>300000</v>
      </c>
      <c r="J2" s="58"/>
      <c r="K2" s="58"/>
    </row>
    <row r="3" spans="1:11" ht="30" x14ac:dyDescent="0.25">
      <c r="A3" s="56">
        <v>2</v>
      </c>
      <c r="B3" s="57" t="s">
        <v>59</v>
      </c>
      <c r="C3" s="53" t="s">
        <v>10</v>
      </c>
      <c r="D3" s="53">
        <v>1</v>
      </c>
      <c r="E3" s="54" t="s">
        <v>56</v>
      </c>
      <c r="F3" s="55">
        <v>50000</v>
      </c>
      <c r="G3" s="55">
        <f t="shared" si="0"/>
        <v>50000</v>
      </c>
      <c r="J3" s="58"/>
      <c r="K3" s="58"/>
    </row>
    <row r="5" spans="1:11" x14ac:dyDescent="0.25">
      <c r="G5" s="58"/>
      <c r="K5" s="58"/>
    </row>
    <row r="7" spans="1:11" x14ac:dyDescent="0.25">
      <c r="I7" s="58"/>
    </row>
  </sheetData>
  <conditionalFormatting sqref="B1">
    <cfRule type="duplicateValues" dxfId="0" priority="6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Трубы</vt:lpstr>
      <vt:lpstr>Краны</vt:lpstr>
      <vt:lpstr>КИП</vt:lpstr>
      <vt:lpstr>СДТ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2023-04-25T10:54:55Z</dcterms:modified>
</cp:coreProperties>
</file>