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E89A453-57A2-430A-AD1B-79295E1D3B63}" xr6:coauthVersionLast="44" xr6:coauthVersionMax="44" xr10:uidLastSave="{00000000-0000-0000-0000-000000000000}"/>
  <bookViews>
    <workbookView xWindow="3045" yWindow="855" windowWidth="24525" windowHeight="1360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<sst xmlns="http://schemas.openxmlformats.org/spreadsheetml/2006/main" count="56" uniqueCount="56">
  <si>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</si>
  <si>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</si>
  <si>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</si>
  <si>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</si>
  <si>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</si>
  <si>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</si>
  <si>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</si>
  <si>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</si>
  <si>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35Б2</t>
    </r>
    <r>
      <rPr>
        <sz val="8"/>
        <color theme="1"/>
        <rFont val="Arial"/>
        <family val="2"/>
        <charset val="204"/>
      </rPr>
      <t xml:space="preserve"> (c255)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</si>
  <si>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35Б1</t>
    </r>
    <r>
      <rPr>
        <sz val="8"/>
        <color theme="1"/>
        <rFont val="Arial"/>
        <family val="2"/>
        <charset val="204"/>
      </rPr>
      <t xml:space="preserve"> (c255)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</si>
  <si>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</t>
    </r>
  </si>
  <si>
    <t>12м/0,51тн/1шт</t>
  </si>
  <si>
    <t>12м/0,597тн/1шт</t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</si>
  <si>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</si>
  <si>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</si>
  <si>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</si>
  <si>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</si>
  <si>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</si>
  <si>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</si>
  <si>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</si>
  <si>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(c345)</t>
    </r>
  </si>
  <si>
    <t>36м/6тн/3шт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</si>
  <si>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</si>
  <si>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</si>
  <si>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</si>
  <si>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</si>
  <si>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</si>
  <si>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</si>
  <si>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295м/24тн/12шт+7,62м</t>
  </si>
  <si>
    <t>96м/5,558тн/8шт</t>
  </si>
  <si>
    <t>29м/1,7тн/2шт+5м</t>
  </si>
  <si>
    <t>Ожидаем приход на склад</t>
  </si>
  <si>
    <t>Двутавр 12 (с255)</t>
  </si>
  <si>
    <t>133м/1,54тн/11шт</t>
  </si>
  <si>
    <t>Двутавр 70ш2 (с345)</t>
  </si>
  <si>
    <t>59,5м/11,33тн/5шт</t>
  </si>
  <si>
    <t>Двутавр 18Б2 (с255)</t>
  </si>
  <si>
    <t>587м/11,05тн/48шт</t>
  </si>
  <si>
    <t>Двутавр 60Ш1 (с255)</t>
  </si>
  <si>
    <t>84м/11,51тн/7шт</t>
  </si>
  <si>
    <t>Двутавр 60Ш2 (с255)</t>
  </si>
  <si>
    <t>84м/14,34тн/7шт</t>
  </si>
  <si>
    <t>Двутавр 40К2 (с255)</t>
  </si>
  <si>
    <t>8,6м/1,48тн/1шт</t>
  </si>
  <si>
    <t>Двутавр 25К1 (с255)</t>
  </si>
  <si>
    <t>120м/7,51тн/10шт</t>
  </si>
  <si>
    <t>Двутавр 16Б1 (с245)</t>
  </si>
  <si>
    <t>250м/3,18тн/20шт</t>
  </si>
  <si>
    <t>Двутавр 40Ш2 (с245)</t>
  </si>
  <si>
    <t>55,7м/5,95тн/4шт+0,64м</t>
  </si>
  <si>
    <t>Двутавр 60Ш1 (с345)</t>
  </si>
  <si>
    <t>24м/3,29тн/2шт</t>
  </si>
  <si>
    <t>Двутавр 40К1 (с345)</t>
  </si>
  <si>
    <t>24м/3,53тн/2шт</t>
  </si>
  <si>
    <t>Двутавр 45М (с255)</t>
  </si>
  <si>
    <t>36м/2,81тн/3шт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</si>
</sst>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9" fillId="0" borderId="0" applyFont="0" applyFill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64" fontId="12" fillId="0" borderId="1" xfId="1" applyNumberFormat="1" applyFont="1" applyBorder="1" applyAlignment="1">
      <alignment vertical="center"/>
    </xf>
    <xf numFmtId="44" fontId="11" fillId="4" borderId="1" xfId="0" applyNumberFormat="1" applyFont="1" applyFill="1" applyBorder="1" applyAlignment="1">
      <alignment horizontal="left" vertical="top"/>
    </xf>
    <xf numFmtId="44" fontId="15" fillId="4" borderId="1" xfId="0" applyNumberFormat="1" applyFont="1" applyFill="1" applyBorder="1" applyAlignment="1">
      <alignment horizontal="left" vertical="top"/>
    </xf>
    <xf numFmtId="44" fontId="11" fillId="4" borderId="5" xfId="0" applyNumberFormat="1" applyFont="1" applyFill="1" applyBorder="1" applyAlignment="1">
      <alignment horizontal="left" vertical="top"/>
    </xf>
    <xf numFmtId="44" fontId="11" fillId="5" borderId="1" xfId="0" applyNumberFormat="1" applyFont="1" applyFill="1" applyBorder="1" applyAlignment="1">
      <alignment horizontal="left" vertical="top"/>
    </xf>
    <xf numFmtId="44" fontId="11" fillId="5" borderId="1" xfId="0" applyNumberFormat="1" applyFont="1" applyFill="1" applyBorder="1" applyAlignment="1">
      <alignment horizontal="left" vertical="center" wrapText="1"/>
    </xf>
    <xf numFmtId="44" fontId="0" fillId="6" borderId="3" xfId="0" applyNumberFormat="1" applyFill="1" applyBorder="1" applyAlignment="1">
      <alignment horizontal="left" vertical="top"/>
    </xf>
    <xf numFmtId="44" fontId="0" fillId="6" borderId="6" xfId="0" applyNumberFormat="1" applyFill="1" applyBorder="1" applyAlignment="1">
      <alignment horizontal="left" vertical="top"/>
    </xf>
    <xf numFmtId="14" fontId="5" fillId="0" borderId="0" xfId="0" applyNumberFormat="1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44" fontId="11" fillId="0" borderId="1" xfId="0" applyNumberFormat="1" applyFont="1" applyBorder="1" applyAlignment="1">
      <alignment horizontal="left" vertical="top"/>
    </xf>
    <xf numFmtId="0" fontId="12" fillId="0" borderId="2" xfId="2" applyFont="1" applyBorder="1" applyAlignment="1">
      <alignment horizontal="left" vertical="center"/>
    </xf>
    <xf numFmtId="44" fontId="14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2" fillId="0" borderId="4" xfId="2" applyFont="1" applyBorder="1" applyAlignment="1">
      <alignment horizontal="left" vertical="center"/>
    </xf>
    <xf numFmtId="164" fontId="12" fillId="0" borderId="5" xfId="1" applyNumberFormat="1" applyFont="1" applyBorder="1" applyAlignment="1">
      <alignment vertical="center"/>
    </xf>
    <xf numFmtId="44" fontId="14" fillId="0" borderId="5" xfId="0" applyNumberFormat="1" applyFont="1" applyBorder="1" applyAlignment="1">
      <alignment horizontal="left" vertical="top"/>
    </xf>
    <xf numFmtId="44" fontId="11" fillId="5" borderId="5" xfId="0" applyNumberFormat="1" applyFont="1" applyFill="1" applyBorder="1" applyAlignment="1">
      <alignment horizontal="left" vertical="top"/>
    </xf>
    <xf numFmtId="44" fontId="0" fillId="0" borderId="3" xfId="3" applyFont="1" applyBorder="1" applyAlignment="1">
      <alignment horizontal="left" vertical="top"/>
    </xf>
    <xf numFmtId="44" fontId="0" fillId="0" borderId="6" xfId="3" applyFon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4" fontId="0" fillId="4" borderId="1" xfId="0" applyNumberFormat="1" applyFill="1" applyBorder="1" applyAlignment="1">
      <alignment horizontal="left" vertical="top"/>
    </xf>
    <xf numFmtId="8" fontId="0" fillId="0" borderId="1" xfId="0" applyNumberFormat="1" applyFill="1" applyBorder="1" applyAlignment="1">
      <alignment horizontal="left" vertical="top"/>
    </xf>
    <xf numFmtId="4" fontId="0" fillId="4" borderId="15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4" fontId="0" fillId="4" borderId="5" xfId="0" applyNumberFormat="1" applyFill="1" applyBorder="1" applyAlignment="1">
      <alignment horizontal="left" vertical="top"/>
    </xf>
    <xf numFmtId="8" fontId="0" fillId="0" borderId="5" xfId="0" applyNumberFormat="1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44" fontId="0" fillId="5" borderId="1" xfId="3" applyFont="1" applyFill="1" applyBorder="1" applyAlignment="1">
      <alignment horizontal="left" vertical="top"/>
    </xf>
    <xf numFmtId="44" fontId="0" fillId="5" borderId="5" xfId="3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0" fillId="4" borderId="14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8" fontId="0" fillId="4" borderId="15" xfId="0" applyNumberFormat="1" applyFill="1" applyBorder="1" applyAlignment="1">
      <alignment horizontal="left" vertical="top"/>
    </xf>
    <xf numFmtId="44" fontId="0" fillId="4" borderId="15" xfId="3" applyFont="1" applyFill="1" applyBorder="1" applyAlignment="1">
      <alignment horizontal="left" vertical="top"/>
    </xf>
    <xf numFmtId="44" fontId="0" fillId="4" borderId="16" xfId="3" applyFon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0" fillId="4" borderId="2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8" fontId="0" fillId="4" borderId="1" xfId="0" applyNumberFormat="1" applyFill="1" applyBorder="1" applyAlignment="1">
      <alignment horizontal="left" vertical="top"/>
    </xf>
    <xf numFmtId="44" fontId="0" fillId="4" borderId="1" xfId="3" applyFont="1" applyFill="1" applyBorder="1" applyAlignment="1">
      <alignment horizontal="left" vertical="top"/>
    </xf>
    <xf numFmtId="44" fontId="0" fillId="4" borderId="3" xfId="3" applyFont="1" applyFill="1" applyBorder="1" applyAlignment="1">
      <alignment horizontal="left" vertical="top"/>
    </xf>
  </cellXfs>
  <cellStyles count="4">
    <cellStyle name="Денежный" xfId="3" builtinId="4"/>
    <cellStyle name="Обычный" xfId="0" builtinId="0"/>
    <cellStyle name="Обычный 2" xfId="2" xr:uid="{1077AC0B-2C1D-4695-AA10-88557A25B417}"/>
    <cellStyle name="Финансовый 2" xfId="1" xr:uid="{F88043E2-69DD-43FD-92CA-81677DA931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tabSelected="1" zoomScaleNormal="100" workbookViewId="0">
      <selection activeCell="K12" sqref="K12"/>
    </sheetView>
  </sheetViews>
  <sheetFormatPr defaultRowHeight="12.75" x14ac:dyDescent="0.2"/>
  <cols>
    <col min="2" max="2" width="25.33203125" customWidth="1"/>
    <col min="3" max="3" width="26.1640625" bestFit="1" customWidth="1"/>
    <col min="4" max="4" width="17.6640625" style="1" bestFit="1" customWidth="1"/>
    <col min="5" max="5" width="8.83203125" hidden="1" customWidth="1"/>
    <col min="6" max="6" width="16.5" bestFit="1" customWidth="1"/>
    <col min="7" max="7" width="18.5" customWidth="1"/>
    <col min="9" max="9" width="21.6640625" customWidth="1"/>
  </cols>
  <sheetData>
    <row r="2" spans="2:9" ht="13.5" thickBot="1" x14ac:dyDescent="0.25">
      <c r="B2" s="11">
        <v>45096</v>
      </c>
    </row>
    <row r="3" spans="2:9" ht="16.5" customHeight="1" x14ac:dyDescent="0.2">
      <c r="B3" s="48" t="s">
        <v>19</v>
      </c>
      <c r="C3" s="49"/>
      <c r="D3" s="49"/>
      <c r="E3" s="49"/>
      <c r="F3" s="49"/>
      <c r="G3" s="50"/>
      <c r="I3" s="2"/>
    </row>
    <row r="4" spans="2:9" ht="31.5" x14ac:dyDescent="0.2">
      <c r="B4" s="12" t="s">
        <v>1</v>
      </c>
      <c r="C4" s="13" t="s">
        <v>0</v>
      </c>
      <c r="D4" s="14" t="s">
        <v>2</v>
      </c>
      <c r="E4" s="16"/>
      <c r="F4" s="14" t="s">
        <v>3</v>
      </c>
      <c r="G4" s="15" t="s">
        <v>13</v>
      </c>
    </row>
    <row r="5" spans="2:9" ht="15" x14ac:dyDescent="0.2">
      <c r="B5" s="25" t="s">
        <v>14</v>
      </c>
      <c r="C5" s="24" t="s">
        <v>16</v>
      </c>
      <c r="D5" s="5">
        <v>69000</v>
      </c>
      <c r="E5" s="20"/>
      <c r="F5" s="7">
        <v>4733</v>
      </c>
      <c r="G5" s="9">
        <v>56796</v>
      </c>
    </row>
    <row r="6" spans="2:9" ht="15" x14ac:dyDescent="0.2">
      <c r="B6" s="21" t="s">
        <v>9</v>
      </c>
      <c r="C6" s="3" t="s">
        <v>11</v>
      </c>
      <c r="D6" s="4">
        <v>61000</v>
      </c>
      <c r="E6" s="22"/>
      <c r="F6" s="7">
        <v>2525</v>
      </c>
      <c r="G6" s="9">
        <v>30300</v>
      </c>
      <c r="H6" s="2"/>
    </row>
    <row r="7" spans="2:9" ht="15" x14ac:dyDescent="0.2">
      <c r="B7" s="21" t="s">
        <v>8</v>
      </c>
      <c r="C7" s="3" t="s">
        <v>12</v>
      </c>
      <c r="D7" s="4">
        <v>66000</v>
      </c>
      <c r="E7" s="22"/>
      <c r="F7" s="7">
        <v>3274</v>
      </c>
      <c r="G7" s="9">
        <v>39300</v>
      </c>
    </row>
    <row r="8" spans="2:9" ht="15" x14ac:dyDescent="0.2">
      <c r="B8" s="18" t="s">
        <v>17</v>
      </c>
      <c r="C8" s="19" t="s">
        <v>29</v>
      </c>
      <c r="D8" s="4">
        <v>114000</v>
      </c>
      <c r="E8" s="17"/>
      <c r="F8" s="8">
        <v>6600</v>
      </c>
      <c r="G8" s="9">
        <v>79200</v>
      </c>
    </row>
    <row r="9" spans="2:9" ht="15" x14ac:dyDescent="0.2">
      <c r="B9" s="18" t="s">
        <v>18</v>
      </c>
      <c r="C9" s="19" t="s">
        <v>30</v>
      </c>
      <c r="D9" s="4">
        <v>105000</v>
      </c>
      <c r="E9" s="17"/>
      <c r="F9" s="8">
        <v>6079</v>
      </c>
      <c r="G9" s="9">
        <v>72954</v>
      </c>
    </row>
    <row r="10" spans="2:9" ht="15" x14ac:dyDescent="0.2">
      <c r="B10" s="18" t="s">
        <v>20</v>
      </c>
      <c r="C10" s="19" t="s">
        <v>21</v>
      </c>
      <c r="D10" s="4">
        <v>90000</v>
      </c>
      <c r="E10" s="17"/>
      <c r="F10" s="8">
        <v>15453</v>
      </c>
      <c r="G10" s="9">
        <v>185436</v>
      </c>
      <c r="H10" s="2"/>
    </row>
    <row r="11" spans="2:9" ht="15" x14ac:dyDescent="0.2">
      <c r="B11" s="21" t="s">
        <v>10</v>
      </c>
      <c r="C11" s="3" t="s">
        <v>22</v>
      </c>
      <c r="D11" s="4">
        <v>88000</v>
      </c>
      <c r="E11" s="22"/>
      <c r="F11" s="7">
        <v>25590</v>
      </c>
      <c r="G11" s="9">
        <v>307100</v>
      </c>
    </row>
    <row r="12" spans="2:9" ht="15" x14ac:dyDescent="0.2">
      <c r="B12" s="25" t="s">
        <v>23</v>
      </c>
      <c r="C12" s="24" t="s">
        <v>24</v>
      </c>
      <c r="D12" s="5">
        <v>65000</v>
      </c>
      <c r="E12" s="20"/>
      <c r="F12" s="7">
        <v>4940</v>
      </c>
      <c r="G12" s="9">
        <v>59280</v>
      </c>
    </row>
    <row r="13" spans="2:9" ht="15" x14ac:dyDescent="0.2">
      <c r="B13" s="23" t="s">
        <v>7</v>
      </c>
      <c r="C13" s="24" t="s">
        <v>25</v>
      </c>
      <c r="D13" s="4">
        <v>66000</v>
      </c>
      <c r="E13" s="20">
        <v>114766</v>
      </c>
      <c r="F13" s="7">
        <v>10956</v>
      </c>
      <c r="G13" s="9">
        <v>131472</v>
      </c>
    </row>
    <row r="14" spans="2:9" ht="15" x14ac:dyDescent="0.2">
      <c r="B14" s="25" t="s">
        <v>6</v>
      </c>
      <c r="C14" s="26" t="s">
        <v>26</v>
      </c>
      <c r="D14" s="4">
        <v>69800</v>
      </c>
      <c r="E14" s="20">
        <v>277.255</v>
      </c>
      <c r="F14" s="7">
        <v>15837</v>
      </c>
      <c r="G14" s="9">
        <v>190044</v>
      </c>
    </row>
    <row r="15" spans="2:9" ht="15.75" thickBot="1" x14ac:dyDescent="0.25">
      <c r="B15" s="30" t="s">
        <v>27</v>
      </c>
      <c r="C15" s="31" t="s">
        <v>28</v>
      </c>
      <c r="D15" s="6">
        <v>75000</v>
      </c>
      <c r="E15" s="32"/>
      <c r="F15" s="33">
        <v>11962</v>
      </c>
      <c r="G15" s="10">
        <v>143544</v>
      </c>
    </row>
    <row r="16" spans="2:9" ht="13.5" thickBot="1" x14ac:dyDescent="0.25">
      <c r="E16" s="28"/>
      <c r="F16" s="28"/>
      <c r="G16" s="28"/>
    </row>
    <row r="17" spans="2:7" ht="13.5" thickBot="1" x14ac:dyDescent="0.25">
      <c r="C17" s="45" t="s">
        <v>31</v>
      </c>
      <c r="E17" s="28"/>
      <c r="F17" s="28"/>
      <c r="G17" s="28"/>
    </row>
    <row r="18" spans="2:7" s="56" customFormat="1" x14ac:dyDescent="0.2">
      <c r="B18" s="51" t="s">
        <v>32</v>
      </c>
      <c r="C18" s="52" t="s">
        <v>33</v>
      </c>
      <c r="D18" s="39">
        <v>98000</v>
      </c>
      <c r="E18" s="53">
        <v>1127</v>
      </c>
      <c r="F18" s="54">
        <v>1127</v>
      </c>
      <c r="G18" s="55">
        <f>F18*12</f>
        <v>13524</v>
      </c>
    </row>
    <row r="19" spans="2:7" x14ac:dyDescent="0.2">
      <c r="B19" s="40" t="s">
        <v>34</v>
      </c>
      <c r="C19" s="36" t="s">
        <v>35</v>
      </c>
      <c r="D19" s="37">
        <v>82000</v>
      </c>
      <c r="E19" s="38">
        <v>15613</v>
      </c>
      <c r="F19" s="46">
        <v>15613</v>
      </c>
      <c r="G19" s="34">
        <f t="shared" ref="G19:G29" si="0">F19*12</f>
        <v>187356</v>
      </c>
    </row>
    <row r="20" spans="2:7" s="56" customFormat="1" x14ac:dyDescent="0.2">
      <c r="B20" s="57" t="s">
        <v>36</v>
      </c>
      <c r="C20" s="58" t="s">
        <v>37</v>
      </c>
      <c r="D20" s="37">
        <v>95000</v>
      </c>
      <c r="E20" s="59">
        <v>1786</v>
      </c>
      <c r="F20" s="60">
        <v>1786</v>
      </c>
      <c r="G20" s="61">
        <f t="shared" si="0"/>
        <v>21432</v>
      </c>
    </row>
    <row r="21" spans="2:7" s="56" customFormat="1" x14ac:dyDescent="0.2">
      <c r="B21" s="57" t="s">
        <v>38</v>
      </c>
      <c r="C21" s="58" t="s">
        <v>39</v>
      </c>
      <c r="D21" s="37">
        <v>82000</v>
      </c>
      <c r="E21" s="59">
        <v>11234</v>
      </c>
      <c r="F21" s="60">
        <v>11234</v>
      </c>
      <c r="G21" s="61">
        <f t="shared" si="0"/>
        <v>134808</v>
      </c>
    </row>
    <row r="22" spans="2:7" s="56" customFormat="1" x14ac:dyDescent="0.2">
      <c r="B22" s="57" t="s">
        <v>40</v>
      </c>
      <c r="C22" s="58" t="s">
        <v>41</v>
      </c>
      <c r="D22" s="37">
        <v>82000</v>
      </c>
      <c r="E22" s="59">
        <v>13998</v>
      </c>
      <c r="F22" s="60">
        <v>13998</v>
      </c>
      <c r="G22" s="61">
        <f t="shared" si="0"/>
        <v>167976</v>
      </c>
    </row>
    <row r="23" spans="2:7" x14ac:dyDescent="0.2">
      <c r="B23" s="40" t="s">
        <v>42</v>
      </c>
      <c r="C23" s="36" t="s">
        <v>43</v>
      </c>
      <c r="D23" s="37">
        <v>80000</v>
      </c>
      <c r="E23" s="38">
        <v>13736</v>
      </c>
      <c r="F23" s="46">
        <v>13736</v>
      </c>
      <c r="G23" s="34">
        <f>F23*8.6</f>
        <v>118129.59999999999</v>
      </c>
    </row>
    <row r="24" spans="2:7" s="56" customFormat="1" x14ac:dyDescent="0.2">
      <c r="B24" s="57" t="s">
        <v>44</v>
      </c>
      <c r="C24" s="58" t="s">
        <v>45</v>
      </c>
      <c r="D24" s="37">
        <v>72000</v>
      </c>
      <c r="E24" s="59">
        <v>4507</v>
      </c>
      <c r="F24" s="60">
        <v>4507</v>
      </c>
      <c r="G24" s="61">
        <f t="shared" si="0"/>
        <v>54084</v>
      </c>
    </row>
    <row r="25" spans="2:7" s="56" customFormat="1" x14ac:dyDescent="0.2">
      <c r="B25" s="57" t="s">
        <v>46</v>
      </c>
      <c r="C25" s="58" t="s">
        <v>47</v>
      </c>
      <c r="D25" s="37">
        <v>96000</v>
      </c>
      <c r="E25" s="59">
        <v>1219</v>
      </c>
      <c r="F25" s="60">
        <v>1219</v>
      </c>
      <c r="G25" s="61">
        <f t="shared" si="0"/>
        <v>14628</v>
      </c>
    </row>
    <row r="26" spans="2:7" x14ac:dyDescent="0.2">
      <c r="B26" s="40" t="s">
        <v>48</v>
      </c>
      <c r="C26" s="36" t="s">
        <v>49</v>
      </c>
      <c r="D26" s="37">
        <v>66700</v>
      </c>
      <c r="E26" s="38">
        <v>7116</v>
      </c>
      <c r="F26" s="46">
        <v>7116</v>
      </c>
      <c r="G26" s="34">
        <f t="shared" si="0"/>
        <v>85392</v>
      </c>
    </row>
    <row r="27" spans="2:7" x14ac:dyDescent="0.2">
      <c r="B27" s="40" t="s">
        <v>50</v>
      </c>
      <c r="C27" s="36" t="s">
        <v>51</v>
      </c>
      <c r="D27" s="37">
        <v>87000</v>
      </c>
      <c r="E27" s="38">
        <v>11919</v>
      </c>
      <c r="F27" s="46">
        <v>11919</v>
      </c>
      <c r="G27" s="34">
        <f t="shared" si="0"/>
        <v>143028</v>
      </c>
    </row>
    <row r="28" spans="2:7" x14ac:dyDescent="0.2">
      <c r="B28" s="40" t="s">
        <v>52</v>
      </c>
      <c r="C28" s="36" t="s">
        <v>53</v>
      </c>
      <c r="D28" s="37">
        <v>90000</v>
      </c>
      <c r="E28" s="38">
        <v>13203</v>
      </c>
      <c r="F28" s="46">
        <v>13203</v>
      </c>
      <c r="G28" s="34">
        <f t="shared" si="0"/>
        <v>158436</v>
      </c>
    </row>
    <row r="29" spans="2:7" ht="13.5" thickBot="1" x14ac:dyDescent="0.25">
      <c r="B29" s="41" t="s">
        <v>54</v>
      </c>
      <c r="C29" s="42" t="s">
        <v>55</v>
      </c>
      <c r="D29" s="43">
        <v>115000</v>
      </c>
      <c r="E29" s="44">
        <v>8924</v>
      </c>
      <c r="F29" s="47">
        <v>8924</v>
      </c>
      <c r="G29" s="35">
        <f t="shared" si="0"/>
        <v>107088</v>
      </c>
    </row>
    <row r="30" spans="2:7" ht="14.25" thickBot="1" x14ac:dyDescent="0.25">
      <c r="B30" s="27" t="s">
        <v>5</v>
      </c>
      <c r="C30" s="29" t="s">
        <v>15</v>
      </c>
    </row>
    <row r="31" spans="2:7" x14ac:dyDescent="0.2">
      <c r="B31" s="27" t="s">
        <v>4</v>
      </c>
      <c r="C31" s="28"/>
    </row>
  </sheetData>
  <mergeCells count="1">
    <mergeCell ref="B3:G3"/>
  </mergeCells>
  <phoneticPr fontId="18" type="noConversion"/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2023-06-19T09:11:11Z</dcterms:modified>
</cp:coreProperties>
</file>