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47" i="1" l="1"/>
  <c r="G246" i="1"/>
  <c r="G63" i="1"/>
  <c r="G61" i="1"/>
  <c r="G55" i="1"/>
  <c r="G39" i="1"/>
  <c r="G128" i="1" l="1"/>
  <c r="G129" i="1"/>
  <c r="G74" i="1"/>
  <c r="G49" i="1"/>
  <c r="G95" i="1" l="1"/>
  <c r="G94" i="1"/>
  <c r="G184" i="1" l="1"/>
  <c r="G181" i="1"/>
  <c r="G174" i="1"/>
  <c r="G172" i="1"/>
  <c r="G158" i="1"/>
  <c r="G157" i="1"/>
  <c r="G152" i="1"/>
  <c r="G150" i="1"/>
  <c r="G135" i="1"/>
  <c r="G134" i="1"/>
  <c r="G133" i="1"/>
  <c r="G126" i="1"/>
  <c r="G125" i="1"/>
  <c r="G118" i="1"/>
  <c r="G117" i="1"/>
  <c r="G87" i="1"/>
  <c r="G82" i="1"/>
  <c r="G76" i="1"/>
  <c r="G73" i="1"/>
  <c r="G67" i="1"/>
  <c r="G66" i="1"/>
  <c r="G62" i="1"/>
  <c r="G21" i="1"/>
  <c r="G20" i="1"/>
  <c r="G53" i="1"/>
  <c r="G28" i="1"/>
  <c r="G27" i="1"/>
  <c r="G24" i="1"/>
  <c r="G23" i="1"/>
  <c r="G170" i="1" l="1"/>
  <c r="G169" i="1"/>
  <c r="G156" i="1"/>
  <c r="G240" i="1" l="1"/>
  <c r="G233" i="1"/>
  <c r="G182" i="1"/>
  <c r="G178" i="1"/>
  <c r="G164" i="1"/>
  <c r="G153" i="1"/>
  <c r="G115" i="1"/>
  <c r="G77" i="1" l="1"/>
  <c r="G163" i="1" l="1"/>
  <c r="G85" i="1"/>
  <c r="G147" i="1"/>
  <c r="G112" i="1"/>
  <c r="G110" i="1"/>
  <c r="G159" i="1" l="1"/>
  <c r="G124" i="1"/>
  <c r="G201" i="1"/>
  <c r="G180" i="1"/>
  <c r="G229" i="1"/>
  <c r="G72" i="1" l="1"/>
  <c r="G219" i="1"/>
  <c r="G173" i="1"/>
  <c r="G9" i="1" l="1"/>
  <c r="G10" i="1"/>
  <c r="G11" i="1"/>
  <c r="G12" i="1"/>
  <c r="G13" i="1"/>
  <c r="G14" i="1"/>
  <c r="G15" i="1"/>
  <c r="G16" i="1"/>
  <c r="G17" i="1"/>
  <c r="G18" i="1"/>
  <c r="G19" i="1"/>
  <c r="G22" i="1"/>
  <c r="G25" i="1"/>
  <c r="G26" i="1"/>
  <c r="G29" i="1"/>
  <c r="G30" i="1"/>
  <c r="G68" i="1" l="1"/>
  <c r="G69" i="1"/>
  <c r="G70" i="1"/>
  <c r="G71" i="1"/>
  <c r="G50" i="1" l="1"/>
  <c r="G221" i="1" l="1"/>
  <c r="G194" i="1"/>
  <c r="G185" i="1"/>
  <c r="G179" i="1"/>
  <c r="G177" i="1"/>
  <c r="G160" i="1"/>
  <c r="G154" i="1"/>
  <c r="G146" i="1"/>
  <c r="G127" i="1"/>
  <c r="G123" i="1"/>
  <c r="G111" i="1"/>
  <c r="G143" i="1" l="1"/>
  <c r="G137" i="1"/>
  <c r="G136" i="1"/>
  <c r="G90" i="1" l="1"/>
  <c r="G232" i="1" l="1"/>
  <c r="G32" i="1" l="1"/>
  <c r="G33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51" i="1"/>
  <c r="G52" i="1"/>
  <c r="G54" i="1"/>
  <c r="G56" i="1"/>
  <c r="G57" i="1"/>
  <c r="G58" i="1"/>
  <c r="G59" i="1"/>
  <c r="G60" i="1"/>
  <c r="G64" i="1"/>
  <c r="G65" i="1"/>
  <c r="G75" i="1"/>
  <c r="G78" i="1"/>
  <c r="G79" i="1"/>
  <c r="G80" i="1"/>
  <c r="G81" i="1"/>
  <c r="G83" i="1"/>
  <c r="G84" i="1"/>
  <c r="G86" i="1"/>
  <c r="G88" i="1"/>
  <c r="G89" i="1"/>
  <c r="G91" i="1"/>
  <c r="G92" i="1"/>
  <c r="G93" i="1"/>
  <c r="G96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3" i="1"/>
  <c r="G114" i="1"/>
  <c r="G116" i="1"/>
  <c r="G119" i="1"/>
  <c r="G120" i="1"/>
  <c r="G121" i="1"/>
  <c r="G122" i="1"/>
  <c r="G130" i="1"/>
  <c r="G131" i="1"/>
  <c r="G132" i="1"/>
  <c r="G138" i="1"/>
  <c r="G139" i="1"/>
  <c r="G140" i="1"/>
  <c r="G142" i="1"/>
  <c r="G141" i="1"/>
  <c r="G144" i="1"/>
  <c r="G145" i="1"/>
  <c r="G148" i="1"/>
  <c r="G149" i="1"/>
  <c r="G151" i="1"/>
  <c r="G155" i="1"/>
  <c r="G161" i="1"/>
  <c r="G162" i="1"/>
  <c r="G165" i="1"/>
  <c r="G166" i="1"/>
  <c r="G167" i="1"/>
  <c r="G168" i="1"/>
  <c r="G171" i="1"/>
  <c r="G175" i="1"/>
  <c r="G176" i="1"/>
  <c r="G183" i="1"/>
  <c r="G186" i="1"/>
  <c r="G187" i="1"/>
  <c r="G188" i="1"/>
  <c r="G189" i="1"/>
  <c r="G190" i="1"/>
  <c r="G191" i="1"/>
  <c r="G192" i="1"/>
  <c r="G193" i="1"/>
  <c r="G195" i="1"/>
  <c r="G196" i="1"/>
  <c r="G197" i="1"/>
  <c r="G198" i="1"/>
  <c r="G199" i="1"/>
  <c r="G200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20" i="1"/>
  <c r="G222" i="1"/>
  <c r="G223" i="1"/>
  <c r="G224" i="1"/>
  <c r="G225" i="1"/>
  <c r="G226" i="1"/>
  <c r="G227" i="1"/>
  <c r="G228" i="1"/>
  <c r="G230" i="1"/>
  <c r="G231" i="1"/>
  <c r="G234" i="1"/>
  <c r="G236" i="1"/>
  <c r="G241" i="1"/>
  <c r="G242" i="1"/>
  <c r="G243" i="1"/>
  <c r="G244" i="1"/>
  <c r="G245" i="1"/>
  <c r="G248" i="1"/>
  <c r="G249" i="1"/>
  <c r="G251" i="1"/>
  <c r="G252" i="1"/>
  <c r="G253" i="1"/>
  <c r="G256" i="1"/>
  <c r="G258" i="1"/>
  <c r="G259" i="1"/>
</calcChain>
</file>

<file path=xl/sharedStrings.xml><?xml version="1.0" encoding="utf-8"?>
<sst xmlns="http://schemas.openxmlformats.org/spreadsheetml/2006/main" count="371" uniqueCount="287">
  <si>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</si>
  <si>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</si>
  <si>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</si>
  <si>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</si>
  <si>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</si>
  <si>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</si>
  <si>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</si>
  <si>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</si>
  <si>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</si>
  <si>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</si>
  <si>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</si>
  <si>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</si>
  <si>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</si>
  <si>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</si>
  <si>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</si>
  <si>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</si>
  <si>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</si>
  <si>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</si>
  <si>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</si>
  <si>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</si>
  <si>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</si>
  <si>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</si>
  <si>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</si>
  <si>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</si>
  <si>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</si>
  <si>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</si>
  <si>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</si>
  <si>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</si>
  <si>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</si>
  <si>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</si>
  <si>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</si>
  <si>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</si>
  <si>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</si>
  <si>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</si>
  <si>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</si>
  <si>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</si>
  <si>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</si>
  <si>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</si>
  <si>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</si>
  <si>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</si>
  <si>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</si>
  <si>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</si>
  <si>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</si>
  <si>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</si>
  <si>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</si>
  <si>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</si>
  <si>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</si>
  <si>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</si>
  <si>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</si>
  <si>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</si>
  <si>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</si>
  <si>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</si>
  <si>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</si>
  <si>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</si>
  <si>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</si>
  <si>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</si>
  <si>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</si>
  <si>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</si>
  <si>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</si>
  <si>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</si>
  <si>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</si>
  <si>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</si>
  <si>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</si>
  <si>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</si>
  <si>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</si>
  <si>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</si>
  <si>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</si>
  <si>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</si>
  <si>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</si>
  <si>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</si>
  <si>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</si>
  <si>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</si>
  <si>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</si>
  <si>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</si>
  <si>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</si>
  <si>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</si>
  <si>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</si>
  <si>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</si>
  <si>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</si>
  <si>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</si>
  <si>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</si>
  <si>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</si>
  <si>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</si>
  <si>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</si>
  <si>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</si>
  <si>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</si>
  <si>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</si>
  <si>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</si>
  <si>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</si>
  <si>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</si>
  <si>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</si>
  <si>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</si>
  <si>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</si>
  <si>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</si>
  <si>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</si>
  <si>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</si>
  <si>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</si>
  <si>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 xml:space="preserve">ГОСТ 10705-80 5 шт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</si>
  <si>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</si>
  <si>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</si>
  <si>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</si>
  <si>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</si>
  <si>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</si>
  <si>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</si>
  <si>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</si>
  <si>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</si>
  <si>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</si>
  <si>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</si>
  <si>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</si>
  <si>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</si>
  <si>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</si>
  <si>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</si>
  <si>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</si>
  <si>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</si>
  <si>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</si>
  <si>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</si>
  <si>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</si>
  <si>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</si>
  <si>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</si>
  <si>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</si>
  <si>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</si>
  <si>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8732-78 10.40-11.05*9шт</t>
  </si>
  <si>
    <t xml:space="preserve">ГОСТ 10705-80 м/ш новая 11 шт </t>
  </si>
  <si>
    <t>ГОСТ 10705-80 1шт*12м</t>
  </si>
  <si>
    <t>ГОСТ 10705-80 11,6м*1 шт</t>
  </si>
  <si>
    <t>ГОСТ 8732-78 1,65м</t>
  </si>
  <si>
    <t>ГОСТ 8732-78 3 шт*(11.3+11.83+11.67м)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</si>
  <si>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</si>
  <si>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</si>
  <si>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</si>
  <si>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</si>
  <si>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</si>
  <si>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</si>
  <si>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</si>
  <si>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</si>
  <si>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</si>
  <si>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3шт (9,00+8.00+8,60м)</t>
  </si>
  <si>
    <t>ГОСТ 8732-78 40шт 7.60-8.57м</t>
  </si>
  <si>
    <t>ГОСТ 8732-78 2шт 9.07+7.90м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</si>
  <si>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</si>
  <si>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</si>
  <si>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</si>
  <si>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</si>
  <si>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</si>
  <si>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3шт (8,00+6.65+8.74м)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</si>
  <si>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</si>
  <si>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</si>
  <si>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</si>
  <si>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</si>
  <si>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</si>
  <si>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</si>
  <si>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09г2С</t>
  </si>
  <si>
    <t>ГОСТ 8732-78 1шт*9,18м</t>
  </si>
  <si>
    <t>ГОСТ 8732-78 1шт*11.04м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</si>
  <si>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</si>
  <si>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</si>
  <si>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</si>
  <si>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</si>
  <si>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7.30м</t>
  </si>
  <si>
    <t>ГОСТ 8732-78 1шт*9.96м</t>
  </si>
  <si>
    <t>ГОСТ 8732-78 1шт*11.48м</t>
  </si>
  <si>
    <t>ГОСТ 8732-78 1 шт*11.60м</t>
  </si>
  <si>
    <t>ГОСТ 10705-80 4шт*10.25м</t>
  </si>
  <si>
    <t>ГОСТ 8732-78 5шт (8.77+9.30+9.67+9.76+9.56)</t>
  </si>
  <si>
    <t>ГОСТ 8732 -78 2шт (11.10+11.10)</t>
  </si>
  <si>
    <t>ГОСТ 8732-78 2 шт (11.6+11.6(гнутая))</t>
  </si>
  <si>
    <t>ГОСТ 8732-78 5шт (8.06+7.10+8.21+.8.18+8.26м)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</si>
  <si>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</si>
  <si>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</si>
  <si>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</si>
  <si>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</si>
  <si>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</si>
  <si>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</si>
  <si>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</si>
  <si>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8732-78 12м*34шт</t>
  </si>
  <si>
    <t>ГОСТ 8732-78 37шт *6,7м</t>
  </si>
  <si>
    <t>ГОСТ 8732-78 1 шт (4.50м)</t>
  </si>
  <si>
    <t>ГОСТ 8732-78 7шт</t>
  </si>
  <si>
    <t>ГОСТ 3262-75 2шт*11,6м</t>
  </si>
  <si>
    <t>ГОСТ 8732-78 4шт (5.73+4,16+8.57+9.94)</t>
  </si>
  <si>
    <t>ГОСТ 8732-78  10.50-11.77м</t>
  </si>
  <si>
    <t>ГОСТ 8732-78 1шт*10,10м</t>
  </si>
  <si>
    <t>ГОСТ 8732-78 1*11м</t>
  </si>
  <si>
    <t>ГОСТ 10705-80  м/ш 27шт*11.60м</t>
  </si>
  <si>
    <t xml:space="preserve">ГОСТ 3262-75 оцинк. 7,8м </t>
  </si>
  <si>
    <t>ГОСТ 8732-78   3шт (11.46+11.18+11.48м)</t>
  </si>
  <si>
    <t>ГОСТ 8732-78   3шт (11.21+11.34+10.67м)</t>
  </si>
  <si>
    <t>ГОСТ 8734-75 54шт(7-7,80м)</t>
  </si>
  <si>
    <t>ГОСТ 8732-78   13шт (10,6-12,17м)</t>
  </si>
  <si>
    <t>ГОСТ 8732-78  1шт *4,78м</t>
  </si>
  <si>
    <t>ГОСТ 8732-78   48 шт (10,3м-11,77м)</t>
  </si>
  <si>
    <t>ТУ 1303-006.3-593377520-2003 10 шт (11.19-11.69м)</t>
  </si>
  <si>
    <t>ГОСТ 8732-78 3шт</t>
  </si>
  <si>
    <t>ГОСТ 8732-78   38 шт (9.21-12.37м)</t>
  </si>
  <si>
    <t>ГОСТ 10507-80   1 шт (11,58м)</t>
  </si>
  <si>
    <t>ГОСТ 10705-80 3шт*11,14+8,40+9,52(тип шва3)</t>
  </si>
  <si>
    <t xml:space="preserve">ГОСТ 8732-78 </t>
  </si>
  <si>
    <t>ГОСТ 8732-78 1шт (10,95м)</t>
  </si>
  <si>
    <t>ГОСТ 8732-78 2шт (9,74+11,33м)</t>
  </si>
  <si>
    <t>ГОСТ 8732-78 1шт (11.68м)</t>
  </si>
  <si>
    <t>ГОСТ 8732-78 43шт (11.57-12.15м)</t>
  </si>
  <si>
    <t>ГОСТ 8732-78 5 шт (11,05+11,12+11,05+10,94+11,05м)</t>
  </si>
  <si>
    <t>ГОСТ 8732-78 6шт (12,10+12,08+11,54+11,74+11,85+11,36м)</t>
  </si>
  <si>
    <t>ГОСТ 8732-78   1шт (9,4)</t>
  </si>
  <si>
    <t>ГОСТ 8732-78 9 шт 9.50-10.16м</t>
  </si>
  <si>
    <t>ГОСТ 8732-78 2шт*(11.44+11.35м)</t>
  </si>
  <si>
    <t>ГОСТ 8732-78 4шт (9,42+12,2м)</t>
  </si>
  <si>
    <t>1500х1600</t>
  </si>
  <si>
    <t>1500х3000</t>
  </si>
  <si>
    <t>ГОСТ 10706-76 11-11,7м*7шт реставрированная</t>
  </si>
  <si>
    <t>ГОСТ 8732-78 1шт 10,09м</t>
  </si>
  <si>
    <t>ГОСТ 8732-78  1шт</t>
  </si>
  <si>
    <t>ГОСТ 8732-78  1шт 10м</t>
  </si>
  <si>
    <t>ГОСТ 8732-78  1шт 4,85м</t>
  </si>
  <si>
    <t>10Г2</t>
  </si>
  <si>
    <r>
      <t xml:space="preserve">ГОСТ 8732-78 5шт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10.28+10.05+10.40+10.34+(9.95 гнутые))</t>
    </r>
  </si>
  <si>
    <t>13ХФА/20</t>
  </si>
  <si>
    <t>09Г2С/13ХФА</t>
  </si>
  <si>
    <t>ГОСТ 8732-78 14 шт 6.6-11.55м</t>
  </si>
  <si>
    <t xml:space="preserve"> ГОСТ 8732-78 6 шт 4.21-4.41м</t>
  </si>
  <si>
    <t>ГОСТ 8732-78 2шт (10.90+4.87)</t>
  </si>
  <si>
    <t>ГОСТ 8732-78 2шт*10.75+11.35м</t>
  </si>
  <si>
    <t>ГОСТ 10705-80 3,7м</t>
  </si>
  <si>
    <t>ГОСТ 8732-78 92шт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</si>
  <si>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</si>
  <si>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</si>
  <si>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</si>
  <si>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</si>
  <si>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</si>
  <si>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</si>
  <si>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23шт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</si>
  <si>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</si>
  <si>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</si>
  <si>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</si>
  <si>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</si>
  <si>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</si>
  <si>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</si>
  <si>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</si>
  <si>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</si>
  <si>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</si>
  <si>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</si>
  <si>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8732-81 3шт 5,04+5,04+5,28м</t>
  </si>
  <si>
    <t>ГОСТ 8732-78 19шт 4,92-5,7м</t>
  </si>
  <si>
    <t>ГОСТ 8732-79 15шт 4,18-5,90м</t>
  </si>
  <si>
    <t>ГОСТ 8732-91 12шт 4,72-6м</t>
  </si>
  <si>
    <t>ГОСТ 8732-90 16шт 5,05-5,91м</t>
  </si>
  <si>
    <t>ГОСТ 8732-87 3шт 5,73+5,87+5,97м</t>
  </si>
  <si>
    <t>ГОСТ 8732-84 2шт 4,40+5,97м</t>
  </si>
  <si>
    <t>ГОСТ 8732-85 6шт 5,10-6,49м</t>
  </si>
  <si>
    <t>ГОСТ 8732-86 4шт 6,37+6,03+4,91+4,29м</t>
  </si>
  <si>
    <t>ГОСТ 8732-88 1шт 4,02м</t>
  </si>
  <si>
    <t>ГОСТ 8732-83 3шт 5,70+5,82+6,55м</t>
  </si>
  <si>
    <t>ГОСТ 8732-78 8 шт 6м</t>
  </si>
  <si>
    <t>ГОСТ 8732-79 1 шт 11,45м</t>
  </si>
  <si>
    <t>ГОСТ 3262-75 оцинк. 7,8м*4 шт</t>
  </si>
  <si>
    <t>ГОСТ 3262-75 оцинк 7.8 м 1 шт, 6м 5шт</t>
  </si>
  <si>
    <t>ГОСТ 10705-80 оцинк. 1 шт 6м</t>
  </si>
  <si>
    <t>ГОСТ10705-91 оцинк.  7,8м-3шт</t>
  </si>
  <si>
    <t>ГОСТ 3262-75 7.5м  7 шт.</t>
  </si>
  <si>
    <t>ГОСТ 3262-75 9,2м*152шт + 4,08м</t>
  </si>
  <si>
    <t>ГОСТ10705-80 11 шт 11,6м</t>
  </si>
  <si>
    <t>ГОСТ 8732-78 г/к 20шт 9.78м-11,10м</t>
  </si>
  <si>
    <t>ГОСТ 10705-80 11шт*11,5-11,7м</t>
  </si>
  <si>
    <t>ГОСТ 10705-80  м/ш  11,2-11,55м 14 шт</t>
  </si>
  <si>
    <t>ГОСТ 10706-76 11,87+7 шт*11,4м</t>
  </si>
  <si>
    <t>ГОСТ 10704-91 1 шт</t>
  </si>
  <si>
    <t>ГОСТ 8732-78 51 шт (3,90+5,08+8,60+8,80+8,95м+9.3м*46шт)</t>
  </si>
  <si>
    <t>ГОСТ 8732-78 10 шт (7.57-11.33м)</t>
  </si>
  <si>
    <t>ГОСТ 8732-78 1шт 5,35м</t>
  </si>
  <si>
    <t>ГОСТ 8732-78  1шт *9.44м</t>
  </si>
  <si>
    <t>ГОСТ 3262-75 оцинк. 7,8м* 7шт</t>
  </si>
  <si>
    <t>ГОСТ 10706-76 11,61+10,89+9,98м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</si>
  <si>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</si>
  <si>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</si>
  <si>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</si>
  <si>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</si>
  <si>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</si>
  <si>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</si>
  <si>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 xml:space="preserve">ГОСТ 10705-82 12 м 12шт 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</si>
  <si>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</si>
  <si>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</si>
  <si>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</si>
  <si>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</si>
  <si>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</si>
  <si>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</si>
  <si>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ПРАЙС-ЛИСТ от 28.06.2023</t>
  </si>
  <si>
    <t>ГОСТ 3262-75 6шт*11м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</si>
</sst>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164" fontId="0" fillId="0" borderId="1" xfId="0" applyNumberFormat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7"/>
  <sheetViews>
    <sheetView tabSelected="1" topLeftCell="A28" workbookViewId="0">
      <selection activeCell="C48" sqref="C48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05" t="s">
        <v>84</v>
      </c>
      <c r="D1" s="105"/>
      <c r="E1" s="105"/>
      <c r="F1" s="105"/>
      <c r="G1" s="105"/>
      <c r="N1" s="64"/>
    </row>
    <row r="2" spans="1:28" ht="15.75" x14ac:dyDescent="0.25">
      <c r="A2" s="109" t="s">
        <v>285</v>
      </c>
      <c r="B2" s="109"/>
      <c r="C2" s="109"/>
      <c r="D2" s="109"/>
      <c r="E2" s="109"/>
      <c r="F2" s="109"/>
      <c r="G2" s="109"/>
      <c r="N2" s="64"/>
    </row>
    <row r="3" spans="1:28" ht="15.75" customHeight="1" x14ac:dyDescent="0.25">
      <c r="A3" s="108" t="s">
        <v>81</v>
      </c>
      <c r="B3" s="108"/>
      <c r="C3" s="108"/>
      <c r="D3" s="108"/>
      <c r="E3" s="108"/>
      <c r="F3" s="108"/>
      <c r="G3" s="108"/>
      <c r="N3" s="64"/>
    </row>
    <row r="4" spans="1:28" ht="15.75" customHeight="1" x14ac:dyDescent="0.25">
      <c r="A4" s="90"/>
      <c r="B4" s="90"/>
      <c r="C4" s="108" t="s">
        <v>83</v>
      </c>
      <c r="D4" s="108"/>
      <c r="E4" s="108"/>
      <c r="F4" s="108"/>
      <c r="G4" s="108"/>
      <c r="N4" s="64"/>
    </row>
    <row r="5" spans="1:28" ht="15.75" customHeight="1" x14ac:dyDescent="0.25">
      <c r="A5" s="106" t="s">
        <v>86</v>
      </c>
      <c r="B5" s="107"/>
      <c r="C5" s="107"/>
      <c r="D5" s="107"/>
      <c r="E5" s="107"/>
      <c r="F5" s="107"/>
      <c r="G5" s="107"/>
      <c r="N5" s="64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109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30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270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131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94</v>
      </c>
      <c r="B12" s="21">
        <v>2.8</v>
      </c>
      <c r="C12" s="12" t="s">
        <v>10</v>
      </c>
      <c r="D12" s="20"/>
      <c r="E12" s="47">
        <v>1.6989999999999998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95</v>
      </c>
      <c r="B15" s="20">
        <v>3.2</v>
      </c>
      <c r="C15" s="12" t="s">
        <v>184</v>
      </c>
      <c r="D15" s="20"/>
      <c r="E15" s="47">
        <v>12.170999999999999</v>
      </c>
      <c r="F15" s="36">
        <v>90000</v>
      </c>
      <c r="G15" s="37">
        <f t="shared" si="0"/>
        <v>1095390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254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255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102" customFormat="1" x14ac:dyDescent="0.25">
      <c r="A19" s="22">
        <v>57</v>
      </c>
      <c r="B19" s="22">
        <v>3</v>
      </c>
      <c r="C19" s="10" t="s">
        <v>113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3"/>
      <c r="W19" s="103"/>
      <c r="X19" s="103"/>
      <c r="Y19" s="103"/>
      <c r="Z19" s="103"/>
      <c r="AA19" s="103"/>
      <c r="AB19" s="103"/>
    </row>
    <row r="20" spans="1:29" x14ac:dyDescent="0.25">
      <c r="A20" s="20">
        <v>89</v>
      </c>
      <c r="B20" s="20">
        <v>3</v>
      </c>
      <c r="C20" s="11" t="s">
        <v>230</v>
      </c>
      <c r="D20" s="20" t="s">
        <v>225</v>
      </c>
      <c r="E20" s="47">
        <v>1.175</v>
      </c>
      <c r="F20" s="36">
        <v>87000</v>
      </c>
      <c r="G20" s="37">
        <f t="shared" si="0"/>
        <v>102225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231</v>
      </c>
      <c r="D21" s="20" t="s">
        <v>225</v>
      </c>
      <c r="E21" s="47">
        <v>2.0840000000000001</v>
      </c>
      <c r="F21" s="36">
        <v>87000</v>
      </c>
      <c r="G21" s="37">
        <f t="shared" si="0"/>
        <v>181308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78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224</v>
      </c>
      <c r="D23" s="22" t="s">
        <v>225</v>
      </c>
      <c r="E23" s="47">
        <v>0.65800000000000003</v>
      </c>
      <c r="F23" s="36">
        <v>87000</v>
      </c>
      <c r="G23" s="37">
        <f t="shared" si="0"/>
        <v>57246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114</v>
      </c>
      <c r="B24" s="22">
        <v>4</v>
      </c>
      <c r="C24" s="10" t="s">
        <v>257</v>
      </c>
      <c r="D24" s="22" t="s">
        <v>225</v>
      </c>
      <c r="E24" s="47">
        <v>0.26100000000000001</v>
      </c>
      <c r="F24" s="36">
        <v>87000</v>
      </c>
      <c r="G24" s="37">
        <f t="shared" si="0"/>
        <v>22707</v>
      </c>
      <c r="H24" s="53"/>
      <c r="I24" s="53"/>
      <c r="J24" s="51"/>
      <c r="K24" s="52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256</v>
      </c>
      <c r="D25" s="38"/>
      <c r="E25" s="47">
        <v>7.8E-2</v>
      </c>
      <c r="F25" s="36">
        <v>85000</v>
      </c>
      <c r="G25" s="37">
        <f t="shared" si="0"/>
        <v>6630</v>
      </c>
      <c r="H25" s="53"/>
      <c r="I25" s="53"/>
      <c r="J25" s="51"/>
      <c r="K25" s="68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19</v>
      </c>
      <c r="D26" s="22">
        <v>20</v>
      </c>
      <c r="E26" s="47">
        <v>1.125</v>
      </c>
      <c r="F26" s="36">
        <v>90000</v>
      </c>
      <c r="G26" s="37">
        <f t="shared" si="0"/>
        <v>101250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</v>
      </c>
      <c r="C27" s="10" t="s">
        <v>226</v>
      </c>
      <c r="D27" s="22">
        <v>20</v>
      </c>
      <c r="E27" s="47">
        <v>1.93</v>
      </c>
      <c r="F27" s="36">
        <v>87000</v>
      </c>
      <c r="G27" s="37">
        <f t="shared" si="0"/>
        <v>167910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227</v>
      </c>
      <c r="D28" s="22">
        <v>20</v>
      </c>
      <c r="E28" s="47">
        <v>1.486</v>
      </c>
      <c r="F28" s="36">
        <v>87000</v>
      </c>
      <c r="G28" s="37">
        <f t="shared" si="0"/>
        <v>129282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</row>
    <row r="29" spans="1:29" x14ac:dyDescent="0.25">
      <c r="A29" s="22">
        <v>133</v>
      </c>
      <c r="B29" s="22">
        <v>4.5</v>
      </c>
      <c r="C29" s="10" t="s">
        <v>20</v>
      </c>
      <c r="D29" s="22">
        <v>20</v>
      </c>
      <c r="E29" s="47">
        <v>0.22800000000000004</v>
      </c>
      <c r="F29" s="36">
        <v>90000</v>
      </c>
      <c r="G29" s="37">
        <f t="shared" si="0"/>
        <v>20520.000000000004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2">
        <v>159</v>
      </c>
      <c r="B30" s="22">
        <v>4</v>
      </c>
      <c r="C30" s="11" t="s">
        <v>21</v>
      </c>
      <c r="D30" s="22"/>
      <c r="E30" s="47">
        <v>0.35599999999999987</v>
      </c>
      <c r="F30" s="36">
        <v>85000</v>
      </c>
      <c r="G30" s="37">
        <f t="shared" si="0"/>
        <v>30259.999999999989</v>
      </c>
      <c r="H30" s="53"/>
      <c r="I30" s="53"/>
      <c r="J30" s="51"/>
      <c r="K30" s="52"/>
      <c r="L30" s="49"/>
      <c r="M30" s="5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115" t="s">
        <v>22</v>
      </c>
      <c r="B31" s="115"/>
      <c r="C31" s="115"/>
      <c r="D31" s="115"/>
      <c r="E31" s="115"/>
      <c r="F31" s="115"/>
      <c r="G31" s="115"/>
      <c r="H31" s="114"/>
      <c r="I31" s="114"/>
      <c r="J31" s="114"/>
      <c r="K31" s="114"/>
      <c r="L31" s="114"/>
      <c r="M31" s="114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8</v>
      </c>
      <c r="B32" s="22">
        <v>2.8</v>
      </c>
      <c r="C32" s="11" t="s">
        <v>258</v>
      </c>
      <c r="D32" s="22"/>
      <c r="E32" s="47">
        <v>6.5999999999999948E-2</v>
      </c>
      <c r="F32" s="36">
        <v>59000</v>
      </c>
      <c r="G32" s="37">
        <f t="shared" ref="G32:G67" si="1">E32*F32</f>
        <v>3893.9999999999968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13</v>
      </c>
      <c r="B33" s="22">
        <v>2.8</v>
      </c>
      <c r="C33" s="13" t="s">
        <v>23</v>
      </c>
      <c r="D33" s="20"/>
      <c r="E33" s="47">
        <v>1.7999999999999999E-2</v>
      </c>
      <c r="F33" s="36">
        <v>59000</v>
      </c>
      <c r="G33" s="37">
        <f t="shared" si="1"/>
        <v>1062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14</v>
      </c>
      <c r="B34" s="22">
        <v>2.8</v>
      </c>
      <c r="C34" s="11" t="s">
        <v>24</v>
      </c>
      <c r="D34" s="22"/>
      <c r="E34" s="47">
        <v>0.20700000000000002</v>
      </c>
      <c r="F34" s="36">
        <v>59000</v>
      </c>
      <c r="G34" s="37">
        <f t="shared" si="1"/>
        <v>12213.000000000002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14</v>
      </c>
      <c r="B35" s="22">
        <v>3.2</v>
      </c>
      <c r="C35" s="10" t="s">
        <v>25</v>
      </c>
      <c r="D35" s="22"/>
      <c r="E35" s="47">
        <v>0.05</v>
      </c>
      <c r="F35" s="36">
        <v>59000</v>
      </c>
      <c r="G35" s="37">
        <f t="shared" si="1"/>
        <v>2950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3" t="s">
        <v>14</v>
      </c>
      <c r="B36" s="3">
        <v>3.2</v>
      </c>
      <c r="C36" s="16" t="s">
        <v>26</v>
      </c>
      <c r="D36" s="39"/>
      <c r="E36" s="47">
        <v>1.3260000000000001</v>
      </c>
      <c r="F36" s="36">
        <v>53000</v>
      </c>
      <c r="G36" s="37">
        <f t="shared" si="1"/>
        <v>70278</v>
      </c>
      <c r="H36" s="54"/>
      <c r="I36" s="54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3" t="s">
        <v>14</v>
      </c>
      <c r="B37" s="3">
        <v>3.2</v>
      </c>
      <c r="C37" s="16" t="s">
        <v>259</v>
      </c>
      <c r="D37" s="39"/>
      <c r="E37" s="47">
        <v>4.359</v>
      </c>
      <c r="F37" s="36">
        <v>53000</v>
      </c>
      <c r="G37" s="37">
        <f t="shared" si="1"/>
        <v>231027</v>
      </c>
      <c r="H37" s="54"/>
      <c r="I37" s="54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ht="15.75" customHeight="1" x14ac:dyDescent="0.25">
      <c r="A38" s="22" t="s">
        <v>16</v>
      </c>
      <c r="B38" s="22">
        <v>3.5</v>
      </c>
      <c r="C38" s="12" t="s">
        <v>27</v>
      </c>
      <c r="D38" s="22"/>
      <c r="E38" s="47">
        <v>3.6999999999999998E-2</v>
      </c>
      <c r="F38" s="36">
        <v>53000</v>
      </c>
      <c r="G38" s="37">
        <f t="shared" si="1"/>
        <v>1961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ht="15.75" customHeight="1" x14ac:dyDescent="0.25">
      <c r="A39" s="22">
        <v>57</v>
      </c>
      <c r="B39" s="22">
        <v>3</v>
      </c>
      <c r="C39" s="12" t="s">
        <v>278</v>
      </c>
      <c r="D39" s="22"/>
      <c r="E39" s="47">
        <v>0.57599999999999996</v>
      </c>
      <c r="F39" s="36">
        <v>60000</v>
      </c>
      <c r="G39" s="37">
        <f t="shared" si="1"/>
        <v>34560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57</v>
      </c>
      <c r="B40" s="22">
        <v>3</v>
      </c>
      <c r="C40" s="12" t="s">
        <v>37</v>
      </c>
      <c r="D40" s="22"/>
      <c r="E40" s="47">
        <v>0.16499999999999915</v>
      </c>
      <c r="F40" s="36">
        <v>59000</v>
      </c>
      <c r="G40" s="37">
        <f t="shared" si="1"/>
        <v>9734.9999999999491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>
        <v>57</v>
      </c>
      <c r="B41" s="22">
        <v>3.5</v>
      </c>
      <c r="C41" s="10" t="s">
        <v>28</v>
      </c>
      <c r="D41" s="22"/>
      <c r="E41" s="47">
        <v>2.1000000000000001E-2</v>
      </c>
      <c r="F41" s="36">
        <v>59000</v>
      </c>
      <c r="G41" s="37">
        <f t="shared" si="1"/>
        <v>1239</v>
      </c>
      <c r="H41" s="53"/>
      <c r="I41" s="53"/>
      <c r="J41" s="48"/>
      <c r="K41" s="53"/>
      <c r="L41" s="49"/>
      <c r="M41" s="50"/>
      <c r="N41" s="64"/>
      <c r="V41" s="6"/>
      <c r="W41" s="6"/>
      <c r="X41" s="6"/>
      <c r="Y41" s="6"/>
      <c r="Z41" s="6"/>
      <c r="AA41" s="6"/>
      <c r="AB41" s="6"/>
      <c r="AC41" s="6"/>
    </row>
    <row r="42" spans="1:29" s="102" customFormat="1" x14ac:dyDescent="0.25">
      <c r="A42" s="22" t="s">
        <v>29</v>
      </c>
      <c r="B42" s="22">
        <v>4.5</v>
      </c>
      <c r="C42" s="10" t="s">
        <v>114</v>
      </c>
      <c r="D42" s="22">
        <v>20</v>
      </c>
      <c r="E42" s="47">
        <v>1.4689999999999999</v>
      </c>
      <c r="F42" s="36">
        <v>59000</v>
      </c>
      <c r="G42" s="37">
        <f t="shared" si="1"/>
        <v>86670.999999999985</v>
      </c>
      <c r="H42" s="53"/>
      <c r="I42" s="53"/>
      <c r="J42" s="48"/>
      <c r="K42" s="53"/>
      <c r="L42" s="49"/>
      <c r="M42" s="50"/>
      <c r="N42" s="64"/>
      <c r="V42" s="103"/>
      <c r="W42" s="103"/>
      <c r="X42" s="103"/>
      <c r="Y42" s="103"/>
      <c r="Z42" s="103"/>
      <c r="AA42" s="103"/>
      <c r="AB42" s="103"/>
      <c r="AC42" s="103"/>
    </row>
    <row r="43" spans="1:29" x14ac:dyDescent="0.25">
      <c r="A43" s="22">
        <v>76</v>
      </c>
      <c r="B43" s="22">
        <v>4</v>
      </c>
      <c r="C43" s="10" t="s">
        <v>123</v>
      </c>
      <c r="D43" s="22">
        <v>20</v>
      </c>
      <c r="E43" s="47">
        <v>8.4000000000000019E-2</v>
      </c>
      <c r="F43" s="36">
        <v>59000</v>
      </c>
      <c r="G43" s="37">
        <f t="shared" si="1"/>
        <v>4956.0000000000009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76</v>
      </c>
      <c r="B44" s="22">
        <v>4</v>
      </c>
      <c r="C44" s="10" t="s">
        <v>157</v>
      </c>
      <c r="D44" s="22"/>
      <c r="E44" s="47">
        <v>7.0779999999999994</v>
      </c>
      <c r="F44" s="36">
        <v>59000</v>
      </c>
      <c r="G44" s="37">
        <f t="shared" si="1"/>
        <v>417601.99999999994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 t="s">
        <v>31</v>
      </c>
      <c r="B45" s="22">
        <v>3.5</v>
      </c>
      <c r="C45" s="10" t="s">
        <v>32</v>
      </c>
      <c r="D45" s="22">
        <v>20</v>
      </c>
      <c r="E45" s="47">
        <v>0.16800000000000015</v>
      </c>
      <c r="F45" s="36">
        <v>59000</v>
      </c>
      <c r="G45" s="37">
        <f t="shared" si="1"/>
        <v>9912.0000000000091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 t="s">
        <v>31</v>
      </c>
      <c r="B46" s="22">
        <v>4</v>
      </c>
      <c r="C46" s="10" t="s">
        <v>178</v>
      </c>
      <c r="D46" s="22">
        <v>20</v>
      </c>
      <c r="E46" s="47">
        <v>8.8999999999999996E-2</v>
      </c>
      <c r="F46" s="36">
        <v>59000</v>
      </c>
      <c r="G46" s="37">
        <f t="shared" si="1"/>
        <v>5251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89</v>
      </c>
      <c r="B47" s="22">
        <v>3</v>
      </c>
      <c r="C47" s="10" t="s">
        <v>33</v>
      </c>
      <c r="D47" s="22"/>
      <c r="E47" s="47">
        <v>0.14000000000000012</v>
      </c>
      <c r="F47" s="36">
        <v>59000</v>
      </c>
      <c r="G47" s="37">
        <f t="shared" si="1"/>
        <v>8260.0000000000073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 t="s">
        <v>34</v>
      </c>
      <c r="B48" s="22">
        <v>4</v>
      </c>
      <c r="C48" s="10" t="s">
        <v>286</v>
      </c>
      <c r="D48" s="22"/>
      <c r="E48" s="47">
        <v>0.59499999999999997</v>
      </c>
      <c r="F48" s="36">
        <v>59000</v>
      </c>
      <c r="G48" s="37">
        <f t="shared" si="1"/>
        <v>35105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108</v>
      </c>
      <c r="B49" s="22">
        <v>5</v>
      </c>
      <c r="C49" s="10" t="s">
        <v>274</v>
      </c>
      <c r="D49" s="22"/>
      <c r="E49" s="47">
        <v>0.75700000000000001</v>
      </c>
      <c r="F49" s="36">
        <v>64000</v>
      </c>
      <c r="G49" s="37">
        <f t="shared" si="1"/>
        <v>48448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95">
        <v>114</v>
      </c>
      <c r="B50" s="95">
        <v>5</v>
      </c>
      <c r="C50" s="96" t="s">
        <v>162</v>
      </c>
      <c r="D50" s="97"/>
      <c r="E50" s="97">
        <v>0.55100000000000005</v>
      </c>
      <c r="F50" s="36">
        <v>59000</v>
      </c>
      <c r="G50" s="37">
        <f t="shared" si="1"/>
        <v>32509.000000000004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127</v>
      </c>
      <c r="B51" s="22">
        <v>3.5</v>
      </c>
      <c r="C51" s="10" t="s">
        <v>123</v>
      </c>
      <c r="D51" s="22">
        <v>20</v>
      </c>
      <c r="E51" s="47">
        <v>0.127</v>
      </c>
      <c r="F51" s="36">
        <v>59000</v>
      </c>
      <c r="G51" s="37">
        <f t="shared" si="1"/>
        <v>7493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133</v>
      </c>
      <c r="B52" s="22">
        <v>4</v>
      </c>
      <c r="C52" s="11" t="s">
        <v>35</v>
      </c>
      <c r="D52" s="20"/>
      <c r="E52" s="47">
        <v>0.14699999999999999</v>
      </c>
      <c r="F52" s="36">
        <v>53000</v>
      </c>
      <c r="G52" s="37">
        <f t="shared" si="1"/>
        <v>7791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 t="s">
        <v>228</v>
      </c>
      <c r="B53" s="22">
        <v>6</v>
      </c>
      <c r="C53" s="11" t="s">
        <v>229</v>
      </c>
      <c r="D53" s="20" t="s">
        <v>36</v>
      </c>
      <c r="E53" s="47">
        <v>0.63400000000000001</v>
      </c>
      <c r="F53" s="36">
        <v>60000</v>
      </c>
      <c r="G53" s="37">
        <f t="shared" si="1"/>
        <v>38040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152</v>
      </c>
      <c r="B54" s="22">
        <v>4.5</v>
      </c>
      <c r="C54" s="12" t="s">
        <v>124</v>
      </c>
      <c r="D54" s="20"/>
      <c r="E54" s="47">
        <v>0.19</v>
      </c>
      <c r="F54" s="36">
        <v>59000</v>
      </c>
      <c r="G54" s="37">
        <f t="shared" si="1"/>
        <v>11210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159</v>
      </c>
      <c r="B55" s="22">
        <v>5</v>
      </c>
      <c r="C55" s="12" t="s">
        <v>279</v>
      </c>
      <c r="D55" s="20"/>
      <c r="E55" s="47">
        <v>3.19</v>
      </c>
      <c r="F55" s="36">
        <v>61000</v>
      </c>
      <c r="G55" s="37">
        <f t="shared" si="1"/>
        <v>194590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159</v>
      </c>
      <c r="B56" s="22">
        <v>8</v>
      </c>
      <c r="C56" s="10" t="s">
        <v>115</v>
      </c>
      <c r="D56" s="22"/>
      <c r="E56" s="47">
        <v>0.69199999999999995</v>
      </c>
      <c r="F56" s="36">
        <v>50000</v>
      </c>
      <c r="G56" s="37">
        <f t="shared" si="1"/>
        <v>34600</v>
      </c>
      <c r="H56" s="53"/>
      <c r="I56" s="53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ht="15.75" customHeight="1" x14ac:dyDescent="0.25">
      <c r="A57" s="22">
        <v>159</v>
      </c>
      <c r="B57" s="22">
        <v>8</v>
      </c>
      <c r="C57" s="11" t="s">
        <v>133</v>
      </c>
      <c r="D57" s="20">
        <v>20</v>
      </c>
      <c r="E57" s="47">
        <v>0.3450000000000002</v>
      </c>
      <c r="F57" s="36">
        <v>55000</v>
      </c>
      <c r="G57" s="37">
        <f t="shared" si="1"/>
        <v>18975.000000000011</v>
      </c>
      <c r="H57" s="53"/>
      <c r="I57" s="53"/>
      <c r="J57" s="48"/>
      <c r="K57" s="53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159</v>
      </c>
      <c r="B58" s="22">
        <v>8</v>
      </c>
      <c r="C58" s="11" t="s">
        <v>132</v>
      </c>
      <c r="D58" s="20">
        <v>20</v>
      </c>
      <c r="E58" s="47">
        <v>0.68</v>
      </c>
      <c r="F58" s="36">
        <v>60000</v>
      </c>
      <c r="G58" s="37">
        <f t="shared" si="1"/>
        <v>40800</v>
      </c>
      <c r="H58" s="54"/>
      <c r="I58" s="54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3">
        <v>219</v>
      </c>
      <c r="B59" s="3">
        <v>4.5</v>
      </c>
      <c r="C59" s="40" t="s">
        <v>262</v>
      </c>
      <c r="D59" s="3">
        <v>20</v>
      </c>
      <c r="E59" s="47">
        <v>2.97</v>
      </c>
      <c r="F59" s="36">
        <v>69000</v>
      </c>
      <c r="G59" s="37">
        <f t="shared" si="1"/>
        <v>204930</v>
      </c>
      <c r="H59" s="54"/>
      <c r="I59" s="54"/>
      <c r="J59" s="48"/>
      <c r="K59" s="56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219</v>
      </c>
      <c r="B60" s="22">
        <v>7</v>
      </c>
      <c r="C60" s="12" t="s">
        <v>92</v>
      </c>
      <c r="D60" s="22">
        <v>20</v>
      </c>
      <c r="E60" s="47">
        <v>0.432</v>
      </c>
      <c r="F60" s="36">
        <v>69000</v>
      </c>
      <c r="G60" s="37">
        <f t="shared" si="1"/>
        <v>29808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273</v>
      </c>
      <c r="B61" s="22">
        <v>7</v>
      </c>
      <c r="C61" s="12" t="s">
        <v>280</v>
      </c>
      <c r="D61" s="22"/>
      <c r="E61" s="47">
        <v>0.53600000000000003</v>
      </c>
      <c r="F61" s="36">
        <v>68000</v>
      </c>
      <c r="G61" s="37">
        <f t="shared" si="1"/>
        <v>36448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273</v>
      </c>
      <c r="B62" s="22">
        <v>8</v>
      </c>
      <c r="C62" s="11" t="s">
        <v>232</v>
      </c>
      <c r="D62" s="22"/>
      <c r="E62" s="47">
        <v>0.432</v>
      </c>
      <c r="F62" s="36">
        <v>69000</v>
      </c>
      <c r="G62" s="37">
        <f t="shared" si="1"/>
        <v>29808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5</v>
      </c>
      <c r="C63" s="11" t="s">
        <v>281</v>
      </c>
      <c r="D63" s="22"/>
      <c r="E63" s="47">
        <v>8.17</v>
      </c>
      <c r="F63" s="36">
        <v>69000</v>
      </c>
      <c r="G63" s="37">
        <f t="shared" si="1"/>
        <v>563730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6</v>
      </c>
      <c r="C64" s="11" t="s">
        <v>222</v>
      </c>
      <c r="D64" s="20"/>
      <c r="E64" s="47">
        <v>0.17399999999999999</v>
      </c>
      <c r="F64" s="36">
        <v>76000</v>
      </c>
      <c r="G64" s="37">
        <f t="shared" si="1"/>
        <v>13223.999999999998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7</v>
      </c>
      <c r="C65" s="11" t="s">
        <v>107</v>
      </c>
      <c r="D65" s="20">
        <v>20</v>
      </c>
      <c r="E65" s="47">
        <v>0.63600000000000001</v>
      </c>
      <c r="F65" s="36">
        <v>70000</v>
      </c>
      <c r="G65" s="37">
        <f t="shared" si="1"/>
        <v>44520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7</v>
      </c>
      <c r="C66" s="11" t="s">
        <v>260</v>
      </c>
      <c r="D66" s="20"/>
      <c r="E66" s="47">
        <v>7.0039999999999996</v>
      </c>
      <c r="F66" s="36">
        <v>71000</v>
      </c>
      <c r="G66" s="37">
        <f t="shared" si="1"/>
        <v>497283.99999999994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8</v>
      </c>
      <c r="C67" s="11" t="s">
        <v>233</v>
      </c>
      <c r="D67" s="20"/>
      <c r="E67" s="47">
        <v>0.751</v>
      </c>
      <c r="F67" s="36">
        <v>71000</v>
      </c>
      <c r="G67" s="37">
        <f t="shared" si="1"/>
        <v>53321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s="102" customFormat="1" x14ac:dyDescent="0.25">
      <c r="A68" s="22">
        <v>325</v>
      </c>
      <c r="B68" s="22">
        <v>8</v>
      </c>
      <c r="C68" s="12" t="s">
        <v>30</v>
      </c>
      <c r="D68" s="22" t="s">
        <v>36</v>
      </c>
      <c r="E68" s="47">
        <v>7.000000000000739E-2</v>
      </c>
      <c r="F68" s="36">
        <v>77500</v>
      </c>
      <c r="G68" s="37">
        <f t="shared" ref="G68:G96" si="2">E68*F68</f>
        <v>5425.000000000573</v>
      </c>
      <c r="H68" s="53"/>
      <c r="I68" s="53"/>
      <c r="J68" s="48"/>
      <c r="K68" s="53"/>
      <c r="L68" s="49"/>
      <c r="M68" s="50"/>
      <c r="N68" s="64"/>
      <c r="V68" s="103"/>
      <c r="W68" s="103"/>
      <c r="X68" s="103"/>
      <c r="Y68" s="103"/>
      <c r="Z68" s="103"/>
      <c r="AA68" s="103"/>
      <c r="AB68" s="103"/>
      <c r="AC68" s="103"/>
    </row>
    <row r="69" spans="1:29" x14ac:dyDescent="0.25">
      <c r="A69" s="22">
        <v>325</v>
      </c>
      <c r="B69" s="22">
        <v>8</v>
      </c>
      <c r="C69" s="11" t="s">
        <v>97</v>
      </c>
      <c r="D69" s="20" t="s">
        <v>36</v>
      </c>
      <c r="E69" s="47">
        <v>2.2969999999999988</v>
      </c>
      <c r="F69" s="36">
        <v>77500</v>
      </c>
      <c r="G69" s="37">
        <f t="shared" si="2"/>
        <v>178017.49999999991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325</v>
      </c>
      <c r="B70" s="22">
        <v>8</v>
      </c>
      <c r="C70" s="11" t="s">
        <v>76</v>
      </c>
      <c r="D70" s="22" t="s">
        <v>36</v>
      </c>
      <c r="E70" s="47">
        <v>1.4990000000000006</v>
      </c>
      <c r="F70" s="36">
        <v>77500</v>
      </c>
      <c r="G70" s="37">
        <f t="shared" si="2"/>
        <v>116172.50000000004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325</v>
      </c>
      <c r="B71" s="22">
        <v>8</v>
      </c>
      <c r="C71" s="11" t="s">
        <v>263</v>
      </c>
      <c r="D71" s="22" t="s">
        <v>36</v>
      </c>
      <c r="E71" s="47">
        <v>10.084000000000001</v>
      </c>
      <c r="F71" s="36">
        <v>77500</v>
      </c>
      <c r="G71" s="37">
        <f t="shared" si="2"/>
        <v>781510.00000000012</v>
      </c>
      <c r="H71" s="53"/>
      <c r="I71" s="53"/>
      <c r="J71" s="48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325</v>
      </c>
      <c r="B72" s="22">
        <v>8</v>
      </c>
      <c r="C72" s="11" t="s">
        <v>183</v>
      </c>
      <c r="D72" s="22"/>
      <c r="E72" s="47">
        <v>19.587</v>
      </c>
      <c r="F72" s="36">
        <v>75000</v>
      </c>
      <c r="G72" s="37">
        <f t="shared" si="2"/>
        <v>1469025</v>
      </c>
      <c r="H72" s="53"/>
      <c r="I72" s="53"/>
      <c r="J72" s="48"/>
      <c r="L72" s="49"/>
      <c r="M72" s="50"/>
      <c r="N72" s="6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325</v>
      </c>
      <c r="B73" s="22">
        <v>9</v>
      </c>
      <c r="C73" s="11" t="s">
        <v>234</v>
      </c>
      <c r="D73" s="22" t="s">
        <v>36</v>
      </c>
      <c r="E73" s="47">
        <v>1.631</v>
      </c>
      <c r="F73" s="36">
        <v>75000</v>
      </c>
      <c r="G73" s="37">
        <f t="shared" si="2"/>
        <v>122325</v>
      </c>
      <c r="H73" s="53"/>
      <c r="I73" s="53"/>
      <c r="J73" s="48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325</v>
      </c>
      <c r="B74" s="22">
        <v>10</v>
      </c>
      <c r="C74" s="11" t="s">
        <v>275</v>
      </c>
      <c r="D74" s="22"/>
      <c r="E74" s="47">
        <v>3.6579999999999999</v>
      </c>
      <c r="F74" s="36">
        <v>73000</v>
      </c>
      <c r="G74" s="37">
        <f t="shared" si="2"/>
        <v>267034</v>
      </c>
      <c r="H74" s="53"/>
      <c r="I74" s="53"/>
      <c r="J74" s="48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325</v>
      </c>
      <c r="B75" s="22">
        <v>10</v>
      </c>
      <c r="C75" s="10" t="s">
        <v>133</v>
      </c>
      <c r="D75" s="22" t="s">
        <v>47</v>
      </c>
      <c r="E75" s="47">
        <v>0.90200000000000002</v>
      </c>
      <c r="F75" s="36">
        <v>73000</v>
      </c>
      <c r="G75" s="37">
        <f t="shared" si="2"/>
        <v>65846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377</v>
      </c>
      <c r="B76" s="22">
        <v>8</v>
      </c>
      <c r="C76" s="10" t="s">
        <v>235</v>
      </c>
      <c r="D76" s="22" t="s">
        <v>236</v>
      </c>
      <c r="E76" s="47">
        <v>0.82299999999999995</v>
      </c>
      <c r="F76" s="36">
        <v>75000</v>
      </c>
      <c r="G76" s="37">
        <f t="shared" si="2"/>
        <v>61725</v>
      </c>
      <c r="H76" s="53"/>
      <c r="I76" s="53"/>
      <c r="J76" s="48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426</v>
      </c>
      <c r="B77" s="22">
        <v>8</v>
      </c>
      <c r="C77" s="10" t="s">
        <v>194</v>
      </c>
      <c r="D77" s="22"/>
      <c r="E77" s="47">
        <v>0.95499999999999996</v>
      </c>
      <c r="F77" s="36">
        <v>80000</v>
      </c>
      <c r="G77" s="37">
        <f t="shared" si="2"/>
        <v>76400</v>
      </c>
      <c r="H77" s="53"/>
      <c r="I77" s="53"/>
      <c r="J77" s="48"/>
      <c r="K77" s="53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426</v>
      </c>
      <c r="B78" s="22">
        <v>10</v>
      </c>
      <c r="C78" s="11" t="s">
        <v>106</v>
      </c>
      <c r="D78" s="22"/>
      <c r="E78" s="47">
        <v>2.3889999999999998</v>
      </c>
      <c r="F78" s="36">
        <v>75000</v>
      </c>
      <c r="G78" s="37">
        <f t="shared" si="2"/>
        <v>179174.99999999997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426</v>
      </c>
      <c r="B79" s="22">
        <v>10</v>
      </c>
      <c r="C79" s="17" t="s">
        <v>122</v>
      </c>
      <c r="D79" s="22" t="s">
        <v>36</v>
      </c>
      <c r="E79" s="47">
        <v>13.085000000000001</v>
      </c>
      <c r="F79" s="36">
        <v>85000</v>
      </c>
      <c r="G79" s="37">
        <f t="shared" si="2"/>
        <v>1112225</v>
      </c>
      <c r="H79" s="53"/>
      <c r="I79" s="53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530</v>
      </c>
      <c r="B80" s="22">
        <v>8</v>
      </c>
      <c r="C80" s="12" t="s">
        <v>38</v>
      </c>
      <c r="D80" s="20" t="s">
        <v>36</v>
      </c>
      <c r="E80" s="47">
        <v>0.95</v>
      </c>
      <c r="F80" s="36">
        <v>80000</v>
      </c>
      <c r="G80" s="37">
        <f t="shared" si="2"/>
        <v>76000</v>
      </c>
      <c r="H80" s="53"/>
      <c r="I80" s="53"/>
      <c r="J80" s="55"/>
      <c r="K80" s="53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530</v>
      </c>
      <c r="B81" s="22">
        <v>8</v>
      </c>
      <c r="C81" s="11" t="s">
        <v>264</v>
      </c>
      <c r="D81" s="20" t="s">
        <v>36</v>
      </c>
      <c r="E81" s="47">
        <v>10.615</v>
      </c>
      <c r="F81" s="36">
        <v>89000</v>
      </c>
      <c r="G81" s="37">
        <f t="shared" si="2"/>
        <v>944735</v>
      </c>
      <c r="H81" s="53"/>
      <c r="I81" s="53"/>
      <c r="J81" s="48"/>
      <c r="K81" s="53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530</v>
      </c>
      <c r="B82" s="22">
        <v>8</v>
      </c>
      <c r="C82" s="11" t="s">
        <v>237</v>
      </c>
      <c r="D82" s="20" t="s">
        <v>36</v>
      </c>
      <c r="E82" s="47">
        <v>1.147</v>
      </c>
      <c r="F82" s="36">
        <v>89000</v>
      </c>
      <c r="G82" s="37">
        <f t="shared" si="2"/>
        <v>102083</v>
      </c>
      <c r="H82" s="53"/>
      <c r="I82" s="53"/>
      <c r="J82" s="48"/>
      <c r="K82" s="53"/>
      <c r="L82" s="49"/>
      <c r="M82" s="50"/>
      <c r="N82" s="6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530</v>
      </c>
      <c r="B83" s="22">
        <v>10</v>
      </c>
      <c r="C83" s="11" t="s">
        <v>265</v>
      </c>
      <c r="D83" s="20" t="s">
        <v>36</v>
      </c>
      <c r="E83" s="47">
        <v>1.4970000000000003</v>
      </c>
      <c r="F83" s="36">
        <v>89000</v>
      </c>
      <c r="G83" s="37">
        <f t="shared" si="2"/>
        <v>133233.00000000003</v>
      </c>
      <c r="H83" s="53"/>
      <c r="I83" s="53"/>
      <c r="J83" s="48"/>
      <c r="K83" s="53"/>
      <c r="L83" s="49"/>
      <c r="M83" s="50"/>
      <c r="N83" s="6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530</v>
      </c>
      <c r="B84" s="22">
        <v>10</v>
      </c>
      <c r="C84" s="11" t="s">
        <v>110</v>
      </c>
      <c r="D84" s="22"/>
      <c r="E84" s="47">
        <v>2.99</v>
      </c>
      <c r="F84" s="36">
        <v>89000</v>
      </c>
      <c r="G84" s="37">
        <f t="shared" si="2"/>
        <v>266110</v>
      </c>
      <c r="H84" s="53"/>
      <c r="I84" s="53"/>
      <c r="J84" s="51"/>
      <c r="K84" s="52"/>
      <c r="L84" s="49"/>
      <c r="M84" s="50"/>
      <c r="N84" s="69"/>
    </row>
    <row r="85" spans="1:29" x14ac:dyDescent="0.25">
      <c r="A85" s="22">
        <v>530</v>
      </c>
      <c r="B85" s="22">
        <v>10</v>
      </c>
      <c r="C85" s="11" t="s">
        <v>191</v>
      </c>
      <c r="D85" s="22" t="s">
        <v>47</v>
      </c>
      <c r="E85" s="47">
        <v>14.946</v>
      </c>
      <c r="F85" s="36">
        <v>98000</v>
      </c>
      <c r="G85" s="37">
        <f t="shared" si="2"/>
        <v>1464708</v>
      </c>
      <c r="H85" s="53"/>
      <c r="I85" s="53"/>
      <c r="J85" s="51"/>
      <c r="K85" s="52"/>
      <c r="L85" s="49"/>
      <c r="M85" s="50"/>
      <c r="N85" s="69"/>
    </row>
    <row r="86" spans="1:29" s="102" customFormat="1" x14ac:dyDescent="0.25">
      <c r="A86" s="22">
        <v>630</v>
      </c>
      <c r="B86" s="22">
        <v>8</v>
      </c>
      <c r="C86" s="10" t="s">
        <v>195</v>
      </c>
      <c r="D86" s="22" t="s">
        <v>42</v>
      </c>
      <c r="E86" s="47">
        <v>3.5659999999999998</v>
      </c>
      <c r="F86" s="36">
        <v>93000</v>
      </c>
      <c r="G86" s="37">
        <f t="shared" si="2"/>
        <v>331638</v>
      </c>
      <c r="H86" s="53"/>
      <c r="I86" s="53"/>
      <c r="J86" s="48"/>
      <c r="K86" s="53"/>
      <c r="L86" s="49"/>
      <c r="M86" s="50"/>
      <c r="N86" s="64"/>
      <c r="V86" s="103"/>
      <c r="W86" s="103"/>
      <c r="X86" s="103"/>
      <c r="Y86" s="103"/>
      <c r="Z86" s="103"/>
      <c r="AA86" s="103"/>
      <c r="AB86" s="103"/>
      <c r="AC86" s="103"/>
    </row>
    <row r="87" spans="1:29" s="102" customFormat="1" x14ac:dyDescent="0.25">
      <c r="A87" s="22">
        <v>720</v>
      </c>
      <c r="B87" s="22">
        <v>8</v>
      </c>
      <c r="C87" s="10" t="s">
        <v>238</v>
      </c>
      <c r="D87" s="22" t="s">
        <v>42</v>
      </c>
      <c r="E87" s="47">
        <v>5.0750000000000002</v>
      </c>
      <c r="F87" s="36">
        <v>92000</v>
      </c>
      <c r="G87" s="37">
        <f t="shared" si="2"/>
        <v>466900</v>
      </c>
      <c r="H87" s="53"/>
      <c r="I87" s="53"/>
      <c r="J87" s="48"/>
      <c r="K87" s="53"/>
      <c r="L87" s="49"/>
      <c r="M87" s="50"/>
      <c r="N87" s="64"/>
      <c r="V87" s="103"/>
      <c r="W87" s="103"/>
      <c r="X87" s="103"/>
      <c r="Y87" s="103"/>
      <c r="Z87" s="103"/>
      <c r="AA87" s="103"/>
      <c r="AB87" s="103"/>
      <c r="AC87" s="103"/>
    </row>
    <row r="88" spans="1:29" x14ac:dyDescent="0.25">
      <c r="A88" s="22">
        <v>720</v>
      </c>
      <c r="B88" s="22">
        <v>8</v>
      </c>
      <c r="C88" s="11" t="s">
        <v>39</v>
      </c>
      <c r="D88" s="22">
        <v>3</v>
      </c>
      <c r="E88" s="47">
        <v>1.67</v>
      </c>
      <c r="F88" s="36">
        <v>92000</v>
      </c>
      <c r="G88" s="37">
        <f t="shared" si="2"/>
        <v>153640</v>
      </c>
      <c r="H88" s="53"/>
      <c r="I88" s="56"/>
      <c r="J88" s="48"/>
      <c r="K88" s="53"/>
      <c r="L88" s="49"/>
      <c r="M88" s="50"/>
      <c r="N88" s="64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22">
        <v>720</v>
      </c>
      <c r="B89" s="22">
        <v>8</v>
      </c>
      <c r="C89" s="10" t="s">
        <v>120</v>
      </c>
      <c r="D89" s="22"/>
      <c r="E89" s="47">
        <v>37.889000000000003</v>
      </c>
      <c r="F89" s="36">
        <v>46000</v>
      </c>
      <c r="G89" s="37">
        <f t="shared" si="2"/>
        <v>1742894.0000000002</v>
      </c>
      <c r="H89" s="53"/>
      <c r="I89" s="53"/>
      <c r="J89" s="48"/>
      <c r="K89" s="53"/>
      <c r="L89" s="49"/>
      <c r="M89" s="50"/>
      <c r="N89" s="64"/>
      <c r="V89" s="6"/>
      <c r="W89" s="6"/>
      <c r="X89" s="6"/>
      <c r="Y89" s="6"/>
      <c r="Z89" s="6"/>
      <c r="AA89" s="6"/>
      <c r="AB89" s="6"/>
      <c r="AC89" s="6"/>
    </row>
    <row r="90" spans="1:29" x14ac:dyDescent="0.25">
      <c r="A90" s="22">
        <v>720</v>
      </c>
      <c r="B90" s="22">
        <v>10</v>
      </c>
      <c r="C90" s="11" t="s">
        <v>40</v>
      </c>
      <c r="D90" s="20" t="s">
        <v>42</v>
      </c>
      <c r="E90" s="47">
        <v>1.615</v>
      </c>
      <c r="F90" s="36">
        <v>85000</v>
      </c>
      <c r="G90" s="37">
        <f t="shared" si="2"/>
        <v>137275</v>
      </c>
      <c r="H90" s="53"/>
      <c r="I90" s="53"/>
      <c r="J90" s="48"/>
      <c r="K90" s="53"/>
      <c r="L90" s="49"/>
      <c r="M90" s="50"/>
      <c r="N90" s="64"/>
      <c r="V90" s="6"/>
      <c r="W90" s="6"/>
      <c r="X90" s="6"/>
      <c r="Y90" s="6"/>
      <c r="Z90" s="6"/>
      <c r="AA90" s="6"/>
      <c r="AB90" s="6"/>
      <c r="AC90" s="6"/>
    </row>
    <row r="91" spans="1:29" x14ac:dyDescent="0.25">
      <c r="A91" s="22">
        <v>720</v>
      </c>
      <c r="B91" s="23" t="s">
        <v>41</v>
      </c>
      <c r="C91" s="10" t="s">
        <v>209</v>
      </c>
      <c r="D91" s="22"/>
      <c r="E91" s="47">
        <v>12.347</v>
      </c>
      <c r="F91" s="36">
        <v>75000</v>
      </c>
      <c r="G91" s="37">
        <f t="shared" si="2"/>
        <v>926025</v>
      </c>
      <c r="H91" s="53"/>
      <c r="I91" s="53"/>
      <c r="J91" s="48"/>
      <c r="K91" s="53"/>
      <c r="L91" s="49"/>
      <c r="M91" s="50"/>
      <c r="N91" s="64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22">
        <v>720</v>
      </c>
      <c r="B92" s="22">
        <v>12</v>
      </c>
      <c r="C92" s="11" t="s">
        <v>120</v>
      </c>
      <c r="D92" s="22"/>
      <c r="E92" s="47">
        <v>200</v>
      </c>
      <c r="F92" s="36">
        <v>59000</v>
      </c>
      <c r="G92" s="37">
        <f t="shared" si="2"/>
        <v>11800000</v>
      </c>
      <c r="H92" s="54"/>
      <c r="I92" s="54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ht="15" customHeight="1" x14ac:dyDescent="0.25">
      <c r="A93" s="22">
        <v>720</v>
      </c>
      <c r="B93" s="22">
        <v>14</v>
      </c>
      <c r="C93" s="11" t="s">
        <v>77</v>
      </c>
      <c r="D93" s="22"/>
      <c r="E93" s="47">
        <v>2.125</v>
      </c>
      <c r="F93" s="36">
        <v>95000</v>
      </c>
      <c r="G93" s="37">
        <f t="shared" si="2"/>
        <v>201875</v>
      </c>
      <c r="H93" s="53"/>
      <c r="I93" s="53"/>
      <c r="J93" s="48"/>
      <c r="K93" s="53"/>
      <c r="L93" s="49"/>
      <c r="M93" s="50"/>
      <c r="N93" s="64"/>
      <c r="V93" s="6"/>
      <c r="W93" s="6"/>
      <c r="X93" s="6"/>
      <c r="Y93" s="6"/>
      <c r="Z93" s="6"/>
      <c r="AA93" s="6"/>
      <c r="AB93" s="6"/>
      <c r="AC93" s="6"/>
    </row>
    <row r="94" spans="1:29" ht="15" customHeight="1" x14ac:dyDescent="0.25">
      <c r="A94" s="22">
        <v>1220</v>
      </c>
      <c r="B94" s="22">
        <v>12</v>
      </c>
      <c r="C94" s="11" t="s">
        <v>271</v>
      </c>
      <c r="D94" s="22"/>
      <c r="E94" s="47">
        <v>11.612</v>
      </c>
      <c r="F94" s="36">
        <v>68000</v>
      </c>
      <c r="G94" s="37">
        <f t="shared" si="2"/>
        <v>789616</v>
      </c>
      <c r="H94" s="53"/>
      <c r="I94" s="53"/>
      <c r="J94" s="48"/>
      <c r="K94" s="53"/>
      <c r="L94" s="49"/>
      <c r="M94" s="50"/>
      <c r="N94" s="64"/>
      <c r="V94" s="6"/>
      <c r="W94" s="6"/>
      <c r="X94" s="6"/>
      <c r="Y94" s="6"/>
      <c r="Z94" s="6"/>
      <c r="AA94" s="6"/>
      <c r="AB94" s="6"/>
      <c r="AC94" s="6"/>
    </row>
    <row r="95" spans="1:29" ht="15" customHeight="1" x14ac:dyDescent="0.25">
      <c r="A95" s="22">
        <v>1220</v>
      </c>
      <c r="B95" s="22">
        <v>14</v>
      </c>
      <c r="C95" s="11" t="s">
        <v>272</v>
      </c>
      <c r="D95" s="22"/>
      <c r="E95" s="47">
        <v>4.7889999999999997</v>
      </c>
      <c r="F95" s="36">
        <v>68000</v>
      </c>
      <c r="G95" s="37">
        <f t="shared" si="2"/>
        <v>325652</v>
      </c>
      <c r="H95" s="53"/>
      <c r="I95" s="53"/>
      <c r="J95" s="48"/>
      <c r="K95" s="53"/>
      <c r="L95" s="49"/>
      <c r="M95" s="50"/>
      <c r="N95" s="64"/>
      <c r="V95" s="6"/>
      <c r="W95" s="6"/>
      <c r="X95" s="6"/>
      <c r="Y95" s="6"/>
      <c r="Z95" s="6"/>
      <c r="AA95" s="6"/>
      <c r="AB95" s="6"/>
      <c r="AC95" s="6"/>
    </row>
    <row r="96" spans="1:29" x14ac:dyDescent="0.25">
      <c r="A96" s="22">
        <v>1220</v>
      </c>
      <c r="B96" s="22">
        <v>16</v>
      </c>
      <c r="C96" s="10" t="s">
        <v>93</v>
      </c>
      <c r="D96" s="20"/>
      <c r="E96" s="47">
        <v>11.57</v>
      </c>
      <c r="F96" s="36">
        <v>93000</v>
      </c>
      <c r="G96" s="37">
        <f t="shared" si="2"/>
        <v>1076010</v>
      </c>
      <c r="H96" s="53"/>
      <c r="I96" s="53"/>
      <c r="J96" s="48"/>
      <c r="K96" s="52"/>
      <c r="L96" s="49"/>
      <c r="M96" s="50"/>
      <c r="N96" s="64"/>
    </row>
    <row r="97" spans="1:29" x14ac:dyDescent="0.25">
      <c r="A97" s="115" t="s">
        <v>43</v>
      </c>
      <c r="B97" s="115"/>
      <c r="C97" s="115"/>
      <c r="D97" s="115"/>
      <c r="E97" s="115"/>
      <c r="F97" s="115"/>
      <c r="G97" s="115"/>
      <c r="H97" s="53"/>
      <c r="I97" s="53"/>
      <c r="J97" s="48"/>
      <c r="K97" s="52"/>
      <c r="L97" s="49"/>
      <c r="M97" s="50"/>
      <c r="N97" s="64"/>
    </row>
    <row r="98" spans="1:29" x14ac:dyDescent="0.25">
      <c r="A98" s="20">
        <v>18</v>
      </c>
      <c r="B98" s="20">
        <v>3</v>
      </c>
      <c r="C98" s="24" t="s">
        <v>96</v>
      </c>
      <c r="D98" s="20">
        <v>20</v>
      </c>
      <c r="E98" s="47">
        <v>18.261000000000003</v>
      </c>
      <c r="F98" s="36">
        <v>140000</v>
      </c>
      <c r="G98" s="37">
        <f t="shared" ref="G98:G130" si="3">E98*F98</f>
        <v>2556540.0000000005</v>
      </c>
      <c r="H98" s="53"/>
      <c r="I98" s="53"/>
      <c r="J98" s="48"/>
      <c r="K98" s="52"/>
      <c r="L98" s="49"/>
      <c r="M98" s="50"/>
      <c r="N98" s="64"/>
    </row>
    <row r="99" spans="1:29" x14ac:dyDescent="0.25">
      <c r="A99" s="22">
        <v>22</v>
      </c>
      <c r="B99" s="22">
        <v>1.5</v>
      </c>
      <c r="C99" s="13" t="s">
        <v>44</v>
      </c>
      <c r="D99" s="20">
        <v>20</v>
      </c>
      <c r="E99" s="47">
        <v>0.112</v>
      </c>
      <c r="F99" s="36">
        <v>55000</v>
      </c>
      <c r="G99" s="37">
        <f t="shared" si="3"/>
        <v>6160</v>
      </c>
      <c r="H99" s="53"/>
      <c r="I99" s="53"/>
      <c r="J99" s="48"/>
      <c r="K99" s="52"/>
      <c r="L99" s="49"/>
      <c r="M99" s="50"/>
      <c r="N99" s="64"/>
    </row>
    <row r="100" spans="1:29" x14ac:dyDescent="0.25">
      <c r="A100" s="22">
        <v>28</v>
      </c>
      <c r="B100" s="22">
        <v>4</v>
      </c>
      <c r="C100" s="13" t="s">
        <v>45</v>
      </c>
      <c r="D100" s="20"/>
      <c r="E100" s="47">
        <v>0.04</v>
      </c>
      <c r="F100" s="36">
        <v>59000</v>
      </c>
      <c r="G100" s="37">
        <f t="shared" si="3"/>
        <v>2360</v>
      </c>
      <c r="H100" s="53"/>
      <c r="I100" s="53"/>
      <c r="J100" s="48"/>
      <c r="K100" s="52"/>
      <c r="L100" s="49"/>
      <c r="M100" s="50"/>
      <c r="N100" s="64"/>
    </row>
    <row r="101" spans="1:29" x14ac:dyDescent="0.25">
      <c r="A101" s="22">
        <v>34</v>
      </c>
      <c r="B101" s="22">
        <v>3.5</v>
      </c>
      <c r="C101" s="13" t="s">
        <v>46</v>
      </c>
      <c r="D101" s="22">
        <v>20</v>
      </c>
      <c r="E101" s="47">
        <v>8.4999999999999992E-2</v>
      </c>
      <c r="F101" s="36">
        <v>75000</v>
      </c>
      <c r="G101" s="37">
        <f t="shared" si="3"/>
        <v>6374.9999999999991</v>
      </c>
      <c r="H101" s="53"/>
      <c r="I101" s="53"/>
      <c r="J101" s="48"/>
      <c r="K101" s="52"/>
      <c r="L101" s="49"/>
      <c r="M101" s="50"/>
      <c r="N101" s="64"/>
    </row>
    <row r="102" spans="1:29" x14ac:dyDescent="0.25">
      <c r="A102" s="22">
        <v>40</v>
      </c>
      <c r="B102" s="22">
        <v>3.5</v>
      </c>
      <c r="C102" s="13" t="s">
        <v>96</v>
      </c>
      <c r="D102" s="22">
        <v>20</v>
      </c>
      <c r="E102" s="47">
        <v>0.51900000000000002</v>
      </c>
      <c r="F102" s="36">
        <v>140000</v>
      </c>
      <c r="G102" s="37">
        <f t="shared" si="3"/>
        <v>72660</v>
      </c>
      <c r="H102" s="53"/>
      <c r="I102" s="53"/>
      <c r="J102" s="48"/>
      <c r="K102" s="52"/>
      <c r="L102" s="50"/>
      <c r="M102" s="50"/>
      <c r="N102" s="64"/>
    </row>
    <row r="103" spans="1:29" x14ac:dyDescent="0.25">
      <c r="A103" s="22">
        <v>45</v>
      </c>
      <c r="B103" s="22">
        <v>3</v>
      </c>
      <c r="C103" s="13" t="s">
        <v>46</v>
      </c>
      <c r="D103" s="22">
        <v>20</v>
      </c>
      <c r="E103" s="47">
        <v>7.2649999999999997</v>
      </c>
      <c r="F103" s="36">
        <v>140000</v>
      </c>
      <c r="G103" s="37">
        <f t="shared" si="3"/>
        <v>1017100</v>
      </c>
      <c r="H103" s="53"/>
      <c r="I103" s="53"/>
      <c r="J103" s="48"/>
      <c r="K103" s="52"/>
      <c r="L103" s="49"/>
      <c r="M103" s="50"/>
      <c r="N103" s="64"/>
    </row>
    <row r="104" spans="1:29" x14ac:dyDescent="0.25">
      <c r="A104" s="22">
        <v>45</v>
      </c>
      <c r="B104" s="22">
        <v>5</v>
      </c>
      <c r="C104" s="12" t="s">
        <v>96</v>
      </c>
      <c r="D104" s="22">
        <v>20</v>
      </c>
      <c r="E104" s="47">
        <v>0.92999999999999972</v>
      </c>
      <c r="F104" s="36">
        <v>140000</v>
      </c>
      <c r="G104" s="37">
        <f t="shared" si="3"/>
        <v>130199.99999999996</v>
      </c>
      <c r="H104" s="53"/>
      <c r="I104" s="53"/>
      <c r="J104" s="48"/>
      <c r="K104" s="53"/>
      <c r="L104" s="49"/>
      <c r="M104" s="50"/>
      <c r="N104" s="64"/>
      <c r="V104" s="6"/>
      <c r="W104" s="6"/>
      <c r="X104" s="6"/>
      <c r="Y104" s="6"/>
      <c r="Z104" s="6"/>
      <c r="AA104" s="6"/>
      <c r="AB104" s="6"/>
      <c r="AC104" s="6"/>
    </row>
    <row r="105" spans="1:29" s="102" customFormat="1" x14ac:dyDescent="0.25">
      <c r="A105" s="22">
        <v>57</v>
      </c>
      <c r="B105" s="22">
        <v>6</v>
      </c>
      <c r="C105" s="12" t="s">
        <v>273</v>
      </c>
      <c r="D105" s="22"/>
      <c r="E105" s="47">
        <v>0.17</v>
      </c>
      <c r="F105" s="36">
        <v>130000</v>
      </c>
      <c r="G105" s="37">
        <f t="shared" si="3"/>
        <v>22100</v>
      </c>
      <c r="H105" s="53"/>
      <c r="I105" s="53"/>
      <c r="J105" s="48"/>
      <c r="K105" s="52"/>
      <c r="L105" s="49"/>
      <c r="M105" s="50"/>
      <c r="N105" s="64"/>
    </row>
    <row r="106" spans="1:29" x14ac:dyDescent="0.25">
      <c r="A106" s="22">
        <v>57</v>
      </c>
      <c r="B106" s="22">
        <v>8</v>
      </c>
      <c r="C106" s="12" t="s">
        <v>266</v>
      </c>
      <c r="D106" s="22"/>
      <c r="E106" s="47">
        <v>4.4870000000000001</v>
      </c>
      <c r="F106" s="36">
        <v>130000</v>
      </c>
      <c r="G106" s="37">
        <f t="shared" si="3"/>
        <v>583310</v>
      </c>
      <c r="H106" s="53"/>
      <c r="I106" s="53"/>
      <c r="J106" s="48"/>
      <c r="K106" s="52"/>
      <c r="L106" s="49"/>
      <c r="M106" s="50"/>
      <c r="N106" s="64"/>
    </row>
    <row r="107" spans="1:29" x14ac:dyDescent="0.25">
      <c r="A107" s="22">
        <v>68</v>
      </c>
      <c r="B107" s="22">
        <v>6</v>
      </c>
      <c r="C107" s="12" t="s">
        <v>134</v>
      </c>
      <c r="D107" s="22" t="s">
        <v>36</v>
      </c>
      <c r="E107" s="47">
        <v>0.28299999999999997</v>
      </c>
      <c r="F107" s="36">
        <v>115000</v>
      </c>
      <c r="G107" s="37">
        <f t="shared" si="3"/>
        <v>32544.999999999996</v>
      </c>
      <c r="H107" s="53"/>
      <c r="I107" s="53"/>
      <c r="J107" s="51"/>
      <c r="K107" s="52"/>
      <c r="L107" s="49"/>
      <c r="M107" s="50"/>
      <c r="N107" s="64"/>
    </row>
    <row r="108" spans="1:29" x14ac:dyDescent="0.25">
      <c r="A108" s="22">
        <v>76</v>
      </c>
      <c r="B108" s="22">
        <v>5</v>
      </c>
      <c r="C108" s="12" t="s">
        <v>48</v>
      </c>
      <c r="D108" s="22">
        <v>20</v>
      </c>
      <c r="E108" s="47">
        <v>5.6890000000000001</v>
      </c>
      <c r="F108" s="37">
        <v>120000</v>
      </c>
      <c r="G108" s="37">
        <f t="shared" si="3"/>
        <v>682680</v>
      </c>
      <c r="H108" s="53"/>
      <c r="I108" s="53"/>
      <c r="J108" s="51"/>
      <c r="K108" s="52"/>
      <c r="L108" s="49"/>
      <c r="M108" s="50"/>
      <c r="N108" s="64"/>
    </row>
    <row r="109" spans="1:29" x14ac:dyDescent="0.25">
      <c r="A109" s="22">
        <v>76</v>
      </c>
      <c r="B109" s="22">
        <v>6</v>
      </c>
      <c r="C109" s="12" t="s">
        <v>135</v>
      </c>
      <c r="D109" s="22"/>
      <c r="E109" s="47">
        <v>4.8000000000000001E-2</v>
      </c>
      <c r="F109" s="37">
        <v>115000</v>
      </c>
      <c r="G109" s="37">
        <f t="shared" si="3"/>
        <v>5520</v>
      </c>
      <c r="H109" s="53"/>
      <c r="I109" s="53"/>
      <c r="J109" s="51"/>
      <c r="K109" s="52"/>
      <c r="L109" s="49"/>
      <c r="M109" s="50"/>
      <c r="N109" s="64"/>
    </row>
    <row r="110" spans="1:29" x14ac:dyDescent="0.25">
      <c r="A110" s="92">
        <v>89</v>
      </c>
      <c r="B110" s="92">
        <v>5</v>
      </c>
      <c r="C110" s="38" t="s">
        <v>188</v>
      </c>
      <c r="D110" s="93"/>
      <c r="E110" s="93">
        <v>1.552</v>
      </c>
      <c r="F110" s="37">
        <v>123000</v>
      </c>
      <c r="G110" s="37">
        <f t="shared" si="3"/>
        <v>190896</v>
      </c>
      <c r="H110" s="53"/>
      <c r="I110" s="53"/>
      <c r="J110" s="51"/>
      <c r="K110" s="52"/>
      <c r="L110" s="49"/>
      <c r="M110" s="50"/>
      <c r="N110" s="64"/>
    </row>
    <row r="111" spans="1:29" x14ac:dyDescent="0.25">
      <c r="A111" s="92">
        <v>89</v>
      </c>
      <c r="B111" s="92">
        <v>5</v>
      </c>
      <c r="C111" s="38" t="s">
        <v>163</v>
      </c>
      <c r="D111" s="93"/>
      <c r="E111" s="93">
        <v>0.48799999999999999</v>
      </c>
      <c r="F111" s="37">
        <v>118000</v>
      </c>
      <c r="G111" s="37">
        <f t="shared" si="3"/>
        <v>57584</v>
      </c>
      <c r="H111" s="53"/>
      <c r="I111" s="53"/>
      <c r="J111" s="51"/>
      <c r="K111" s="52"/>
      <c r="L111" s="49"/>
      <c r="M111" s="50"/>
      <c r="N111" s="64"/>
    </row>
    <row r="112" spans="1:29" x14ac:dyDescent="0.25">
      <c r="A112" s="22">
        <v>89</v>
      </c>
      <c r="B112" s="22">
        <v>6</v>
      </c>
      <c r="C112" s="10" t="s">
        <v>189</v>
      </c>
      <c r="D112" s="22"/>
      <c r="E112" s="47">
        <v>5.8999999999999997E-2</v>
      </c>
      <c r="F112" s="37">
        <v>123000</v>
      </c>
      <c r="G112" s="37">
        <f t="shared" si="3"/>
        <v>7257</v>
      </c>
      <c r="H112" s="53"/>
      <c r="I112" s="53"/>
      <c r="J112" s="51"/>
      <c r="K112" s="52"/>
      <c r="L112" s="49"/>
      <c r="M112" s="50"/>
      <c r="N112" s="64"/>
    </row>
    <row r="113" spans="1:14" x14ac:dyDescent="0.25">
      <c r="A113" s="22">
        <v>89</v>
      </c>
      <c r="B113" s="22">
        <v>6</v>
      </c>
      <c r="C113" s="12" t="s">
        <v>49</v>
      </c>
      <c r="D113" s="22"/>
      <c r="E113" s="47">
        <v>4.4999999999999998E-2</v>
      </c>
      <c r="F113" s="36">
        <v>85000</v>
      </c>
      <c r="G113" s="37">
        <f t="shared" si="3"/>
        <v>3825</v>
      </c>
      <c r="H113" s="53"/>
      <c r="I113" s="53"/>
      <c r="J113" s="51"/>
      <c r="K113" s="52"/>
      <c r="L113" s="49"/>
      <c r="M113" s="50"/>
      <c r="N113" s="64"/>
    </row>
    <row r="114" spans="1:14" x14ac:dyDescent="0.25">
      <c r="A114" s="22">
        <v>89</v>
      </c>
      <c r="B114" s="22">
        <v>6</v>
      </c>
      <c r="C114" s="12" t="s">
        <v>267</v>
      </c>
      <c r="D114" s="22" t="s">
        <v>47</v>
      </c>
      <c r="E114" s="47">
        <v>0.12000000000000011</v>
      </c>
      <c r="F114" s="36">
        <v>120000</v>
      </c>
      <c r="G114" s="37">
        <f t="shared" si="3"/>
        <v>14400.000000000013</v>
      </c>
      <c r="H114" s="53"/>
      <c r="I114" s="53"/>
      <c r="J114" s="51"/>
      <c r="K114" s="70"/>
      <c r="L114" s="49"/>
      <c r="M114" s="50"/>
      <c r="N114" s="64"/>
    </row>
    <row r="115" spans="1:14" x14ac:dyDescent="0.25">
      <c r="A115" s="92">
        <v>89</v>
      </c>
      <c r="B115" s="92">
        <v>6</v>
      </c>
      <c r="C115" s="38" t="s">
        <v>164</v>
      </c>
      <c r="D115" s="93"/>
      <c r="E115" s="93">
        <v>0.27300000000000002</v>
      </c>
      <c r="F115" s="36">
        <v>120000</v>
      </c>
      <c r="G115" s="37">
        <f t="shared" si="3"/>
        <v>32760.000000000004</v>
      </c>
      <c r="H115" s="57"/>
      <c r="I115" s="57"/>
      <c r="J115" s="51"/>
      <c r="K115" s="52"/>
      <c r="L115" s="50"/>
      <c r="M115" s="50"/>
      <c r="N115" s="64"/>
    </row>
    <row r="116" spans="1:14" x14ac:dyDescent="0.25">
      <c r="A116" s="22">
        <v>89</v>
      </c>
      <c r="B116" s="22">
        <v>10</v>
      </c>
      <c r="C116" s="11" t="s">
        <v>136</v>
      </c>
      <c r="D116" s="22"/>
      <c r="E116" s="47">
        <v>0.499</v>
      </c>
      <c r="F116" s="36">
        <v>120000</v>
      </c>
      <c r="G116" s="37">
        <f t="shared" si="3"/>
        <v>59880</v>
      </c>
      <c r="H116" s="57"/>
      <c r="I116" s="57"/>
      <c r="J116" s="71"/>
      <c r="K116" s="70"/>
      <c r="L116" s="50"/>
      <c r="M116" s="50"/>
      <c r="N116" s="64"/>
    </row>
    <row r="117" spans="1:14" x14ac:dyDescent="0.25">
      <c r="A117" s="22">
        <v>102</v>
      </c>
      <c r="B117" s="22">
        <v>7</v>
      </c>
      <c r="C117" s="11" t="s">
        <v>239</v>
      </c>
      <c r="D117" s="22"/>
      <c r="E117" s="47">
        <v>0.47</v>
      </c>
      <c r="F117" s="36">
        <v>115000</v>
      </c>
      <c r="G117" s="37">
        <f t="shared" si="3"/>
        <v>54050</v>
      </c>
      <c r="H117" s="57"/>
      <c r="I117" s="57"/>
      <c r="J117" s="71"/>
      <c r="K117" s="70"/>
      <c r="L117" s="50"/>
      <c r="M117" s="50"/>
      <c r="N117" s="64"/>
    </row>
    <row r="118" spans="1:14" x14ac:dyDescent="0.25">
      <c r="A118" s="22">
        <v>102</v>
      </c>
      <c r="B118" s="22">
        <v>9</v>
      </c>
      <c r="C118" s="11" t="s">
        <v>240</v>
      </c>
      <c r="D118" s="22"/>
      <c r="E118" s="47">
        <v>0.20699999999999999</v>
      </c>
      <c r="F118" s="36">
        <v>115000</v>
      </c>
      <c r="G118" s="37">
        <f t="shared" si="3"/>
        <v>23805</v>
      </c>
      <c r="H118" s="57"/>
      <c r="I118" s="57"/>
      <c r="J118" s="71"/>
      <c r="K118" s="70"/>
      <c r="L118" s="50"/>
      <c r="M118" s="50"/>
      <c r="N118" s="64"/>
    </row>
    <row r="119" spans="1:14" x14ac:dyDescent="0.25">
      <c r="A119" s="22">
        <v>108</v>
      </c>
      <c r="B119" s="22">
        <v>4</v>
      </c>
      <c r="C119" s="12" t="s">
        <v>50</v>
      </c>
      <c r="D119" s="22"/>
      <c r="E119" s="47">
        <v>0.11899999999999999</v>
      </c>
      <c r="F119" s="36">
        <v>120000</v>
      </c>
      <c r="G119" s="37">
        <f t="shared" si="3"/>
        <v>14280</v>
      </c>
      <c r="H119" s="57"/>
      <c r="I119" s="57"/>
      <c r="J119" s="71"/>
      <c r="K119" s="70"/>
      <c r="L119" s="50"/>
      <c r="M119" s="50"/>
      <c r="N119" s="64"/>
    </row>
    <row r="120" spans="1:14" x14ac:dyDescent="0.25">
      <c r="A120" s="22">
        <v>108</v>
      </c>
      <c r="B120" s="22">
        <v>4</v>
      </c>
      <c r="C120" s="12" t="s">
        <v>51</v>
      </c>
      <c r="D120" s="22"/>
      <c r="E120" s="47">
        <v>4.5999999999999999E-2</v>
      </c>
      <c r="F120" s="36">
        <v>80000</v>
      </c>
      <c r="G120" s="37">
        <f t="shared" si="3"/>
        <v>3680</v>
      </c>
      <c r="H120" s="57"/>
      <c r="I120" s="57"/>
      <c r="J120" s="71"/>
      <c r="K120" s="70"/>
      <c r="L120" s="50"/>
      <c r="M120" s="50"/>
      <c r="N120" s="64"/>
    </row>
    <row r="121" spans="1:14" x14ac:dyDescent="0.25">
      <c r="A121" s="22">
        <v>108</v>
      </c>
      <c r="B121" s="22">
        <v>4</v>
      </c>
      <c r="C121" s="12" t="s">
        <v>177</v>
      </c>
      <c r="D121" s="22">
        <v>20</v>
      </c>
      <c r="E121" s="47">
        <v>0.37</v>
      </c>
      <c r="F121" s="36">
        <v>115000</v>
      </c>
      <c r="G121" s="37">
        <f t="shared" si="3"/>
        <v>42550</v>
      </c>
      <c r="H121" s="57"/>
      <c r="I121" s="57"/>
      <c r="J121" s="71"/>
      <c r="K121" s="70"/>
      <c r="L121" s="50"/>
      <c r="M121" s="50"/>
      <c r="N121" s="64"/>
    </row>
    <row r="122" spans="1:14" x14ac:dyDescent="0.25">
      <c r="A122" s="22">
        <v>108</v>
      </c>
      <c r="B122" s="22">
        <v>5</v>
      </c>
      <c r="C122" s="11" t="s">
        <v>268</v>
      </c>
      <c r="D122" s="20">
        <v>20</v>
      </c>
      <c r="E122" s="47">
        <v>6.8000000000000005E-2</v>
      </c>
      <c r="F122" s="36">
        <v>115000</v>
      </c>
      <c r="G122" s="37">
        <f t="shared" si="3"/>
        <v>7820.0000000000009</v>
      </c>
      <c r="H122" s="57"/>
      <c r="I122" s="57"/>
      <c r="J122" s="71"/>
      <c r="K122" s="70"/>
      <c r="L122" s="50"/>
      <c r="M122" s="50"/>
      <c r="N122" s="64"/>
    </row>
    <row r="123" spans="1:14" x14ac:dyDescent="0.25">
      <c r="A123" s="92">
        <v>108</v>
      </c>
      <c r="B123" s="92">
        <v>5</v>
      </c>
      <c r="C123" s="38" t="s">
        <v>215</v>
      </c>
      <c r="D123" s="93"/>
      <c r="E123" s="93">
        <v>0.64700000000000002</v>
      </c>
      <c r="F123" s="36">
        <v>125000</v>
      </c>
      <c r="G123" s="37">
        <f t="shared" si="3"/>
        <v>80875</v>
      </c>
      <c r="H123" s="57"/>
      <c r="I123" s="57"/>
      <c r="J123" s="71"/>
      <c r="K123" s="70"/>
      <c r="L123" s="50"/>
      <c r="M123" s="50"/>
      <c r="N123" s="64"/>
    </row>
    <row r="124" spans="1:14" x14ac:dyDescent="0.25">
      <c r="A124" s="92">
        <v>108</v>
      </c>
      <c r="B124" s="92">
        <v>5</v>
      </c>
      <c r="C124" s="38" t="s">
        <v>269</v>
      </c>
      <c r="D124" s="93"/>
      <c r="E124" s="104">
        <v>0.12</v>
      </c>
      <c r="F124" s="36">
        <v>120000</v>
      </c>
      <c r="G124" s="37">
        <f t="shared" si="3"/>
        <v>14400</v>
      </c>
      <c r="H124" s="57"/>
      <c r="I124" s="57"/>
      <c r="J124" s="71"/>
      <c r="K124" s="70"/>
      <c r="L124" s="50"/>
      <c r="M124" s="50"/>
      <c r="N124" s="64"/>
    </row>
    <row r="125" spans="1:14" x14ac:dyDescent="0.25">
      <c r="A125" s="92">
        <v>108</v>
      </c>
      <c r="B125" s="92">
        <v>5</v>
      </c>
      <c r="C125" s="38" t="s">
        <v>241</v>
      </c>
      <c r="D125" s="93"/>
      <c r="E125" s="104">
        <v>0.19500000000000001</v>
      </c>
      <c r="F125" s="36">
        <v>115000</v>
      </c>
      <c r="G125" s="37">
        <f t="shared" si="3"/>
        <v>22425</v>
      </c>
      <c r="H125" s="57"/>
      <c r="I125" s="57"/>
      <c r="J125" s="71"/>
      <c r="K125" s="70"/>
      <c r="L125" s="50"/>
      <c r="M125" s="50"/>
      <c r="N125" s="64"/>
    </row>
    <row r="126" spans="1:14" x14ac:dyDescent="0.25">
      <c r="A126" s="92">
        <v>108</v>
      </c>
      <c r="B126" s="92">
        <v>6</v>
      </c>
      <c r="C126" s="38" t="s">
        <v>242</v>
      </c>
      <c r="D126" s="93"/>
      <c r="E126" s="104">
        <v>1.5680000000000001</v>
      </c>
      <c r="F126" s="36">
        <v>120000</v>
      </c>
      <c r="G126" s="37">
        <f t="shared" si="3"/>
        <v>188160</v>
      </c>
      <c r="H126" s="57"/>
      <c r="I126" s="57"/>
      <c r="J126" s="71"/>
      <c r="K126" s="70"/>
      <c r="L126" s="50"/>
      <c r="M126" s="50"/>
      <c r="N126" s="64"/>
    </row>
    <row r="127" spans="1:14" x14ac:dyDescent="0.25">
      <c r="A127" s="92">
        <v>108</v>
      </c>
      <c r="B127" s="92">
        <v>7</v>
      </c>
      <c r="C127" s="38" t="s">
        <v>165</v>
      </c>
      <c r="D127" s="93"/>
      <c r="E127" s="93">
        <v>0.40500000000000003</v>
      </c>
      <c r="F127" s="36">
        <v>120000</v>
      </c>
      <c r="G127" s="37">
        <f t="shared" si="3"/>
        <v>48600</v>
      </c>
      <c r="H127" s="57"/>
      <c r="I127" s="57"/>
      <c r="J127" s="71"/>
      <c r="K127" s="70"/>
      <c r="L127" s="50"/>
      <c r="M127" s="50"/>
      <c r="N127" s="64"/>
    </row>
    <row r="128" spans="1:14" x14ac:dyDescent="0.25">
      <c r="A128" s="92">
        <v>114</v>
      </c>
      <c r="B128" s="92">
        <v>4</v>
      </c>
      <c r="C128" s="38" t="s">
        <v>276</v>
      </c>
      <c r="D128" s="93"/>
      <c r="E128" s="93">
        <v>0.81299999999999994</v>
      </c>
      <c r="F128" s="36">
        <v>120000</v>
      </c>
      <c r="G128" s="37">
        <f t="shared" si="3"/>
        <v>97560</v>
      </c>
      <c r="H128" s="57"/>
      <c r="I128" s="57"/>
      <c r="J128" s="71"/>
      <c r="K128" s="70"/>
      <c r="L128" s="50"/>
      <c r="M128" s="50"/>
      <c r="N128" s="64"/>
    </row>
    <row r="129" spans="1:14" x14ac:dyDescent="0.25">
      <c r="A129" s="92">
        <v>114</v>
      </c>
      <c r="B129" s="92">
        <v>5</v>
      </c>
      <c r="C129" s="38" t="s">
        <v>277</v>
      </c>
      <c r="D129" s="93"/>
      <c r="E129" s="93">
        <v>0.122</v>
      </c>
      <c r="F129" s="36">
        <v>120000</v>
      </c>
      <c r="G129" s="37">
        <f t="shared" si="3"/>
        <v>14640</v>
      </c>
      <c r="H129" s="57"/>
      <c r="I129" s="57"/>
      <c r="J129" s="71"/>
      <c r="K129" s="70"/>
      <c r="L129" s="50"/>
      <c r="M129" s="50"/>
      <c r="N129" s="64"/>
    </row>
    <row r="130" spans="1:14" x14ac:dyDescent="0.25">
      <c r="A130" s="22">
        <v>114</v>
      </c>
      <c r="B130" s="22">
        <v>5</v>
      </c>
      <c r="C130" s="11" t="s">
        <v>80</v>
      </c>
      <c r="D130" s="20">
        <v>20</v>
      </c>
      <c r="E130" s="47">
        <v>0.19099999999999995</v>
      </c>
      <c r="F130" s="36">
        <v>95000</v>
      </c>
      <c r="G130" s="37">
        <f t="shared" si="3"/>
        <v>18144.999999999996</v>
      </c>
      <c r="H130" s="53"/>
      <c r="I130" s="53"/>
      <c r="J130" s="51"/>
      <c r="K130" s="52"/>
      <c r="L130" s="49"/>
      <c r="M130" s="50"/>
      <c r="N130" s="64"/>
    </row>
    <row r="131" spans="1:14" s="102" customFormat="1" x14ac:dyDescent="0.25">
      <c r="A131" s="22">
        <v>114</v>
      </c>
      <c r="B131" s="22">
        <v>5</v>
      </c>
      <c r="C131" s="10" t="s">
        <v>89</v>
      </c>
      <c r="D131" s="22" t="s">
        <v>36</v>
      </c>
      <c r="E131" s="47">
        <v>0.20799999999999996</v>
      </c>
      <c r="F131" s="36">
        <v>115000</v>
      </c>
      <c r="G131" s="37">
        <f t="shared" ref="G131:G172" si="4">E131*F131</f>
        <v>23919.999999999996</v>
      </c>
      <c r="H131" s="58"/>
      <c r="I131" s="53"/>
      <c r="J131" s="48"/>
      <c r="K131" s="52"/>
      <c r="L131" s="49"/>
      <c r="M131" s="50"/>
      <c r="N131" s="64"/>
    </row>
    <row r="132" spans="1:14" x14ac:dyDescent="0.25">
      <c r="A132" s="22">
        <v>114</v>
      </c>
      <c r="B132" s="22">
        <v>5</v>
      </c>
      <c r="C132" s="11" t="s">
        <v>98</v>
      </c>
      <c r="D132" s="20">
        <v>20</v>
      </c>
      <c r="E132" s="47">
        <v>7.0999999999999994E-2</v>
      </c>
      <c r="F132" s="36">
        <v>115000</v>
      </c>
      <c r="G132" s="37">
        <f t="shared" si="4"/>
        <v>8164.9999999999991</v>
      </c>
      <c r="H132" s="53"/>
      <c r="I132" s="53"/>
      <c r="J132" s="51"/>
      <c r="K132" s="52"/>
      <c r="L132" s="49"/>
      <c r="M132" s="50"/>
      <c r="N132" s="64"/>
    </row>
    <row r="133" spans="1:14" x14ac:dyDescent="0.25">
      <c r="A133" s="22">
        <v>114</v>
      </c>
      <c r="B133" s="22">
        <v>5</v>
      </c>
      <c r="C133" s="11" t="s">
        <v>243</v>
      </c>
      <c r="D133" s="20"/>
      <c r="E133" s="47">
        <v>0.98599999999999999</v>
      </c>
      <c r="F133" s="36">
        <v>115000</v>
      </c>
      <c r="G133" s="37">
        <f t="shared" si="4"/>
        <v>113390</v>
      </c>
      <c r="H133" s="53"/>
      <c r="I133" s="53"/>
      <c r="J133" s="51"/>
      <c r="K133" s="52"/>
      <c r="L133" s="49"/>
      <c r="M133" s="50"/>
      <c r="N133" s="64"/>
    </row>
    <row r="134" spans="1:14" x14ac:dyDescent="0.25">
      <c r="A134" s="22">
        <v>114</v>
      </c>
      <c r="B134" s="22">
        <v>8</v>
      </c>
      <c r="C134" s="11" t="s">
        <v>244</v>
      </c>
      <c r="D134" s="30"/>
      <c r="E134" s="47">
        <v>1.2529999999999999</v>
      </c>
      <c r="F134" s="36">
        <v>115000</v>
      </c>
      <c r="G134" s="37">
        <f t="shared" si="4"/>
        <v>144095</v>
      </c>
      <c r="H134" s="53"/>
      <c r="I134" s="53"/>
      <c r="J134" s="51"/>
      <c r="K134" s="52"/>
      <c r="L134" s="49"/>
      <c r="M134" s="50"/>
      <c r="N134" s="64"/>
    </row>
    <row r="135" spans="1:14" x14ac:dyDescent="0.25">
      <c r="A135" s="22">
        <v>114</v>
      </c>
      <c r="B135" s="22">
        <v>9</v>
      </c>
      <c r="C135" s="11" t="s">
        <v>245</v>
      </c>
      <c r="D135" s="30"/>
      <c r="E135" s="47">
        <v>2.0230000000000001</v>
      </c>
      <c r="F135" s="36">
        <v>115000</v>
      </c>
      <c r="G135" s="37">
        <f t="shared" si="4"/>
        <v>232645.00000000003</v>
      </c>
      <c r="H135" s="53"/>
      <c r="I135" s="53"/>
      <c r="J135" s="51"/>
      <c r="K135" s="52"/>
      <c r="L135" s="49"/>
      <c r="M135" s="50"/>
      <c r="N135" s="64"/>
    </row>
    <row r="136" spans="1:14" x14ac:dyDescent="0.25">
      <c r="A136" s="22">
        <v>114</v>
      </c>
      <c r="B136" s="22">
        <v>9</v>
      </c>
      <c r="C136" s="11" t="s">
        <v>159</v>
      </c>
      <c r="D136" s="30">
        <v>20</v>
      </c>
      <c r="E136" s="47">
        <v>0.23300000000000001</v>
      </c>
      <c r="F136" s="36">
        <v>120000</v>
      </c>
      <c r="G136" s="37">
        <f t="shared" si="4"/>
        <v>27960</v>
      </c>
      <c r="H136" s="53"/>
      <c r="I136" s="53"/>
      <c r="J136" s="51"/>
      <c r="K136" s="52"/>
      <c r="L136" s="49"/>
      <c r="M136" s="50"/>
      <c r="N136" s="64"/>
    </row>
    <row r="137" spans="1:14" x14ac:dyDescent="0.25">
      <c r="A137" s="22">
        <v>114</v>
      </c>
      <c r="B137" s="22">
        <v>10</v>
      </c>
      <c r="C137" s="11" t="s">
        <v>160</v>
      </c>
      <c r="D137" s="30" t="s">
        <v>47</v>
      </c>
      <c r="E137" s="47">
        <v>0.29499999999999998</v>
      </c>
      <c r="F137" s="36">
        <v>120000</v>
      </c>
      <c r="G137" s="37">
        <f t="shared" si="4"/>
        <v>35400</v>
      </c>
      <c r="H137" s="53"/>
      <c r="I137" s="53"/>
      <c r="J137" s="51"/>
      <c r="K137" s="52"/>
      <c r="L137" s="49"/>
      <c r="M137" s="50"/>
      <c r="N137" s="64"/>
    </row>
    <row r="138" spans="1:14" x14ac:dyDescent="0.25">
      <c r="A138" s="25">
        <v>114</v>
      </c>
      <c r="B138" s="25">
        <v>10</v>
      </c>
      <c r="C138" s="14" t="s">
        <v>89</v>
      </c>
      <c r="D138" s="30">
        <v>20</v>
      </c>
      <c r="E138" s="47">
        <v>0.68899999999999995</v>
      </c>
      <c r="F138" s="37">
        <v>115000</v>
      </c>
      <c r="G138" s="37">
        <f t="shared" si="4"/>
        <v>79235</v>
      </c>
      <c r="H138" s="53"/>
      <c r="I138" s="53"/>
      <c r="J138" s="51"/>
      <c r="K138" s="52"/>
      <c r="L138" s="49"/>
      <c r="M138" s="50"/>
      <c r="N138" s="64"/>
    </row>
    <row r="139" spans="1:14" ht="23.25" x14ac:dyDescent="0.25">
      <c r="A139" s="25">
        <v>114</v>
      </c>
      <c r="B139" s="25">
        <v>10</v>
      </c>
      <c r="C139" s="14" t="s">
        <v>218</v>
      </c>
      <c r="D139" s="30" t="s">
        <v>216</v>
      </c>
      <c r="E139" s="47">
        <v>3.4860000000000002</v>
      </c>
      <c r="F139" s="37">
        <v>120000</v>
      </c>
      <c r="G139" s="37">
        <f t="shared" si="4"/>
        <v>418320</v>
      </c>
      <c r="H139" s="53"/>
      <c r="I139" s="53"/>
      <c r="J139" s="51"/>
      <c r="K139" s="52"/>
      <c r="L139" s="49"/>
      <c r="M139" s="50"/>
      <c r="N139" s="64"/>
    </row>
    <row r="140" spans="1:14" ht="21" customHeight="1" x14ac:dyDescent="0.25">
      <c r="A140" s="25">
        <v>114</v>
      </c>
      <c r="B140" s="25">
        <v>11</v>
      </c>
      <c r="C140" s="14" t="s">
        <v>137</v>
      </c>
      <c r="D140" s="30" t="s">
        <v>36</v>
      </c>
      <c r="E140" s="47">
        <v>9.1669999999999998</v>
      </c>
      <c r="F140" s="37">
        <v>120000</v>
      </c>
      <c r="G140" s="37">
        <f t="shared" si="4"/>
        <v>1100040</v>
      </c>
      <c r="H140" s="53"/>
      <c r="I140" s="53"/>
      <c r="J140" s="51"/>
      <c r="K140" s="52"/>
      <c r="L140" s="49"/>
      <c r="M140" s="50"/>
      <c r="N140" s="64"/>
    </row>
    <row r="141" spans="1:14" x14ac:dyDescent="0.25">
      <c r="A141" s="25">
        <v>114</v>
      </c>
      <c r="B141" s="25">
        <v>12</v>
      </c>
      <c r="C141" s="14" t="s">
        <v>99</v>
      </c>
      <c r="D141" s="31" t="s">
        <v>36</v>
      </c>
      <c r="E141" s="47">
        <v>0.69</v>
      </c>
      <c r="F141" s="37">
        <v>120000</v>
      </c>
      <c r="G141" s="37">
        <f>E141*F141</f>
        <v>82800</v>
      </c>
      <c r="H141" s="53"/>
      <c r="I141" s="53"/>
      <c r="J141" s="51"/>
      <c r="K141" s="52"/>
      <c r="L141" s="49"/>
      <c r="M141" s="50"/>
      <c r="N141" s="64"/>
    </row>
    <row r="142" spans="1:14" ht="24" customHeight="1" x14ac:dyDescent="0.25">
      <c r="A142" s="25">
        <v>114</v>
      </c>
      <c r="B142" s="25">
        <v>12</v>
      </c>
      <c r="C142" s="14" t="s">
        <v>138</v>
      </c>
      <c r="D142" s="30" t="s">
        <v>217</v>
      </c>
      <c r="E142" s="47">
        <v>0.51300000000000001</v>
      </c>
      <c r="F142" s="37">
        <v>120000</v>
      </c>
      <c r="G142" s="37">
        <f t="shared" si="4"/>
        <v>61560</v>
      </c>
      <c r="H142" s="53"/>
      <c r="I142" s="53"/>
      <c r="J142" s="59"/>
      <c r="K142" s="52"/>
      <c r="L142" s="49"/>
      <c r="M142" s="50"/>
      <c r="N142" s="64"/>
    </row>
    <row r="143" spans="1:14" x14ac:dyDescent="0.25">
      <c r="A143" s="25">
        <v>114</v>
      </c>
      <c r="B143" s="25">
        <v>12</v>
      </c>
      <c r="C143" s="14" t="s">
        <v>161</v>
      </c>
      <c r="D143" s="94"/>
      <c r="E143" s="47">
        <v>0.35099999999999998</v>
      </c>
      <c r="F143" s="37">
        <v>120000</v>
      </c>
      <c r="G143" s="37">
        <f t="shared" si="4"/>
        <v>42120</v>
      </c>
      <c r="H143" s="53"/>
      <c r="I143" s="53"/>
      <c r="J143" s="51"/>
      <c r="K143" s="52"/>
      <c r="L143" s="49"/>
      <c r="M143" s="50"/>
      <c r="N143" s="64"/>
    </row>
    <row r="144" spans="1:14" x14ac:dyDescent="0.25">
      <c r="A144" s="25">
        <v>114</v>
      </c>
      <c r="B144" s="25">
        <v>14</v>
      </c>
      <c r="C144" s="14" t="s">
        <v>99</v>
      </c>
      <c r="D144" s="30" t="s">
        <v>36</v>
      </c>
      <c r="E144" s="47">
        <v>0.33200000000000002</v>
      </c>
      <c r="F144" s="37">
        <v>115000</v>
      </c>
      <c r="G144" s="37">
        <f t="shared" si="4"/>
        <v>38180</v>
      </c>
      <c r="H144" s="58"/>
      <c r="I144" s="53"/>
      <c r="J144" s="48"/>
      <c r="K144" s="52"/>
      <c r="L144" s="49"/>
      <c r="M144" s="50"/>
      <c r="N144" s="64"/>
    </row>
    <row r="145" spans="1:14" x14ac:dyDescent="0.25">
      <c r="A145" s="25">
        <v>114</v>
      </c>
      <c r="B145" s="25">
        <v>14</v>
      </c>
      <c r="C145" s="14" t="s">
        <v>139</v>
      </c>
      <c r="D145" s="30" t="s">
        <v>47</v>
      </c>
      <c r="E145" s="47">
        <v>0.183</v>
      </c>
      <c r="F145" s="37">
        <v>130000</v>
      </c>
      <c r="G145" s="37">
        <f t="shared" si="4"/>
        <v>23790</v>
      </c>
      <c r="H145" s="53"/>
      <c r="I145" s="53"/>
      <c r="J145" s="72"/>
      <c r="K145" s="52"/>
      <c r="L145" s="49"/>
      <c r="M145" s="50"/>
      <c r="N145" s="64"/>
    </row>
    <row r="146" spans="1:14" x14ac:dyDescent="0.25">
      <c r="A146" s="22">
        <v>133</v>
      </c>
      <c r="B146" s="22">
        <v>5</v>
      </c>
      <c r="C146" s="10" t="s">
        <v>166</v>
      </c>
      <c r="D146" s="10"/>
      <c r="E146" s="100">
        <v>0.629</v>
      </c>
      <c r="F146" s="37">
        <v>120000</v>
      </c>
      <c r="G146" s="37">
        <f t="shared" si="4"/>
        <v>75480</v>
      </c>
      <c r="H146" s="53"/>
      <c r="I146" s="53"/>
      <c r="J146" s="72"/>
      <c r="K146" s="52"/>
      <c r="L146" s="49"/>
      <c r="M146" s="50"/>
      <c r="N146" s="64"/>
    </row>
    <row r="147" spans="1:14" x14ac:dyDescent="0.25">
      <c r="A147" s="22">
        <v>140</v>
      </c>
      <c r="B147" s="22">
        <v>6</v>
      </c>
      <c r="C147" s="10" t="s">
        <v>190</v>
      </c>
      <c r="D147" s="10"/>
      <c r="E147" s="100">
        <v>8.8789999999999996</v>
      </c>
      <c r="F147" s="37">
        <v>121000</v>
      </c>
      <c r="G147" s="37">
        <f t="shared" si="4"/>
        <v>1074359</v>
      </c>
      <c r="H147" s="53"/>
      <c r="I147" s="53"/>
      <c r="J147" s="72"/>
      <c r="K147" s="52"/>
      <c r="L147" s="49"/>
      <c r="M147" s="50"/>
      <c r="N147" s="64"/>
    </row>
    <row r="148" spans="1:14" x14ac:dyDescent="0.25">
      <c r="A148" s="22">
        <v>140</v>
      </c>
      <c r="B148" s="22">
        <v>6.5</v>
      </c>
      <c r="C148" s="10" t="s">
        <v>187</v>
      </c>
      <c r="D148" s="22">
        <v>20</v>
      </c>
      <c r="E148" s="47">
        <v>9.0170000000000012</v>
      </c>
      <c r="F148" s="37">
        <v>133000</v>
      </c>
      <c r="G148" s="37">
        <f t="shared" si="4"/>
        <v>1199261.0000000002</v>
      </c>
      <c r="H148" s="53"/>
      <c r="I148" s="53"/>
      <c r="J148" s="72"/>
      <c r="K148" s="52"/>
      <c r="L148" s="49"/>
      <c r="M148" s="50"/>
      <c r="N148" s="64"/>
    </row>
    <row r="149" spans="1:14" x14ac:dyDescent="0.25">
      <c r="A149" s="25">
        <v>140</v>
      </c>
      <c r="B149" s="25">
        <v>8</v>
      </c>
      <c r="C149" s="14" t="s">
        <v>174</v>
      </c>
      <c r="D149" s="30">
        <v>20</v>
      </c>
      <c r="E149" s="47">
        <v>3.9600000000000009</v>
      </c>
      <c r="F149" s="37">
        <v>120000</v>
      </c>
      <c r="G149" s="37">
        <f t="shared" si="4"/>
        <v>475200.00000000012</v>
      </c>
      <c r="H149" s="53"/>
      <c r="I149" s="53"/>
      <c r="J149" s="72"/>
      <c r="K149" s="52"/>
      <c r="L149" s="49"/>
      <c r="M149" s="50"/>
      <c r="N149" s="64"/>
    </row>
    <row r="150" spans="1:14" x14ac:dyDescent="0.25">
      <c r="A150" s="25">
        <v>146</v>
      </c>
      <c r="B150" s="25">
        <v>8</v>
      </c>
      <c r="C150" s="14" t="s">
        <v>246</v>
      </c>
      <c r="D150" s="30"/>
      <c r="E150" s="47">
        <v>0.47899999999999998</v>
      </c>
      <c r="F150" s="37">
        <v>115000</v>
      </c>
      <c r="G150" s="37">
        <f t="shared" si="4"/>
        <v>55085</v>
      </c>
      <c r="H150" s="53"/>
      <c r="I150" s="53"/>
      <c r="J150" s="72"/>
      <c r="K150" s="52"/>
      <c r="L150" s="49"/>
      <c r="M150" s="50"/>
      <c r="N150" s="64"/>
    </row>
    <row r="151" spans="1:14" x14ac:dyDescent="0.25">
      <c r="A151" s="22">
        <v>152</v>
      </c>
      <c r="B151" s="22">
        <v>8</v>
      </c>
      <c r="C151" s="10" t="s">
        <v>175</v>
      </c>
      <c r="D151" s="22"/>
      <c r="E151" s="47">
        <v>6.4820000000000002</v>
      </c>
      <c r="F151" s="36">
        <v>120000</v>
      </c>
      <c r="G151" s="37">
        <f t="shared" si="4"/>
        <v>777840</v>
      </c>
      <c r="H151" s="53"/>
      <c r="I151" s="53"/>
      <c r="J151" s="72"/>
      <c r="K151" s="52"/>
      <c r="L151" s="49"/>
      <c r="M151" s="50"/>
      <c r="N151" s="64"/>
    </row>
    <row r="152" spans="1:14" x14ac:dyDescent="0.25">
      <c r="A152" s="22">
        <v>159</v>
      </c>
      <c r="B152" s="22">
        <v>5</v>
      </c>
      <c r="C152" s="10" t="s">
        <v>247</v>
      </c>
      <c r="D152" s="22"/>
      <c r="E152" s="47">
        <v>0.19700000000000001</v>
      </c>
      <c r="F152" s="36">
        <v>115000</v>
      </c>
      <c r="G152" s="37">
        <f t="shared" si="4"/>
        <v>22655</v>
      </c>
      <c r="H152" s="53"/>
      <c r="I152" s="53"/>
      <c r="J152" s="72"/>
      <c r="K152" s="52"/>
      <c r="L152" s="49"/>
      <c r="M152" s="50"/>
      <c r="N152" s="64"/>
    </row>
    <row r="153" spans="1:14" x14ac:dyDescent="0.25">
      <c r="A153" s="22">
        <v>159</v>
      </c>
      <c r="B153" s="22">
        <v>6</v>
      </c>
      <c r="C153" s="10" t="s">
        <v>197</v>
      </c>
      <c r="D153" s="22">
        <v>20</v>
      </c>
      <c r="E153" s="47">
        <v>0.47099999999999997</v>
      </c>
      <c r="F153" s="36">
        <v>120000</v>
      </c>
      <c r="G153" s="37">
        <f t="shared" si="4"/>
        <v>56520</v>
      </c>
      <c r="H153" s="53"/>
      <c r="I153" s="53"/>
      <c r="J153" s="72"/>
      <c r="K153" s="52"/>
      <c r="L153" s="49"/>
      <c r="M153" s="50"/>
      <c r="N153" s="64"/>
    </row>
    <row r="154" spans="1:14" x14ac:dyDescent="0.25">
      <c r="A154" s="22">
        <v>159</v>
      </c>
      <c r="B154" s="22">
        <v>6</v>
      </c>
      <c r="C154" s="10" t="s">
        <v>167</v>
      </c>
      <c r="D154" s="22"/>
      <c r="E154" s="100">
        <v>0.17699999999999999</v>
      </c>
      <c r="F154" s="36">
        <v>120000</v>
      </c>
      <c r="G154" s="37">
        <f t="shared" si="4"/>
        <v>21240</v>
      </c>
      <c r="H154" s="53"/>
      <c r="I154" s="53"/>
      <c r="J154" s="72"/>
      <c r="K154" s="52"/>
      <c r="L154" s="49"/>
      <c r="M154" s="50"/>
      <c r="N154" s="64"/>
    </row>
    <row r="155" spans="1:14" x14ac:dyDescent="0.25">
      <c r="A155" s="22">
        <v>159</v>
      </c>
      <c r="B155" s="22">
        <v>6</v>
      </c>
      <c r="C155" s="10" t="s">
        <v>140</v>
      </c>
      <c r="D155" s="22" t="s">
        <v>47</v>
      </c>
      <c r="E155" s="47">
        <v>0.77800000000000002</v>
      </c>
      <c r="F155" s="36">
        <v>125000</v>
      </c>
      <c r="G155" s="37">
        <f t="shared" si="4"/>
        <v>97250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159</v>
      </c>
      <c r="B156" s="22">
        <v>6</v>
      </c>
      <c r="C156" s="10" t="s">
        <v>210</v>
      </c>
      <c r="D156" s="22"/>
      <c r="E156" s="47">
        <v>0.22900000000000001</v>
      </c>
      <c r="F156" s="36">
        <v>120000</v>
      </c>
      <c r="G156" s="37">
        <f t="shared" si="4"/>
        <v>27480</v>
      </c>
      <c r="H156" s="53"/>
      <c r="I156" s="53"/>
      <c r="J156" s="51"/>
      <c r="K156" s="52"/>
      <c r="L156" s="49"/>
      <c r="M156" s="50"/>
      <c r="N156" s="64"/>
    </row>
    <row r="157" spans="1:14" x14ac:dyDescent="0.25">
      <c r="A157" s="22">
        <v>159</v>
      </c>
      <c r="B157" s="22">
        <v>6</v>
      </c>
      <c r="C157" s="10" t="s">
        <v>248</v>
      </c>
      <c r="D157" s="22"/>
      <c r="E157" s="47">
        <v>0.76900000000000002</v>
      </c>
      <c r="F157" s="36">
        <v>120000</v>
      </c>
      <c r="G157" s="37">
        <f t="shared" si="4"/>
        <v>92280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22">
        <v>159</v>
      </c>
      <c r="B158" s="22">
        <v>7</v>
      </c>
      <c r="C158" s="10" t="s">
        <v>249</v>
      </c>
      <c r="D158" s="22"/>
      <c r="E158" s="47">
        <v>0.56699999999999995</v>
      </c>
      <c r="F158" s="36">
        <v>115000</v>
      </c>
      <c r="G158" s="37">
        <f t="shared" si="4"/>
        <v>65204.999999999993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159</v>
      </c>
      <c r="B159" s="22">
        <v>7</v>
      </c>
      <c r="C159" s="10" t="s">
        <v>198</v>
      </c>
      <c r="D159" s="22">
        <v>20</v>
      </c>
      <c r="E159" s="47">
        <v>0.28799999999999998</v>
      </c>
      <c r="F159" s="36">
        <v>115000</v>
      </c>
      <c r="G159" s="37">
        <f t="shared" si="4"/>
        <v>33120</v>
      </c>
      <c r="H159" s="53"/>
      <c r="I159" s="53"/>
      <c r="J159" s="51"/>
      <c r="K159" s="52"/>
      <c r="L159" s="49"/>
      <c r="M159" s="50"/>
      <c r="N159" s="64"/>
    </row>
    <row r="160" spans="1:14" x14ac:dyDescent="0.25">
      <c r="A160" s="22">
        <v>159</v>
      </c>
      <c r="B160" s="22">
        <v>7</v>
      </c>
      <c r="C160" s="10" t="s">
        <v>168</v>
      </c>
      <c r="D160" s="22"/>
      <c r="E160" s="100">
        <v>2.6659999999999999</v>
      </c>
      <c r="F160" s="36">
        <v>115000</v>
      </c>
      <c r="G160" s="37">
        <f t="shared" si="4"/>
        <v>306590</v>
      </c>
      <c r="H160" s="53"/>
      <c r="I160" s="53"/>
      <c r="J160" s="51"/>
      <c r="K160" s="52"/>
      <c r="L160" s="49"/>
      <c r="M160" s="50"/>
      <c r="N160" s="64"/>
    </row>
    <row r="161" spans="1:14" ht="15.75" customHeight="1" x14ac:dyDescent="0.25">
      <c r="A161" s="26">
        <v>159</v>
      </c>
      <c r="B161" s="22">
        <v>7</v>
      </c>
      <c r="C161" s="12" t="s">
        <v>52</v>
      </c>
      <c r="D161" s="22">
        <v>20</v>
      </c>
      <c r="E161" s="47">
        <v>0.22600000000000001</v>
      </c>
      <c r="F161" s="36">
        <v>89000</v>
      </c>
      <c r="G161" s="37">
        <f t="shared" si="4"/>
        <v>20114</v>
      </c>
      <c r="H161" s="53"/>
      <c r="I161" s="53"/>
      <c r="J161" s="51"/>
      <c r="K161" s="52"/>
      <c r="L161" s="49"/>
      <c r="M161" s="50"/>
      <c r="N161" s="64"/>
    </row>
    <row r="162" spans="1:14" s="102" customFormat="1" x14ac:dyDescent="0.25">
      <c r="A162" s="26">
        <v>159</v>
      </c>
      <c r="B162" s="22">
        <v>8</v>
      </c>
      <c r="C162" s="12" t="s">
        <v>199</v>
      </c>
      <c r="D162" s="22" t="s">
        <v>141</v>
      </c>
      <c r="E162" s="47">
        <v>0.34799999999999998</v>
      </c>
      <c r="F162" s="36">
        <v>120000</v>
      </c>
      <c r="G162" s="37">
        <f t="shared" si="4"/>
        <v>41760</v>
      </c>
      <c r="H162" s="53"/>
      <c r="I162" s="53"/>
      <c r="J162" s="51"/>
      <c r="K162" s="52"/>
      <c r="L162" s="49"/>
      <c r="M162" s="50"/>
      <c r="N162" s="64"/>
    </row>
    <row r="163" spans="1:14" x14ac:dyDescent="0.25">
      <c r="A163" s="22">
        <v>159</v>
      </c>
      <c r="B163" s="22">
        <v>8</v>
      </c>
      <c r="C163" s="11" t="s">
        <v>200</v>
      </c>
      <c r="D163" s="22" t="s">
        <v>36</v>
      </c>
      <c r="E163" s="47">
        <v>15.297000000000001</v>
      </c>
      <c r="F163" s="36">
        <v>122000</v>
      </c>
      <c r="G163" s="37">
        <f t="shared" si="4"/>
        <v>1866234</v>
      </c>
      <c r="H163" s="53"/>
      <c r="I163" s="53"/>
      <c r="J163" s="51"/>
      <c r="K163" s="52"/>
      <c r="L163" s="49"/>
      <c r="M163" s="50"/>
      <c r="N163" s="64"/>
    </row>
    <row r="164" spans="1:14" x14ac:dyDescent="0.25">
      <c r="A164" s="22">
        <v>159</v>
      </c>
      <c r="B164" s="22">
        <v>10</v>
      </c>
      <c r="C164" s="11" t="s">
        <v>201</v>
      </c>
      <c r="D164" s="22">
        <v>20</v>
      </c>
      <c r="E164" s="47">
        <v>2.0289999999999999</v>
      </c>
      <c r="F164" s="36">
        <v>120000</v>
      </c>
      <c r="G164" s="37">
        <f t="shared" si="4"/>
        <v>243480</v>
      </c>
      <c r="H164" s="53"/>
      <c r="I164" s="53"/>
      <c r="J164" s="51"/>
      <c r="K164" s="52"/>
      <c r="L164" s="49"/>
      <c r="M164" s="50"/>
      <c r="N164" s="64"/>
    </row>
    <row r="165" spans="1:14" x14ac:dyDescent="0.25">
      <c r="A165" s="22">
        <v>159</v>
      </c>
      <c r="B165" s="22">
        <v>12</v>
      </c>
      <c r="C165" s="11" t="s">
        <v>142</v>
      </c>
      <c r="D165" s="22" t="s">
        <v>36</v>
      </c>
      <c r="E165" s="47">
        <v>0.628</v>
      </c>
      <c r="F165" s="36">
        <v>110000</v>
      </c>
      <c r="G165" s="37">
        <f t="shared" si="4"/>
        <v>69080</v>
      </c>
      <c r="H165" s="53"/>
      <c r="I165" s="53"/>
      <c r="J165" s="60"/>
      <c r="K165" s="52"/>
      <c r="L165" s="50"/>
      <c r="M165" s="50"/>
      <c r="N165" s="64"/>
    </row>
    <row r="166" spans="1:14" x14ac:dyDescent="0.25">
      <c r="A166" s="22">
        <v>159</v>
      </c>
      <c r="B166" s="22">
        <v>12</v>
      </c>
      <c r="C166" s="11" t="s">
        <v>87</v>
      </c>
      <c r="D166" s="20">
        <v>20</v>
      </c>
      <c r="E166" s="47">
        <v>3.9739999999999998</v>
      </c>
      <c r="F166" s="36">
        <v>110000</v>
      </c>
      <c r="G166" s="37">
        <f t="shared" si="4"/>
        <v>437140</v>
      </c>
      <c r="H166" s="53"/>
      <c r="I166" s="53"/>
      <c r="J166" s="60"/>
      <c r="K166" s="52"/>
      <c r="L166" s="50"/>
      <c r="M166" s="50"/>
      <c r="N166" s="64"/>
    </row>
    <row r="167" spans="1:14" x14ac:dyDescent="0.25">
      <c r="A167" s="22">
        <v>159</v>
      </c>
      <c r="B167" s="22">
        <v>12</v>
      </c>
      <c r="C167" s="11" t="s">
        <v>88</v>
      </c>
      <c r="D167" s="20">
        <v>20</v>
      </c>
      <c r="E167" s="47">
        <v>1.5</v>
      </c>
      <c r="F167" s="36">
        <v>115000</v>
      </c>
      <c r="G167" s="37">
        <f t="shared" si="4"/>
        <v>172500</v>
      </c>
      <c r="H167" s="53"/>
      <c r="I167" s="53"/>
      <c r="J167" s="51"/>
      <c r="K167" s="52"/>
      <c r="L167" s="49"/>
      <c r="M167" s="50"/>
      <c r="N167" s="64"/>
    </row>
    <row r="168" spans="1:14" x14ac:dyDescent="0.25">
      <c r="A168" s="22">
        <v>159</v>
      </c>
      <c r="B168" s="22">
        <v>12</v>
      </c>
      <c r="C168" s="11" t="s">
        <v>211</v>
      </c>
      <c r="D168" s="41" t="s">
        <v>214</v>
      </c>
      <c r="E168" s="47">
        <v>1.4750000000000001</v>
      </c>
      <c r="F168" s="36">
        <v>120000</v>
      </c>
      <c r="G168" s="37">
        <f t="shared" si="4"/>
        <v>177000</v>
      </c>
      <c r="H168" s="53"/>
      <c r="I168" s="53"/>
      <c r="J168" s="51"/>
      <c r="K168" s="52"/>
      <c r="L168" s="49"/>
      <c r="M168" s="50"/>
      <c r="N168" s="64"/>
    </row>
    <row r="169" spans="1:14" x14ac:dyDescent="0.25">
      <c r="A169" s="22">
        <v>159</v>
      </c>
      <c r="B169" s="22">
        <v>12</v>
      </c>
      <c r="C169" s="11" t="s">
        <v>212</v>
      </c>
      <c r="D169" s="22">
        <v>20</v>
      </c>
      <c r="E169" s="47">
        <v>0.436</v>
      </c>
      <c r="F169" s="36">
        <v>115000</v>
      </c>
      <c r="G169" s="37">
        <f t="shared" si="4"/>
        <v>50140</v>
      </c>
      <c r="H169" s="53"/>
      <c r="I169" s="53"/>
      <c r="J169" s="51"/>
      <c r="K169" s="52"/>
      <c r="L169" s="49"/>
      <c r="M169" s="50"/>
      <c r="N169" s="64"/>
    </row>
    <row r="170" spans="1:14" x14ac:dyDescent="0.25">
      <c r="A170" s="22">
        <v>159</v>
      </c>
      <c r="B170" s="22">
        <v>14</v>
      </c>
      <c r="C170" s="11" t="s">
        <v>213</v>
      </c>
      <c r="D170" s="22" t="s">
        <v>36</v>
      </c>
      <c r="E170" s="47">
        <v>0.20799999999999999</v>
      </c>
      <c r="F170" s="36">
        <v>110000</v>
      </c>
      <c r="G170" s="37">
        <f t="shared" si="4"/>
        <v>22880</v>
      </c>
      <c r="H170" s="53"/>
      <c r="I170" s="53"/>
      <c r="J170" s="51"/>
      <c r="K170" s="52"/>
      <c r="L170" s="49"/>
      <c r="M170" s="50"/>
      <c r="N170" s="64"/>
    </row>
    <row r="171" spans="1:14" ht="13.5" customHeight="1" x14ac:dyDescent="0.25">
      <c r="A171" s="22">
        <v>168</v>
      </c>
      <c r="B171" s="22">
        <v>6</v>
      </c>
      <c r="C171" s="11" t="s">
        <v>121</v>
      </c>
      <c r="D171" s="20">
        <v>20</v>
      </c>
      <c r="E171" s="47">
        <v>2.286</v>
      </c>
      <c r="F171" s="36">
        <v>115000</v>
      </c>
      <c r="G171" s="37">
        <f t="shared" si="4"/>
        <v>262890</v>
      </c>
      <c r="H171" s="53"/>
      <c r="I171" s="53"/>
      <c r="J171" s="51"/>
      <c r="K171" s="52"/>
      <c r="L171" s="49"/>
      <c r="M171" s="50"/>
      <c r="N171" s="64"/>
    </row>
    <row r="172" spans="1:14" ht="13.5" customHeight="1" x14ac:dyDescent="0.25">
      <c r="A172" s="22">
        <v>168</v>
      </c>
      <c r="B172" s="22">
        <v>6</v>
      </c>
      <c r="C172" s="11" t="s">
        <v>250</v>
      </c>
      <c r="D172" s="20"/>
      <c r="E172" s="47">
        <v>9.7000000000000003E-2</v>
      </c>
      <c r="F172" s="36">
        <v>115000</v>
      </c>
      <c r="G172" s="37">
        <f t="shared" si="4"/>
        <v>11155</v>
      </c>
      <c r="H172" s="53"/>
      <c r="I172" s="53"/>
      <c r="J172" s="51"/>
      <c r="K172" s="52"/>
      <c r="L172" s="49"/>
      <c r="M172" s="50"/>
      <c r="N172" s="64"/>
    </row>
    <row r="173" spans="1:14" x14ac:dyDescent="0.25">
      <c r="A173" s="22">
        <v>168</v>
      </c>
      <c r="B173" s="22">
        <v>8</v>
      </c>
      <c r="C173" s="11" t="s">
        <v>181</v>
      </c>
      <c r="D173" s="22" t="s">
        <v>36</v>
      </c>
      <c r="E173" s="47">
        <v>0.31900000000000001</v>
      </c>
      <c r="F173" s="36">
        <v>115000</v>
      </c>
      <c r="G173" s="37">
        <f t="shared" ref="G173:G205" si="5">E173*F173</f>
        <v>36685</v>
      </c>
      <c r="H173" s="53"/>
      <c r="I173" s="53"/>
      <c r="J173" s="59"/>
      <c r="K173" s="52"/>
      <c r="L173" s="49"/>
      <c r="M173" s="50"/>
      <c r="N173" s="64"/>
    </row>
    <row r="174" spans="1:14" x14ac:dyDescent="0.25">
      <c r="A174" s="22">
        <v>168</v>
      </c>
      <c r="B174" s="22">
        <v>9</v>
      </c>
      <c r="C174" s="11" t="s">
        <v>251</v>
      </c>
      <c r="D174" s="22"/>
      <c r="E174" s="47">
        <v>0.63800000000000001</v>
      </c>
      <c r="F174" s="36">
        <v>115000</v>
      </c>
      <c r="G174" s="37">
        <f t="shared" si="5"/>
        <v>73370</v>
      </c>
      <c r="H174" s="53"/>
      <c r="I174" s="53"/>
      <c r="J174" s="59"/>
      <c r="K174" s="52"/>
      <c r="L174" s="49"/>
      <c r="M174" s="50"/>
      <c r="N174" s="64"/>
    </row>
    <row r="175" spans="1:14" x14ac:dyDescent="0.25">
      <c r="A175" s="22">
        <v>168</v>
      </c>
      <c r="B175" s="22">
        <v>10</v>
      </c>
      <c r="C175" s="11" t="s">
        <v>176</v>
      </c>
      <c r="D175" s="22"/>
      <c r="E175" s="47">
        <v>0.1100000000000001</v>
      </c>
      <c r="F175" s="36">
        <v>115000</v>
      </c>
      <c r="G175" s="37">
        <f t="shared" si="5"/>
        <v>12650.000000000011</v>
      </c>
      <c r="H175" s="53"/>
      <c r="I175" s="53"/>
      <c r="J175" s="51"/>
      <c r="K175" s="52"/>
      <c r="L175" s="49"/>
      <c r="M175" s="50"/>
      <c r="N175" s="64"/>
    </row>
    <row r="176" spans="1:14" x14ac:dyDescent="0.25">
      <c r="A176" s="22">
        <v>168</v>
      </c>
      <c r="B176" s="22">
        <v>14</v>
      </c>
      <c r="C176" s="15" t="s">
        <v>143</v>
      </c>
      <c r="D176" s="22">
        <v>20</v>
      </c>
      <c r="E176" s="47">
        <v>1.123</v>
      </c>
      <c r="F176" s="36">
        <v>115000</v>
      </c>
      <c r="G176" s="36">
        <f t="shared" si="5"/>
        <v>129145</v>
      </c>
      <c r="H176" s="53"/>
      <c r="I176" s="53"/>
      <c r="J176" s="51"/>
      <c r="K176" s="52"/>
      <c r="L176" s="49"/>
      <c r="M176" s="50"/>
      <c r="N176" s="64"/>
    </row>
    <row r="177" spans="1:14" x14ac:dyDescent="0.25">
      <c r="A177" s="22">
        <v>180</v>
      </c>
      <c r="B177" s="22">
        <v>8</v>
      </c>
      <c r="C177" s="11" t="s">
        <v>169</v>
      </c>
      <c r="D177" s="22"/>
      <c r="E177" s="101">
        <v>0.55000000000000004</v>
      </c>
      <c r="F177" s="36">
        <v>120000</v>
      </c>
      <c r="G177" s="36">
        <f t="shared" si="5"/>
        <v>66000</v>
      </c>
      <c r="H177" s="53"/>
      <c r="I177" s="53"/>
      <c r="J177" s="51"/>
      <c r="K177" s="52"/>
      <c r="L177" s="49"/>
      <c r="M177" s="50"/>
      <c r="N177" s="64"/>
    </row>
    <row r="178" spans="1:14" x14ac:dyDescent="0.25">
      <c r="A178" s="22">
        <v>219</v>
      </c>
      <c r="B178" s="22">
        <v>6</v>
      </c>
      <c r="C178" s="11" t="s">
        <v>202</v>
      </c>
      <c r="D178" s="22">
        <v>20</v>
      </c>
      <c r="E178" s="101">
        <v>2.2280000000000002</v>
      </c>
      <c r="F178" s="36">
        <v>120000</v>
      </c>
      <c r="G178" s="36">
        <f t="shared" si="5"/>
        <v>267360</v>
      </c>
      <c r="H178" s="53"/>
      <c r="I178" s="53"/>
      <c r="J178" s="51"/>
      <c r="K178" s="52"/>
      <c r="L178" s="49"/>
      <c r="M178" s="50"/>
      <c r="N178" s="64"/>
    </row>
    <row r="179" spans="1:14" x14ac:dyDescent="0.25">
      <c r="A179" s="22">
        <v>219</v>
      </c>
      <c r="B179" s="22">
        <v>6</v>
      </c>
      <c r="C179" s="10" t="s">
        <v>179</v>
      </c>
      <c r="D179" s="22"/>
      <c r="E179" s="100">
        <v>0.89200000000000013</v>
      </c>
      <c r="F179" s="36">
        <v>120000</v>
      </c>
      <c r="G179" s="36">
        <f t="shared" si="5"/>
        <v>107040.00000000001</v>
      </c>
      <c r="H179" s="53"/>
      <c r="I179" s="53"/>
      <c r="J179" s="51"/>
      <c r="K179" s="52"/>
      <c r="L179" s="49"/>
      <c r="M179" s="50"/>
      <c r="N179" s="64"/>
    </row>
    <row r="180" spans="1:14" x14ac:dyDescent="0.25">
      <c r="A180" s="22">
        <v>219</v>
      </c>
      <c r="B180" s="22">
        <v>6</v>
      </c>
      <c r="C180" s="10" t="s">
        <v>185</v>
      </c>
      <c r="D180" s="22"/>
      <c r="E180" s="100">
        <v>1.0760000000000001</v>
      </c>
      <c r="F180" s="36">
        <v>120000</v>
      </c>
      <c r="G180" s="36">
        <f t="shared" si="5"/>
        <v>129120.00000000001</v>
      </c>
      <c r="H180" s="53"/>
      <c r="I180" s="53"/>
      <c r="J180" s="51"/>
      <c r="K180" s="52"/>
      <c r="L180" s="49"/>
      <c r="M180" s="50"/>
      <c r="N180" s="64"/>
    </row>
    <row r="181" spans="1:14" x14ac:dyDescent="0.25">
      <c r="A181" s="22">
        <v>219</v>
      </c>
      <c r="B181" s="22">
        <v>6</v>
      </c>
      <c r="C181" s="10" t="s">
        <v>252</v>
      </c>
      <c r="D181" s="22">
        <v>20</v>
      </c>
      <c r="E181" s="100">
        <v>1.512</v>
      </c>
      <c r="F181" s="36">
        <v>120000</v>
      </c>
      <c r="G181" s="36">
        <f t="shared" si="5"/>
        <v>181440</v>
      </c>
      <c r="H181" s="53"/>
      <c r="I181" s="53"/>
      <c r="J181" s="51"/>
      <c r="K181" s="52"/>
      <c r="L181" s="49"/>
      <c r="M181" s="50"/>
      <c r="N181" s="64"/>
    </row>
    <row r="182" spans="1:14" x14ac:dyDescent="0.25">
      <c r="A182" s="22">
        <v>219</v>
      </c>
      <c r="B182" s="22">
        <v>7</v>
      </c>
      <c r="C182" s="10" t="s">
        <v>203</v>
      </c>
      <c r="D182" s="22">
        <v>20</v>
      </c>
      <c r="E182" s="100">
        <v>0.34399999999999997</v>
      </c>
      <c r="F182" s="36">
        <v>120000</v>
      </c>
      <c r="G182" s="36">
        <f t="shared" si="5"/>
        <v>41280</v>
      </c>
      <c r="H182" s="53"/>
      <c r="I182" s="53"/>
      <c r="J182" s="51"/>
      <c r="K182" s="52"/>
      <c r="L182" s="49"/>
      <c r="M182" s="50"/>
      <c r="N182" s="64"/>
    </row>
    <row r="183" spans="1:14" x14ac:dyDescent="0.25">
      <c r="A183" s="22">
        <v>219</v>
      </c>
      <c r="B183" s="22">
        <v>7</v>
      </c>
      <c r="C183" s="10" t="s">
        <v>204</v>
      </c>
      <c r="D183" s="22">
        <v>20</v>
      </c>
      <c r="E183" s="47">
        <v>3.3879999999999999</v>
      </c>
      <c r="F183" s="36">
        <v>115000</v>
      </c>
      <c r="G183" s="37">
        <f t="shared" si="5"/>
        <v>389620</v>
      </c>
      <c r="H183" s="53"/>
      <c r="I183" s="53"/>
      <c r="J183" s="51"/>
      <c r="K183" s="52"/>
      <c r="L183" s="49"/>
      <c r="M183" s="50"/>
      <c r="N183" s="64"/>
    </row>
    <row r="184" spans="1:14" x14ac:dyDescent="0.25">
      <c r="A184" s="22">
        <v>219</v>
      </c>
      <c r="B184" s="22">
        <v>8</v>
      </c>
      <c r="C184" s="10" t="s">
        <v>253</v>
      </c>
      <c r="D184" s="22"/>
      <c r="E184" s="47">
        <v>0.47699999999999998</v>
      </c>
      <c r="F184" s="36">
        <v>115000</v>
      </c>
      <c r="G184" s="37">
        <f t="shared" si="5"/>
        <v>54855</v>
      </c>
      <c r="H184" s="53"/>
      <c r="I184" s="53"/>
      <c r="J184" s="51"/>
      <c r="K184" s="52"/>
      <c r="L184" s="49"/>
      <c r="M184" s="50"/>
      <c r="N184" s="64"/>
    </row>
    <row r="185" spans="1:14" x14ac:dyDescent="0.25">
      <c r="A185" s="92">
        <v>219</v>
      </c>
      <c r="B185" s="92">
        <v>8</v>
      </c>
      <c r="C185" s="38" t="s">
        <v>170</v>
      </c>
      <c r="D185" s="93"/>
      <c r="E185" s="93">
        <v>2.0110000000000001</v>
      </c>
      <c r="F185" s="36">
        <v>120000</v>
      </c>
      <c r="G185" s="37">
        <f t="shared" si="5"/>
        <v>241320</v>
      </c>
      <c r="H185" s="53"/>
      <c r="I185" s="53"/>
      <c r="J185" s="51"/>
      <c r="K185" s="52"/>
      <c r="L185" s="49"/>
      <c r="M185" s="50"/>
      <c r="N185" s="64"/>
    </row>
    <row r="186" spans="1:14" x14ac:dyDescent="0.25">
      <c r="A186" s="22">
        <v>219</v>
      </c>
      <c r="B186" s="22">
        <v>8</v>
      </c>
      <c r="C186" s="10" t="s">
        <v>144</v>
      </c>
      <c r="D186" s="22" t="s">
        <v>36</v>
      </c>
      <c r="E186" s="47">
        <v>0.97399999999999998</v>
      </c>
      <c r="F186" s="36">
        <v>120000</v>
      </c>
      <c r="G186" s="37">
        <f t="shared" si="5"/>
        <v>116880</v>
      </c>
      <c r="H186" s="53"/>
      <c r="I186" s="53"/>
      <c r="J186" s="51"/>
      <c r="K186" s="52"/>
      <c r="L186" s="49"/>
      <c r="M186" s="50"/>
      <c r="N186" s="64"/>
    </row>
    <row r="187" spans="1:14" x14ac:dyDescent="0.25">
      <c r="A187" s="22">
        <v>219</v>
      </c>
      <c r="B187" s="22">
        <v>8</v>
      </c>
      <c r="C187" s="10" t="s">
        <v>145</v>
      </c>
      <c r="D187" s="22">
        <v>20</v>
      </c>
      <c r="E187" s="47">
        <v>0.36699999999999999</v>
      </c>
      <c r="F187" s="36">
        <v>115000</v>
      </c>
      <c r="G187" s="37">
        <f t="shared" si="5"/>
        <v>42205</v>
      </c>
      <c r="H187" s="53"/>
      <c r="I187" s="53"/>
      <c r="J187" s="51"/>
      <c r="K187" s="52"/>
      <c r="L187" s="49"/>
      <c r="M187" s="50"/>
      <c r="N187" s="64"/>
    </row>
    <row r="188" spans="1:14" x14ac:dyDescent="0.25">
      <c r="A188" s="26">
        <v>219</v>
      </c>
      <c r="B188" s="22">
        <v>8</v>
      </c>
      <c r="C188" s="12" t="s">
        <v>117</v>
      </c>
      <c r="D188" s="20"/>
      <c r="E188" s="47">
        <v>0.14600000000000002</v>
      </c>
      <c r="F188" s="36">
        <v>100000</v>
      </c>
      <c r="G188" s="37">
        <f t="shared" si="5"/>
        <v>14600.000000000002</v>
      </c>
      <c r="H188" s="53"/>
      <c r="I188" s="53"/>
      <c r="J188" s="51"/>
      <c r="K188" s="52"/>
      <c r="L188" s="49"/>
      <c r="M188" s="50"/>
      <c r="N188" s="64"/>
    </row>
    <row r="189" spans="1:14" x14ac:dyDescent="0.25">
      <c r="A189" s="22">
        <v>219</v>
      </c>
      <c r="B189" s="22">
        <v>8</v>
      </c>
      <c r="C189" s="17" t="s">
        <v>219</v>
      </c>
      <c r="D189" s="22">
        <v>20</v>
      </c>
      <c r="E189" s="47">
        <v>0.91100000000000003</v>
      </c>
      <c r="F189" s="36">
        <v>108000</v>
      </c>
      <c r="G189" s="37">
        <f t="shared" si="5"/>
        <v>98388</v>
      </c>
      <c r="H189" s="53"/>
      <c r="I189" s="53"/>
      <c r="J189" s="51"/>
      <c r="K189" s="52"/>
      <c r="L189" s="49"/>
      <c r="M189" s="50"/>
      <c r="N189" s="64"/>
    </row>
    <row r="190" spans="1:14" ht="15.75" customHeight="1" x14ac:dyDescent="0.25">
      <c r="A190" s="22">
        <v>219</v>
      </c>
      <c r="B190" s="22">
        <v>8</v>
      </c>
      <c r="C190" s="17" t="s">
        <v>223</v>
      </c>
      <c r="D190" s="22"/>
      <c r="E190" s="47">
        <v>36.03</v>
      </c>
      <c r="F190" s="36">
        <v>115000</v>
      </c>
      <c r="G190" s="37">
        <f t="shared" si="5"/>
        <v>4143450</v>
      </c>
      <c r="H190" s="53"/>
      <c r="I190" s="53"/>
      <c r="J190" s="51"/>
      <c r="K190" s="52"/>
      <c r="L190" s="49"/>
      <c r="M190" s="50"/>
      <c r="N190" s="64"/>
    </row>
    <row r="191" spans="1:14" ht="13.5" customHeight="1" x14ac:dyDescent="0.25">
      <c r="A191" s="22">
        <v>219</v>
      </c>
      <c r="B191" s="22">
        <v>10</v>
      </c>
      <c r="C191" s="10" t="s">
        <v>196</v>
      </c>
      <c r="D191" s="22" t="s">
        <v>47</v>
      </c>
      <c r="E191" s="47">
        <v>0.187</v>
      </c>
      <c r="F191" s="36">
        <v>125000</v>
      </c>
      <c r="G191" s="37">
        <f t="shared" si="5"/>
        <v>23375</v>
      </c>
      <c r="H191" s="54"/>
      <c r="I191" s="54"/>
      <c r="J191" s="73"/>
      <c r="K191" s="74"/>
      <c r="L191" s="49"/>
      <c r="M191" s="50"/>
      <c r="N191" s="64"/>
    </row>
    <row r="192" spans="1:14" ht="13.5" customHeight="1" x14ac:dyDescent="0.25">
      <c r="A192" s="22">
        <v>219</v>
      </c>
      <c r="B192" s="22">
        <v>12</v>
      </c>
      <c r="C192" s="10" t="s">
        <v>146</v>
      </c>
      <c r="D192" s="22" t="s">
        <v>147</v>
      </c>
      <c r="E192" s="47">
        <v>0.39600000000000002</v>
      </c>
      <c r="F192" s="36">
        <v>115000</v>
      </c>
      <c r="G192" s="37">
        <f t="shared" si="5"/>
        <v>45540</v>
      </c>
      <c r="H192" s="61"/>
      <c r="I192" s="54"/>
      <c r="J192" s="73"/>
      <c r="K192" s="74"/>
      <c r="L192" s="49"/>
      <c r="M192" s="50"/>
      <c r="N192" s="64"/>
    </row>
    <row r="193" spans="1:14" x14ac:dyDescent="0.25">
      <c r="A193" s="22">
        <v>219</v>
      </c>
      <c r="B193" s="22">
        <v>12</v>
      </c>
      <c r="C193" s="11" t="s">
        <v>148</v>
      </c>
      <c r="D193" s="22">
        <v>20</v>
      </c>
      <c r="E193" s="47">
        <v>0.53400000000000003</v>
      </c>
      <c r="F193" s="36">
        <v>110000</v>
      </c>
      <c r="G193" s="37">
        <f t="shared" si="5"/>
        <v>58740</v>
      </c>
      <c r="H193" s="61"/>
      <c r="I193" s="54"/>
      <c r="J193" s="73"/>
      <c r="K193" s="74"/>
      <c r="L193" s="49"/>
      <c r="M193" s="50"/>
      <c r="N193" s="64"/>
    </row>
    <row r="194" spans="1:14" x14ac:dyDescent="0.25">
      <c r="A194" s="22">
        <v>219</v>
      </c>
      <c r="B194" s="22">
        <v>12</v>
      </c>
      <c r="C194" s="10" t="s">
        <v>171</v>
      </c>
      <c r="D194" s="22" t="s">
        <v>36</v>
      </c>
      <c r="E194" s="100">
        <v>0.39200000000000002</v>
      </c>
      <c r="F194" s="36">
        <v>110000</v>
      </c>
      <c r="G194" s="37">
        <f t="shared" si="5"/>
        <v>43120</v>
      </c>
      <c r="H194" s="61"/>
      <c r="I194" s="54"/>
      <c r="J194" s="73"/>
      <c r="K194" s="74"/>
      <c r="L194" s="49"/>
      <c r="M194" s="50"/>
      <c r="N194" s="64"/>
    </row>
    <row r="195" spans="1:14" x14ac:dyDescent="0.25">
      <c r="A195" s="22">
        <v>219</v>
      </c>
      <c r="B195" s="22">
        <v>14</v>
      </c>
      <c r="C195" s="11" t="s">
        <v>192</v>
      </c>
      <c r="D195" s="20">
        <v>20</v>
      </c>
      <c r="E195" s="47">
        <v>2.5460000000000003</v>
      </c>
      <c r="F195" s="36">
        <v>115000</v>
      </c>
      <c r="G195" s="37">
        <f t="shared" si="5"/>
        <v>292790.00000000006</v>
      </c>
      <c r="H195" s="54"/>
      <c r="I195" s="54"/>
      <c r="J195" s="73"/>
      <c r="K195" s="74"/>
      <c r="L195" s="49"/>
      <c r="M195" s="50"/>
      <c r="N195" s="64"/>
    </row>
    <row r="196" spans="1:14" x14ac:dyDescent="0.25">
      <c r="A196" s="22">
        <v>219</v>
      </c>
      <c r="B196" s="22">
        <v>14</v>
      </c>
      <c r="C196" s="11" t="s">
        <v>90</v>
      </c>
      <c r="D196" s="20">
        <v>20</v>
      </c>
      <c r="E196" s="47">
        <v>6.444</v>
      </c>
      <c r="F196" s="36">
        <v>115000</v>
      </c>
      <c r="G196" s="37">
        <f t="shared" si="5"/>
        <v>741060</v>
      </c>
      <c r="H196" s="54"/>
      <c r="I196" s="54"/>
      <c r="J196" s="73"/>
      <c r="K196" s="74"/>
      <c r="L196" s="49"/>
      <c r="M196" s="50"/>
      <c r="N196" s="64"/>
    </row>
    <row r="197" spans="1:14" x14ac:dyDescent="0.25">
      <c r="A197" s="22">
        <v>219</v>
      </c>
      <c r="B197" s="22">
        <v>16</v>
      </c>
      <c r="C197" s="11" t="s">
        <v>149</v>
      </c>
      <c r="D197" s="20">
        <v>20</v>
      </c>
      <c r="E197" s="47">
        <v>0.77600000000000002</v>
      </c>
      <c r="F197" s="36">
        <v>115000</v>
      </c>
      <c r="G197" s="37">
        <f t="shared" si="5"/>
        <v>89240</v>
      </c>
      <c r="H197" s="62"/>
      <c r="I197" s="61"/>
      <c r="J197" s="75"/>
      <c r="K197" s="62"/>
      <c r="L197" s="49"/>
      <c r="M197" s="50"/>
      <c r="N197" s="64"/>
    </row>
    <row r="198" spans="1:14" x14ac:dyDescent="0.25">
      <c r="A198" s="22">
        <v>219</v>
      </c>
      <c r="B198" s="22">
        <v>16</v>
      </c>
      <c r="C198" s="11" t="s">
        <v>108</v>
      </c>
      <c r="D198" s="20" t="s">
        <v>47</v>
      </c>
      <c r="E198" s="47">
        <v>2.3580000000000005</v>
      </c>
      <c r="F198" s="36">
        <v>115000</v>
      </c>
      <c r="G198" s="37">
        <f t="shared" si="5"/>
        <v>271170.00000000006</v>
      </c>
      <c r="H198" s="87"/>
      <c r="I198" s="87"/>
      <c r="J198" s="87"/>
      <c r="K198" s="87"/>
      <c r="L198" s="87"/>
      <c r="M198" s="87"/>
      <c r="N198" s="64"/>
    </row>
    <row r="199" spans="1:14" ht="15" customHeight="1" x14ac:dyDescent="0.25">
      <c r="A199" s="22">
        <v>219</v>
      </c>
      <c r="B199" s="22">
        <v>16</v>
      </c>
      <c r="C199" s="11" t="s">
        <v>53</v>
      </c>
      <c r="D199" s="22">
        <v>20</v>
      </c>
      <c r="E199" s="47">
        <v>7.12</v>
      </c>
      <c r="F199" s="36">
        <v>105000</v>
      </c>
      <c r="G199" s="37">
        <f t="shared" si="5"/>
        <v>747600</v>
      </c>
      <c r="H199" s="53"/>
      <c r="I199" s="53"/>
      <c r="J199" s="60"/>
      <c r="K199" s="52"/>
      <c r="L199" s="50"/>
      <c r="M199" s="50"/>
      <c r="N199" s="64"/>
    </row>
    <row r="200" spans="1:14" x14ac:dyDescent="0.25">
      <c r="A200" s="22">
        <v>219</v>
      </c>
      <c r="B200" s="22">
        <v>16</v>
      </c>
      <c r="C200" s="11" t="s">
        <v>85</v>
      </c>
      <c r="D200" s="22">
        <v>20</v>
      </c>
      <c r="E200" s="47">
        <v>0.88300000000000001</v>
      </c>
      <c r="F200" s="36">
        <v>105000</v>
      </c>
      <c r="G200" s="37">
        <f t="shared" si="5"/>
        <v>92715</v>
      </c>
      <c r="H200" s="53"/>
      <c r="I200" s="53"/>
      <c r="J200" s="60"/>
      <c r="K200" s="52"/>
      <c r="L200" s="50"/>
      <c r="M200" s="50"/>
      <c r="N200" s="64"/>
    </row>
    <row r="201" spans="1:14" x14ac:dyDescent="0.25">
      <c r="A201" s="22">
        <v>273</v>
      </c>
      <c r="B201" s="22">
        <v>7</v>
      </c>
      <c r="C201" s="11" t="s">
        <v>186</v>
      </c>
      <c r="D201" s="22"/>
      <c r="E201" s="47">
        <v>1.526</v>
      </c>
      <c r="F201" s="36">
        <v>120000</v>
      </c>
      <c r="G201" s="37">
        <f t="shared" si="5"/>
        <v>183120</v>
      </c>
      <c r="H201" s="53"/>
      <c r="I201" s="53"/>
      <c r="J201" s="60"/>
      <c r="K201" s="52"/>
      <c r="L201" s="50"/>
      <c r="M201" s="50"/>
      <c r="N201" s="64"/>
    </row>
    <row r="202" spans="1:14" x14ac:dyDescent="0.25">
      <c r="A202" s="22">
        <v>273</v>
      </c>
      <c r="B202" s="22">
        <v>8</v>
      </c>
      <c r="C202" s="11" t="s">
        <v>91</v>
      </c>
      <c r="D202" s="22">
        <v>20</v>
      </c>
      <c r="E202" s="47">
        <v>0.498</v>
      </c>
      <c r="F202" s="36">
        <v>95000</v>
      </c>
      <c r="G202" s="37">
        <f t="shared" si="5"/>
        <v>47310</v>
      </c>
      <c r="H202" s="76"/>
      <c r="I202" s="76"/>
      <c r="J202" s="76"/>
      <c r="K202" s="76"/>
      <c r="L202" s="76"/>
      <c r="M202" s="76"/>
      <c r="N202" s="64"/>
    </row>
    <row r="203" spans="1:14" x14ac:dyDescent="0.25">
      <c r="A203" s="22">
        <v>273</v>
      </c>
      <c r="B203" s="22">
        <v>8</v>
      </c>
      <c r="C203" s="28" t="s">
        <v>118</v>
      </c>
      <c r="D203" s="22">
        <v>20</v>
      </c>
      <c r="E203" s="47">
        <v>36.255000000000003</v>
      </c>
      <c r="F203" s="37">
        <v>68000</v>
      </c>
      <c r="G203" s="37">
        <f t="shared" si="5"/>
        <v>2465340</v>
      </c>
      <c r="H203" s="76"/>
      <c r="I203" s="76"/>
      <c r="J203" s="76"/>
      <c r="K203" s="77"/>
      <c r="L203" s="78"/>
      <c r="M203" s="78"/>
      <c r="N203" s="64"/>
    </row>
    <row r="204" spans="1:14" x14ac:dyDescent="0.25">
      <c r="A204" s="22">
        <v>273</v>
      </c>
      <c r="B204" s="22">
        <v>8</v>
      </c>
      <c r="C204" s="28" t="s">
        <v>173</v>
      </c>
      <c r="D204" s="22">
        <v>20</v>
      </c>
      <c r="E204" s="47">
        <v>11.202</v>
      </c>
      <c r="F204" s="37">
        <v>85000</v>
      </c>
      <c r="G204" s="37">
        <f t="shared" si="5"/>
        <v>952170</v>
      </c>
      <c r="H204" s="86"/>
      <c r="I204" s="86"/>
      <c r="J204" s="86"/>
      <c r="K204" s="79"/>
      <c r="L204" s="50"/>
      <c r="M204" s="50"/>
      <c r="N204" s="64"/>
    </row>
    <row r="205" spans="1:14" x14ac:dyDescent="0.25">
      <c r="A205" s="22">
        <v>273</v>
      </c>
      <c r="B205" s="22">
        <v>8</v>
      </c>
      <c r="C205" s="28" t="s">
        <v>150</v>
      </c>
      <c r="D205" s="22" t="s">
        <v>36</v>
      </c>
      <c r="E205" s="47">
        <v>0.24499999999999988</v>
      </c>
      <c r="F205" s="37">
        <v>115000</v>
      </c>
      <c r="G205" s="37">
        <f t="shared" si="5"/>
        <v>28174.999999999985</v>
      </c>
      <c r="H205" s="86"/>
      <c r="I205" s="86"/>
      <c r="J205" s="86"/>
      <c r="K205" s="79"/>
      <c r="L205" s="50"/>
      <c r="M205" s="50"/>
      <c r="N205" s="64"/>
    </row>
    <row r="206" spans="1:14" x14ac:dyDescent="0.25">
      <c r="A206" s="22">
        <v>273</v>
      </c>
      <c r="B206" s="22">
        <v>9</v>
      </c>
      <c r="C206" s="11" t="s">
        <v>79</v>
      </c>
      <c r="D206" s="22">
        <v>20</v>
      </c>
      <c r="E206" s="47">
        <v>0.33100000000000002</v>
      </c>
      <c r="F206" s="36">
        <v>95000</v>
      </c>
      <c r="G206" s="37">
        <f t="shared" ref="G206:G234" si="6">E206*F206</f>
        <v>31445</v>
      </c>
      <c r="H206" s="86"/>
      <c r="I206" s="86"/>
      <c r="J206" s="86"/>
      <c r="K206" s="79"/>
      <c r="L206" s="50"/>
      <c r="M206" s="50"/>
      <c r="N206" s="64"/>
    </row>
    <row r="207" spans="1:14" ht="15" customHeight="1" x14ac:dyDescent="0.25">
      <c r="A207" s="22">
        <v>273</v>
      </c>
      <c r="B207" s="22">
        <v>9</v>
      </c>
      <c r="C207" s="10" t="s">
        <v>54</v>
      </c>
      <c r="D207" s="20">
        <v>20</v>
      </c>
      <c r="E207" s="47">
        <v>0.56099999999999994</v>
      </c>
      <c r="F207" s="36">
        <v>89000</v>
      </c>
      <c r="G207" s="37">
        <f t="shared" si="6"/>
        <v>49928.999999999993</v>
      </c>
      <c r="N207" s="64"/>
    </row>
    <row r="208" spans="1:14" x14ac:dyDescent="0.25">
      <c r="A208" s="22">
        <v>273</v>
      </c>
      <c r="B208" s="22">
        <v>9.5</v>
      </c>
      <c r="C208" s="11" t="s">
        <v>55</v>
      </c>
      <c r="D208" s="20">
        <v>20</v>
      </c>
      <c r="E208" s="47">
        <v>19.336000000000002</v>
      </c>
      <c r="F208" s="36">
        <v>89000</v>
      </c>
      <c r="G208" s="37">
        <f t="shared" si="6"/>
        <v>1720904.0000000002</v>
      </c>
      <c r="N208" s="64"/>
    </row>
    <row r="209" spans="1:13" ht="15" customHeight="1" x14ac:dyDescent="0.25">
      <c r="A209" s="22">
        <v>273</v>
      </c>
      <c r="B209" s="22">
        <v>10</v>
      </c>
      <c r="C209" s="10" t="s">
        <v>56</v>
      </c>
      <c r="D209" s="20">
        <v>20</v>
      </c>
      <c r="E209" s="47">
        <v>0.49499999999999966</v>
      </c>
      <c r="F209" s="36">
        <v>89000</v>
      </c>
      <c r="G209" s="37">
        <f t="shared" si="6"/>
        <v>44054.999999999971</v>
      </c>
    </row>
    <row r="210" spans="1:13" x14ac:dyDescent="0.25">
      <c r="A210" s="22">
        <v>273</v>
      </c>
      <c r="B210" s="22">
        <v>10</v>
      </c>
      <c r="C210" s="11" t="s">
        <v>57</v>
      </c>
      <c r="D210" s="22">
        <v>20</v>
      </c>
      <c r="E210" s="47">
        <v>31.344000000000001</v>
      </c>
      <c r="F210" s="36">
        <v>89000</v>
      </c>
      <c r="G210" s="37">
        <f t="shared" si="6"/>
        <v>2789616</v>
      </c>
      <c r="H210" s="63"/>
      <c r="I210" s="63"/>
      <c r="J210" s="63"/>
      <c r="K210" s="84"/>
      <c r="L210" s="85"/>
      <c r="M210" s="85"/>
    </row>
    <row r="211" spans="1:13" x14ac:dyDescent="0.25">
      <c r="A211" s="22">
        <v>273</v>
      </c>
      <c r="B211" s="22">
        <v>10</v>
      </c>
      <c r="C211" s="15" t="s">
        <v>48</v>
      </c>
      <c r="D211" s="22">
        <v>20</v>
      </c>
      <c r="E211" s="47">
        <v>0.56599999999999984</v>
      </c>
      <c r="F211" s="42">
        <v>95000</v>
      </c>
      <c r="G211" s="43">
        <f t="shared" si="6"/>
        <v>53769.999999999985</v>
      </c>
      <c r="H211" s="63"/>
      <c r="I211" s="63"/>
      <c r="J211" s="63"/>
      <c r="K211" s="84"/>
      <c r="L211" s="85"/>
      <c r="M211" s="85"/>
    </row>
    <row r="212" spans="1:13" x14ac:dyDescent="0.25">
      <c r="A212" s="22">
        <v>273</v>
      </c>
      <c r="B212" s="22">
        <v>14</v>
      </c>
      <c r="C212" s="15" t="s">
        <v>220</v>
      </c>
      <c r="D212" s="22" t="s">
        <v>36</v>
      </c>
      <c r="E212" s="47">
        <v>1.41</v>
      </c>
      <c r="F212" s="42">
        <v>125000</v>
      </c>
      <c r="G212" s="43">
        <f t="shared" si="6"/>
        <v>176250</v>
      </c>
      <c r="H212" s="63"/>
      <c r="I212" s="63"/>
      <c r="J212" s="63"/>
      <c r="K212" s="84"/>
      <c r="L212" s="85"/>
      <c r="M212" s="85"/>
    </row>
    <row r="213" spans="1:13" x14ac:dyDescent="0.25">
      <c r="A213" s="22">
        <v>273</v>
      </c>
      <c r="B213" s="22">
        <v>16</v>
      </c>
      <c r="C213" s="15" t="s">
        <v>158</v>
      </c>
      <c r="D213" s="22" t="s">
        <v>151</v>
      </c>
      <c r="E213" s="47">
        <v>0.74099999999999966</v>
      </c>
      <c r="F213" s="42">
        <v>120000</v>
      </c>
      <c r="G213" s="43">
        <f t="shared" si="6"/>
        <v>88919.999999999956</v>
      </c>
      <c r="H213" s="63"/>
      <c r="I213" s="63"/>
      <c r="J213" s="63"/>
      <c r="K213" s="84"/>
      <c r="L213" s="85"/>
      <c r="M213" s="85"/>
    </row>
    <row r="214" spans="1:13" x14ac:dyDescent="0.25">
      <c r="A214" s="22">
        <v>325</v>
      </c>
      <c r="B214" s="22">
        <v>8</v>
      </c>
      <c r="C214" s="11" t="s">
        <v>180</v>
      </c>
      <c r="D214" s="22" t="s">
        <v>36</v>
      </c>
      <c r="E214" s="47">
        <v>1.0009999999999999</v>
      </c>
      <c r="F214" s="36">
        <v>121000</v>
      </c>
      <c r="G214" s="37">
        <f t="shared" si="6"/>
        <v>121120.99999999999</v>
      </c>
      <c r="H214" s="63"/>
      <c r="I214" s="63"/>
      <c r="J214" s="63"/>
      <c r="K214" s="84"/>
      <c r="L214" s="85"/>
      <c r="M214" s="85"/>
    </row>
    <row r="215" spans="1:13" x14ac:dyDescent="0.25">
      <c r="A215" s="22">
        <v>325</v>
      </c>
      <c r="B215" s="22">
        <v>8</v>
      </c>
      <c r="C215" s="11" t="s">
        <v>119</v>
      </c>
      <c r="D215" s="22">
        <v>20</v>
      </c>
      <c r="E215" s="47">
        <v>0.68100000000000005</v>
      </c>
      <c r="F215" s="36">
        <v>120000</v>
      </c>
      <c r="G215" s="37">
        <f t="shared" si="6"/>
        <v>81720</v>
      </c>
      <c r="H215" s="63"/>
      <c r="I215" s="63"/>
      <c r="J215" s="63"/>
      <c r="K215" s="84"/>
      <c r="L215" s="85"/>
      <c r="M215" s="85"/>
    </row>
    <row r="216" spans="1:13" x14ac:dyDescent="0.25">
      <c r="A216" s="22">
        <v>325</v>
      </c>
      <c r="B216" s="22">
        <v>8</v>
      </c>
      <c r="C216" s="11" t="s">
        <v>126</v>
      </c>
      <c r="D216" s="22"/>
      <c r="E216" s="47">
        <v>2.177</v>
      </c>
      <c r="F216" s="36">
        <v>120000</v>
      </c>
      <c r="G216" s="37">
        <f t="shared" si="6"/>
        <v>261240</v>
      </c>
      <c r="H216" s="63"/>
      <c r="I216" s="63"/>
      <c r="J216" s="63"/>
      <c r="K216" s="84"/>
      <c r="L216" s="85"/>
      <c r="M216" s="85"/>
    </row>
    <row r="217" spans="1:13" x14ac:dyDescent="0.25">
      <c r="A217" s="22">
        <v>325</v>
      </c>
      <c r="B217" s="22">
        <v>8</v>
      </c>
      <c r="C217" s="11" t="s">
        <v>152</v>
      </c>
      <c r="D217" s="22" t="s">
        <v>47</v>
      </c>
      <c r="E217" s="47">
        <v>0.57399999999999995</v>
      </c>
      <c r="F217" s="36">
        <v>125000</v>
      </c>
      <c r="G217" s="37">
        <f t="shared" si="6"/>
        <v>71750</v>
      </c>
      <c r="H217" s="63"/>
      <c r="I217" s="63"/>
      <c r="J217" s="63"/>
      <c r="K217" s="84"/>
      <c r="L217" s="85"/>
      <c r="M217" s="85"/>
    </row>
    <row r="218" spans="1:13" x14ac:dyDescent="0.25">
      <c r="A218" s="22">
        <v>325</v>
      </c>
      <c r="B218" s="22">
        <v>8</v>
      </c>
      <c r="C218" s="11" t="s">
        <v>153</v>
      </c>
      <c r="D218" s="22" t="s">
        <v>47</v>
      </c>
      <c r="E218" s="47">
        <v>0.69099999999999995</v>
      </c>
      <c r="F218" s="36">
        <v>125000</v>
      </c>
      <c r="G218" s="37">
        <f t="shared" si="6"/>
        <v>86375</v>
      </c>
      <c r="H218" s="63"/>
      <c r="I218" s="63"/>
      <c r="J218" s="63"/>
      <c r="K218" s="84"/>
      <c r="L218" s="85"/>
      <c r="M218" s="85"/>
    </row>
    <row r="219" spans="1:13" x14ac:dyDescent="0.25">
      <c r="A219" s="22">
        <v>325</v>
      </c>
      <c r="B219" s="22">
        <v>8</v>
      </c>
      <c r="C219" s="11" t="s">
        <v>182</v>
      </c>
      <c r="D219" s="22"/>
      <c r="E219" s="47">
        <v>0.68799999999999994</v>
      </c>
      <c r="F219" s="36">
        <v>120000</v>
      </c>
      <c r="G219" s="37">
        <f t="shared" si="6"/>
        <v>82560</v>
      </c>
      <c r="H219" s="63"/>
      <c r="I219" s="63"/>
      <c r="J219" s="63"/>
      <c r="K219" s="84"/>
      <c r="L219" s="85"/>
      <c r="M219" s="85"/>
    </row>
    <row r="220" spans="1:13" x14ac:dyDescent="0.25">
      <c r="A220" s="22">
        <v>325</v>
      </c>
      <c r="B220" s="22">
        <v>9</v>
      </c>
      <c r="C220" s="11" t="s">
        <v>154</v>
      </c>
      <c r="D220" s="22" t="s">
        <v>47</v>
      </c>
      <c r="E220" s="47">
        <v>0.54800000000000004</v>
      </c>
      <c r="F220" s="36">
        <v>120000</v>
      </c>
      <c r="G220" s="37">
        <f t="shared" si="6"/>
        <v>65760</v>
      </c>
      <c r="H220" s="63"/>
      <c r="I220" s="63"/>
      <c r="J220" s="63"/>
      <c r="K220" s="84"/>
      <c r="L220" s="85"/>
      <c r="M220" s="85"/>
    </row>
    <row r="221" spans="1:13" x14ac:dyDescent="0.25">
      <c r="A221" s="22">
        <v>325</v>
      </c>
      <c r="B221" s="22">
        <v>10</v>
      </c>
      <c r="C221" s="10" t="s">
        <v>172</v>
      </c>
      <c r="D221" s="22"/>
      <c r="E221" s="100">
        <v>0.44800000000000001</v>
      </c>
      <c r="F221" s="36">
        <v>120000</v>
      </c>
      <c r="G221" s="37">
        <f t="shared" si="6"/>
        <v>53760</v>
      </c>
      <c r="H221" s="63"/>
      <c r="I221" s="63"/>
      <c r="J221" s="63"/>
      <c r="K221" s="84"/>
      <c r="L221" s="85"/>
      <c r="M221" s="85"/>
    </row>
    <row r="222" spans="1:13" x14ac:dyDescent="0.25">
      <c r="A222" s="22">
        <v>325</v>
      </c>
      <c r="B222" s="22">
        <v>10</v>
      </c>
      <c r="C222" s="11" t="s">
        <v>58</v>
      </c>
      <c r="D222" s="20">
        <v>20</v>
      </c>
      <c r="E222" s="47">
        <v>12.364000000000001</v>
      </c>
      <c r="F222" s="36">
        <v>87000</v>
      </c>
      <c r="G222" s="37">
        <f t="shared" si="6"/>
        <v>1075668</v>
      </c>
      <c r="H222" s="63"/>
      <c r="I222" s="63"/>
      <c r="J222" s="63"/>
      <c r="K222" s="84"/>
      <c r="L222" s="85"/>
      <c r="M222" s="85"/>
    </row>
    <row r="223" spans="1:13" x14ac:dyDescent="0.25">
      <c r="A223" s="22">
        <v>325</v>
      </c>
      <c r="B223" s="22">
        <v>10</v>
      </c>
      <c r="C223" s="10" t="s">
        <v>127</v>
      </c>
      <c r="D223" s="22" t="s">
        <v>36</v>
      </c>
      <c r="E223" s="47">
        <v>1.76</v>
      </c>
      <c r="F223" s="36">
        <v>120000</v>
      </c>
      <c r="G223" s="37">
        <f t="shared" si="6"/>
        <v>211200</v>
      </c>
      <c r="H223" s="63"/>
      <c r="I223" s="63"/>
      <c r="J223" s="63"/>
      <c r="K223" s="84"/>
      <c r="L223" s="85"/>
      <c r="M223" s="85"/>
    </row>
    <row r="224" spans="1:13" x14ac:dyDescent="0.25">
      <c r="A224" s="22">
        <v>325</v>
      </c>
      <c r="B224" s="22">
        <v>10</v>
      </c>
      <c r="C224" s="10" t="s">
        <v>221</v>
      </c>
      <c r="D224" s="22"/>
      <c r="E224" s="47">
        <v>1.7170000000000001</v>
      </c>
      <c r="F224" s="36">
        <v>120000</v>
      </c>
      <c r="G224" s="37">
        <f t="shared" si="6"/>
        <v>206040</v>
      </c>
      <c r="H224" s="63"/>
      <c r="I224" s="63"/>
      <c r="J224" s="63"/>
      <c r="K224" s="84"/>
      <c r="L224" s="85"/>
      <c r="M224" s="85"/>
    </row>
    <row r="225" spans="1:13" x14ac:dyDescent="0.25">
      <c r="A225" s="22">
        <v>325</v>
      </c>
      <c r="B225" s="22">
        <v>10</v>
      </c>
      <c r="C225" s="10" t="s">
        <v>155</v>
      </c>
      <c r="D225" s="22" t="s">
        <v>36</v>
      </c>
      <c r="E225" s="47">
        <v>3.476</v>
      </c>
      <c r="F225" s="36">
        <v>120000</v>
      </c>
      <c r="G225" s="37">
        <f t="shared" si="6"/>
        <v>417120</v>
      </c>
      <c r="H225" s="63"/>
      <c r="I225" s="63"/>
      <c r="J225" s="63"/>
      <c r="K225" s="84"/>
      <c r="L225" s="85"/>
      <c r="M225" s="85"/>
    </row>
    <row r="226" spans="1:13" x14ac:dyDescent="0.25">
      <c r="A226" s="22">
        <v>325</v>
      </c>
      <c r="B226" s="22">
        <v>10</v>
      </c>
      <c r="C226" s="10" t="s">
        <v>128</v>
      </c>
      <c r="D226" s="22" t="s">
        <v>129</v>
      </c>
      <c r="E226" s="47">
        <v>4.819</v>
      </c>
      <c r="F226" s="36">
        <v>135000</v>
      </c>
      <c r="G226" s="37">
        <f t="shared" si="6"/>
        <v>650565</v>
      </c>
      <c r="H226" s="63"/>
      <c r="I226" s="63"/>
      <c r="J226" s="63"/>
      <c r="K226" s="84"/>
      <c r="L226" s="85"/>
      <c r="M226" s="85"/>
    </row>
    <row r="227" spans="1:13" x14ac:dyDescent="0.25">
      <c r="A227" s="22">
        <v>325</v>
      </c>
      <c r="B227" s="22">
        <v>10</v>
      </c>
      <c r="C227" s="10" t="s">
        <v>205</v>
      </c>
      <c r="D227" s="22"/>
      <c r="E227" s="47">
        <v>1.7689999999999999</v>
      </c>
      <c r="F227" s="36">
        <v>125000</v>
      </c>
      <c r="G227" s="37">
        <f t="shared" si="6"/>
        <v>221125</v>
      </c>
      <c r="H227" s="63"/>
      <c r="I227" s="63"/>
      <c r="J227" s="63"/>
      <c r="K227" s="84"/>
      <c r="L227" s="85"/>
      <c r="M227" s="85"/>
    </row>
    <row r="228" spans="1:13" x14ac:dyDescent="0.25">
      <c r="A228" s="22">
        <v>325</v>
      </c>
      <c r="B228" s="22">
        <v>10</v>
      </c>
      <c r="C228" s="10" t="s">
        <v>130</v>
      </c>
      <c r="D228" s="22"/>
      <c r="E228" s="47">
        <v>0.89900000000000002</v>
      </c>
      <c r="F228" s="36">
        <v>79000</v>
      </c>
      <c r="G228" s="37">
        <f t="shared" si="6"/>
        <v>71021</v>
      </c>
      <c r="H228" s="63"/>
      <c r="I228" s="63"/>
      <c r="J228" s="63"/>
      <c r="K228" s="84"/>
      <c r="L228" s="85"/>
      <c r="M228" s="85"/>
    </row>
    <row r="229" spans="1:13" x14ac:dyDescent="0.25">
      <c r="A229" s="22">
        <v>325</v>
      </c>
      <c r="B229" s="22">
        <v>10</v>
      </c>
      <c r="C229" s="10" t="s">
        <v>193</v>
      </c>
      <c r="D229" s="22"/>
      <c r="E229" s="47">
        <v>33.965000000000003</v>
      </c>
      <c r="F229" s="36">
        <v>120000</v>
      </c>
      <c r="G229" s="37">
        <f t="shared" si="6"/>
        <v>4075800.0000000005</v>
      </c>
      <c r="H229" s="63"/>
      <c r="I229" s="63"/>
      <c r="J229" s="63"/>
      <c r="K229" s="84"/>
      <c r="L229" s="85"/>
      <c r="M229" s="85"/>
    </row>
    <row r="230" spans="1:13" x14ac:dyDescent="0.25">
      <c r="A230" s="22">
        <v>377</v>
      </c>
      <c r="B230" s="22">
        <v>9</v>
      </c>
      <c r="C230" s="10" t="s">
        <v>116</v>
      </c>
      <c r="D230" s="22"/>
      <c r="E230" s="47">
        <v>0.95599999999999996</v>
      </c>
      <c r="F230" s="36">
        <v>95000</v>
      </c>
      <c r="G230" s="37">
        <f t="shared" si="6"/>
        <v>90820</v>
      </c>
      <c r="H230" s="63"/>
      <c r="I230" s="63"/>
      <c r="J230" s="63"/>
      <c r="K230" s="84"/>
      <c r="L230" s="85"/>
      <c r="M230" s="85"/>
    </row>
    <row r="231" spans="1:13" x14ac:dyDescent="0.25">
      <c r="A231" s="22">
        <v>377</v>
      </c>
      <c r="B231" s="22">
        <v>11</v>
      </c>
      <c r="C231" s="10" t="s">
        <v>156</v>
      </c>
      <c r="D231" s="22">
        <v>20</v>
      </c>
      <c r="E231" s="47">
        <v>14.864000000000001</v>
      </c>
      <c r="F231" s="36">
        <v>110000</v>
      </c>
      <c r="G231" s="37">
        <f t="shared" si="6"/>
        <v>1635040</v>
      </c>
      <c r="H231" s="63"/>
      <c r="I231" s="63"/>
      <c r="J231" s="63"/>
      <c r="K231" s="84"/>
      <c r="L231" s="85"/>
      <c r="M231" s="85"/>
    </row>
    <row r="232" spans="1:13" x14ac:dyDescent="0.25">
      <c r="A232" s="22">
        <v>377</v>
      </c>
      <c r="B232" s="22">
        <v>12</v>
      </c>
      <c r="C232" s="10" t="s">
        <v>261</v>
      </c>
      <c r="D232" s="22">
        <v>20</v>
      </c>
      <c r="E232" s="47">
        <v>24.119</v>
      </c>
      <c r="F232" s="36">
        <v>95000</v>
      </c>
      <c r="G232" s="37">
        <f t="shared" si="6"/>
        <v>2291305</v>
      </c>
      <c r="H232" s="63"/>
      <c r="I232" s="63"/>
      <c r="J232" s="63"/>
      <c r="K232" s="84"/>
      <c r="L232" s="85"/>
      <c r="M232" s="85"/>
    </row>
    <row r="233" spans="1:13" x14ac:dyDescent="0.25">
      <c r="A233" s="22">
        <v>426</v>
      </c>
      <c r="B233" s="22">
        <v>10</v>
      </c>
      <c r="C233" s="10" t="s">
        <v>206</v>
      </c>
      <c r="D233" s="22">
        <v>20</v>
      </c>
      <c r="E233" s="47">
        <v>4.3609999999999998</v>
      </c>
      <c r="F233" s="36">
        <v>120000</v>
      </c>
      <c r="G233" s="37">
        <f t="shared" si="6"/>
        <v>523320</v>
      </c>
      <c r="H233" s="63"/>
      <c r="I233" s="63"/>
      <c r="J233" s="63"/>
      <c r="K233" s="84"/>
      <c r="L233" s="85"/>
      <c r="M233" s="85"/>
    </row>
    <row r="234" spans="1:13" x14ac:dyDescent="0.25">
      <c r="A234" s="22">
        <v>426</v>
      </c>
      <c r="B234" s="22">
        <v>12</v>
      </c>
      <c r="C234" s="12" t="s">
        <v>125</v>
      </c>
      <c r="D234" s="20">
        <v>20</v>
      </c>
      <c r="E234" s="47">
        <v>0.11699999999999999</v>
      </c>
      <c r="F234" s="36">
        <v>73000</v>
      </c>
      <c r="G234" s="37">
        <f t="shared" si="6"/>
        <v>8541</v>
      </c>
      <c r="H234" s="63"/>
      <c r="I234" s="63"/>
      <c r="J234" s="63"/>
      <c r="K234" s="84"/>
      <c r="L234" s="85"/>
      <c r="M234" s="85"/>
    </row>
    <row r="235" spans="1:13" x14ac:dyDescent="0.25">
      <c r="A235" s="115" t="s">
        <v>59</v>
      </c>
      <c r="B235" s="115"/>
      <c r="C235" s="115"/>
      <c r="D235" s="115"/>
      <c r="E235" s="115"/>
      <c r="F235" s="115"/>
      <c r="G235" s="115"/>
      <c r="H235" s="63"/>
      <c r="I235" s="63"/>
      <c r="J235" s="63"/>
      <c r="K235" s="84"/>
      <c r="L235" s="85"/>
      <c r="M235" s="85"/>
    </row>
    <row r="236" spans="1:13" x14ac:dyDescent="0.25">
      <c r="A236" s="3" t="s">
        <v>60</v>
      </c>
      <c r="B236" s="3">
        <v>1.5</v>
      </c>
      <c r="C236" s="16" t="s">
        <v>61</v>
      </c>
      <c r="D236" s="39" t="s">
        <v>62</v>
      </c>
      <c r="E236" s="47">
        <v>0.25800000000000001</v>
      </c>
      <c r="F236" s="36">
        <v>55000</v>
      </c>
      <c r="G236" s="44">
        <f>E236*F236</f>
        <v>14190</v>
      </c>
      <c r="H236" s="63"/>
      <c r="I236" s="63"/>
      <c r="J236" s="63"/>
      <c r="K236" s="84"/>
      <c r="L236" s="85"/>
      <c r="M236" s="85"/>
    </row>
    <row r="237" spans="1:13" x14ac:dyDescent="0.25">
      <c r="A237" s="3" t="s">
        <v>60</v>
      </c>
      <c r="B237" s="3">
        <v>6</v>
      </c>
      <c r="C237" s="16" t="s">
        <v>207</v>
      </c>
      <c r="D237" s="39"/>
      <c r="E237" s="47">
        <v>0.22600000000000001</v>
      </c>
      <c r="F237" s="36">
        <v>0.22600000000000001</v>
      </c>
      <c r="G237" s="44">
        <v>63000</v>
      </c>
      <c r="H237" s="63"/>
      <c r="I237" s="63"/>
      <c r="J237" s="63"/>
      <c r="K237" s="84"/>
      <c r="L237" s="85"/>
      <c r="M237" s="85"/>
    </row>
    <row r="238" spans="1:13" x14ac:dyDescent="0.25">
      <c r="A238" s="3" t="s">
        <v>60</v>
      </c>
      <c r="B238" s="3">
        <v>10</v>
      </c>
      <c r="C238" s="16" t="s">
        <v>208</v>
      </c>
      <c r="D238" s="39"/>
      <c r="E238" s="47">
        <v>0.35299999999999998</v>
      </c>
      <c r="F238" s="36">
        <v>0.35299999999999998</v>
      </c>
      <c r="G238" s="44">
        <v>63000</v>
      </c>
      <c r="H238" s="63"/>
      <c r="I238" s="63"/>
      <c r="J238" s="63"/>
      <c r="K238" s="84"/>
      <c r="L238" s="85"/>
      <c r="M238" s="85"/>
    </row>
    <row r="239" spans="1:13" x14ac:dyDescent="0.25">
      <c r="A239" s="3" t="s">
        <v>60</v>
      </c>
      <c r="B239" s="3">
        <v>12</v>
      </c>
      <c r="C239" s="16" t="s">
        <v>208</v>
      </c>
      <c r="D239" s="39"/>
      <c r="E239" s="47">
        <v>0.42399999999999999</v>
      </c>
      <c r="F239" s="36">
        <v>0.42399999999999999</v>
      </c>
      <c r="G239" s="44">
        <v>63000</v>
      </c>
      <c r="H239" s="63"/>
      <c r="I239" s="63"/>
      <c r="J239" s="63"/>
      <c r="K239" s="84"/>
      <c r="L239" s="85"/>
      <c r="M239" s="85"/>
    </row>
    <row r="240" spans="1:13" x14ac:dyDescent="0.25">
      <c r="A240" s="3" t="s">
        <v>64</v>
      </c>
      <c r="B240" s="3">
        <v>12</v>
      </c>
      <c r="C240" s="16" t="s">
        <v>65</v>
      </c>
      <c r="D240" s="39"/>
      <c r="E240" s="47">
        <v>0.34</v>
      </c>
      <c r="F240" s="36">
        <v>45000</v>
      </c>
      <c r="G240" s="37">
        <f t="shared" ref="G240:G249" si="7">F240*E240</f>
        <v>15300.000000000002</v>
      </c>
      <c r="H240" s="63"/>
      <c r="I240" s="63"/>
      <c r="J240" s="63"/>
      <c r="K240" s="84"/>
      <c r="L240" s="85"/>
      <c r="M240" s="85"/>
    </row>
    <row r="241" spans="1:13" x14ac:dyDescent="0.25">
      <c r="A241" s="3" t="s">
        <v>64</v>
      </c>
      <c r="B241" s="3">
        <v>25</v>
      </c>
      <c r="C241" s="16" t="s">
        <v>65</v>
      </c>
      <c r="D241" s="39"/>
      <c r="E241" s="47">
        <v>0.34</v>
      </c>
      <c r="F241" s="36">
        <v>45000</v>
      </c>
      <c r="G241" s="37">
        <f t="shared" si="7"/>
        <v>15300.000000000002</v>
      </c>
      <c r="H241" s="63"/>
      <c r="I241" s="63"/>
      <c r="J241" s="63"/>
      <c r="K241" s="84"/>
      <c r="L241" s="85"/>
      <c r="M241" s="85"/>
    </row>
    <row r="242" spans="1:13" x14ac:dyDescent="0.25">
      <c r="A242" s="4" t="s">
        <v>64</v>
      </c>
      <c r="B242" s="3">
        <v>28</v>
      </c>
      <c r="C242" s="16" t="s">
        <v>66</v>
      </c>
      <c r="D242" s="39" t="s">
        <v>67</v>
      </c>
      <c r="E242" s="47">
        <v>8.9600000000000009</v>
      </c>
      <c r="F242" s="36">
        <v>65000</v>
      </c>
      <c r="G242" s="37">
        <f t="shared" si="7"/>
        <v>582400</v>
      </c>
      <c r="H242" s="63"/>
      <c r="I242" s="63"/>
      <c r="J242" s="63"/>
      <c r="K242" s="84"/>
      <c r="L242" s="85"/>
      <c r="M242" s="85"/>
    </row>
    <row r="243" spans="1:13" x14ac:dyDescent="0.25">
      <c r="A243" s="4" t="s">
        <v>64</v>
      </c>
      <c r="B243" s="3">
        <v>28</v>
      </c>
      <c r="C243" s="16" t="s">
        <v>68</v>
      </c>
      <c r="D243" s="39">
        <v>3</v>
      </c>
      <c r="E243" s="47">
        <v>4.0000000000000001E-3</v>
      </c>
      <c r="F243" s="36">
        <v>56000</v>
      </c>
      <c r="G243" s="37">
        <f t="shared" si="7"/>
        <v>224</v>
      </c>
      <c r="H243" s="63"/>
      <c r="I243" s="63"/>
      <c r="J243" s="63"/>
      <c r="K243" s="84"/>
      <c r="L243" s="85"/>
      <c r="M243" s="85"/>
    </row>
    <row r="244" spans="1:13" x14ac:dyDescent="0.25">
      <c r="A244" s="3" t="s">
        <v>64</v>
      </c>
      <c r="B244" s="3">
        <v>35</v>
      </c>
      <c r="C244" s="16" t="s">
        <v>69</v>
      </c>
      <c r="D244" s="39" t="s">
        <v>70</v>
      </c>
      <c r="E244" s="47">
        <v>3.5</v>
      </c>
      <c r="F244" s="36">
        <v>75000</v>
      </c>
      <c r="G244" s="37">
        <f t="shared" si="7"/>
        <v>262500</v>
      </c>
      <c r="H244" s="63"/>
      <c r="I244" s="63"/>
      <c r="J244" s="63"/>
      <c r="K244" s="84"/>
      <c r="L244" s="85"/>
      <c r="M244" s="85"/>
    </row>
    <row r="245" spans="1:13" x14ac:dyDescent="0.25">
      <c r="A245" s="3" t="s">
        <v>64</v>
      </c>
      <c r="B245" s="3">
        <v>50</v>
      </c>
      <c r="C245" s="16" t="s">
        <v>69</v>
      </c>
      <c r="D245" s="39">
        <v>3</v>
      </c>
      <c r="E245" s="47">
        <v>4.7539999999999996</v>
      </c>
      <c r="F245" s="36">
        <v>56000</v>
      </c>
      <c r="G245" s="37">
        <f t="shared" si="7"/>
        <v>266224</v>
      </c>
      <c r="H245" s="63"/>
      <c r="I245" s="63"/>
      <c r="J245" s="63"/>
      <c r="K245" s="84"/>
      <c r="L245" s="85"/>
      <c r="M245" s="85"/>
    </row>
    <row r="246" spans="1:13" x14ac:dyDescent="0.25">
      <c r="A246" s="3" t="s">
        <v>282</v>
      </c>
      <c r="B246" s="3">
        <v>16</v>
      </c>
      <c r="C246" s="16" t="s">
        <v>283</v>
      </c>
      <c r="D246" s="39" t="s">
        <v>284</v>
      </c>
      <c r="E246" s="47">
        <v>0.9</v>
      </c>
      <c r="F246" s="36">
        <v>49000</v>
      </c>
      <c r="G246" s="37">
        <f t="shared" si="7"/>
        <v>44100</v>
      </c>
      <c r="H246" s="63"/>
      <c r="I246" s="63"/>
      <c r="J246" s="63"/>
      <c r="K246" s="84"/>
      <c r="L246" s="85"/>
      <c r="M246" s="85"/>
    </row>
    <row r="247" spans="1:13" x14ac:dyDescent="0.25">
      <c r="A247" s="3" t="s">
        <v>282</v>
      </c>
      <c r="B247" s="3">
        <v>10</v>
      </c>
      <c r="C247" s="16" t="s">
        <v>283</v>
      </c>
      <c r="D247" s="39" t="s">
        <v>284</v>
      </c>
      <c r="E247" s="47">
        <v>4.24</v>
      </c>
      <c r="F247" s="36">
        <v>49000</v>
      </c>
      <c r="G247" s="37">
        <f t="shared" si="7"/>
        <v>207760</v>
      </c>
      <c r="H247" s="63"/>
      <c r="I247" s="63"/>
      <c r="J247" s="63"/>
      <c r="K247" s="84"/>
      <c r="L247" s="85"/>
      <c r="M247" s="85"/>
    </row>
    <row r="248" spans="1:13" ht="23.25" x14ac:dyDescent="0.25">
      <c r="A248" s="5" t="s">
        <v>71</v>
      </c>
      <c r="B248" s="3">
        <v>14</v>
      </c>
      <c r="C248" s="16" t="s">
        <v>72</v>
      </c>
      <c r="D248" s="39">
        <v>20</v>
      </c>
      <c r="E248" s="47">
        <v>0.2</v>
      </c>
      <c r="F248" s="36">
        <v>65000</v>
      </c>
      <c r="G248" s="37">
        <f t="shared" si="7"/>
        <v>13000</v>
      </c>
      <c r="H248" s="63"/>
      <c r="I248" s="63"/>
      <c r="J248" s="63"/>
      <c r="K248" s="84"/>
      <c r="L248" s="85"/>
      <c r="M248" s="85"/>
    </row>
    <row r="249" spans="1:13" ht="23.25" x14ac:dyDescent="0.25">
      <c r="A249" s="5" t="s">
        <v>71</v>
      </c>
      <c r="B249" s="4">
        <v>22</v>
      </c>
      <c r="C249" s="27" t="s">
        <v>72</v>
      </c>
      <c r="D249" s="45">
        <v>20</v>
      </c>
      <c r="E249" s="47">
        <v>0.25</v>
      </c>
      <c r="F249" s="36">
        <v>65000</v>
      </c>
      <c r="G249" s="37">
        <f t="shared" si="7"/>
        <v>16250</v>
      </c>
      <c r="H249" s="63"/>
      <c r="I249" s="63"/>
      <c r="J249" s="63"/>
      <c r="K249" s="84"/>
      <c r="L249" s="85"/>
      <c r="M249" s="85"/>
    </row>
    <row r="250" spans="1:13" x14ac:dyDescent="0.25">
      <c r="A250" s="120" t="s">
        <v>111</v>
      </c>
      <c r="B250" s="120"/>
      <c r="C250" s="120"/>
      <c r="D250" s="120"/>
      <c r="E250" s="120"/>
      <c r="F250" s="120"/>
      <c r="G250" s="120"/>
      <c r="H250" s="63"/>
      <c r="I250" s="63"/>
      <c r="J250" s="63"/>
      <c r="K250" s="84"/>
      <c r="L250" s="85"/>
      <c r="M250" s="85"/>
    </row>
    <row r="251" spans="1:13" x14ac:dyDescent="0.25">
      <c r="A251" s="22">
        <v>159</v>
      </c>
      <c r="B251" s="22">
        <v>7</v>
      </c>
      <c r="C251" s="28" t="s">
        <v>73</v>
      </c>
      <c r="D251" s="22"/>
      <c r="E251" s="47">
        <v>0.31000000000000005</v>
      </c>
      <c r="F251" s="37">
        <v>45000</v>
      </c>
      <c r="G251" s="37">
        <f>E251*F251</f>
        <v>13950.000000000002</v>
      </c>
      <c r="H251" s="63"/>
      <c r="I251" s="63"/>
      <c r="J251" s="63"/>
      <c r="K251" s="84"/>
      <c r="L251" s="85"/>
      <c r="M251" s="85"/>
    </row>
    <row r="252" spans="1:13" x14ac:dyDescent="0.25">
      <c r="A252" s="22">
        <v>159</v>
      </c>
      <c r="B252" s="22">
        <v>10</v>
      </c>
      <c r="C252" s="28" t="s">
        <v>74</v>
      </c>
      <c r="D252" s="22"/>
      <c r="E252" s="47">
        <v>0.33700000000000002</v>
      </c>
      <c r="F252" s="37">
        <v>45000</v>
      </c>
      <c r="G252" s="37">
        <f>E252*F252</f>
        <v>15165.000000000002</v>
      </c>
      <c r="H252" s="63"/>
      <c r="I252" s="63"/>
      <c r="J252" s="63"/>
      <c r="K252" s="84"/>
      <c r="L252" s="85"/>
      <c r="M252" s="85"/>
    </row>
    <row r="253" spans="1:13" x14ac:dyDescent="0.25">
      <c r="A253" s="22">
        <v>168</v>
      </c>
      <c r="B253" s="22">
        <v>14</v>
      </c>
      <c r="C253" s="28" t="s">
        <v>75</v>
      </c>
      <c r="D253" s="22"/>
      <c r="E253" s="47">
        <v>0.52600000000000002</v>
      </c>
      <c r="F253" s="37">
        <v>45000</v>
      </c>
      <c r="G253" s="37">
        <f>E253*F253</f>
        <v>23670</v>
      </c>
      <c r="H253" s="63"/>
      <c r="I253" s="63"/>
      <c r="J253" s="63"/>
      <c r="K253" s="84"/>
      <c r="L253" s="85"/>
      <c r="M253" s="85"/>
    </row>
    <row r="254" spans="1:13" x14ac:dyDescent="0.25">
      <c r="A254" s="113" t="s">
        <v>112</v>
      </c>
      <c r="B254" s="113"/>
      <c r="C254" s="113"/>
      <c r="D254" s="113"/>
      <c r="E254" s="113"/>
      <c r="F254" s="113"/>
      <c r="G254" s="113"/>
      <c r="H254" s="63"/>
      <c r="I254" s="63"/>
      <c r="J254" s="63"/>
      <c r="K254" s="84"/>
      <c r="L254" s="85"/>
      <c r="M254" s="85"/>
    </row>
    <row r="255" spans="1:13" x14ac:dyDescent="0.25">
      <c r="A255" s="91"/>
      <c r="B255" s="91"/>
      <c r="C255" s="91"/>
      <c r="D255" s="80" t="s">
        <v>100</v>
      </c>
      <c r="E255" s="47"/>
      <c r="F255" s="80" t="s">
        <v>5</v>
      </c>
      <c r="G255" s="80" t="s">
        <v>6</v>
      </c>
      <c r="H255" s="63"/>
      <c r="I255" s="63"/>
      <c r="J255" s="63"/>
      <c r="K255" s="84"/>
      <c r="L255" s="85"/>
      <c r="M255" s="85"/>
    </row>
    <row r="256" spans="1:13" x14ac:dyDescent="0.25">
      <c r="A256" s="112" t="s">
        <v>101</v>
      </c>
      <c r="B256" s="112"/>
      <c r="C256" s="112"/>
      <c r="D256" s="46" t="s">
        <v>102</v>
      </c>
      <c r="E256" s="47">
        <v>1</v>
      </c>
      <c r="F256" s="44">
        <v>30000</v>
      </c>
      <c r="G256" s="44">
        <f>E256*F256</f>
        <v>30000</v>
      </c>
      <c r="H256" s="63"/>
      <c r="I256" s="63"/>
      <c r="J256" s="63"/>
      <c r="K256" s="84"/>
      <c r="L256" s="85"/>
      <c r="M256" s="85"/>
    </row>
    <row r="257" spans="1:13" x14ac:dyDescent="0.25">
      <c r="A257" s="112" t="s">
        <v>103</v>
      </c>
      <c r="B257" s="112"/>
      <c r="C257" s="112"/>
      <c r="D257" s="46" t="s">
        <v>102</v>
      </c>
      <c r="E257" s="47">
        <v>10</v>
      </c>
      <c r="F257" s="44" t="s">
        <v>63</v>
      </c>
      <c r="G257" s="44" t="s">
        <v>63</v>
      </c>
      <c r="H257" s="63"/>
      <c r="I257" s="63"/>
      <c r="J257" s="63"/>
      <c r="K257" s="84"/>
      <c r="L257" s="85"/>
      <c r="M257" s="85"/>
    </row>
    <row r="258" spans="1:13" x14ac:dyDescent="0.25">
      <c r="A258" s="112" t="s">
        <v>104</v>
      </c>
      <c r="B258" s="112"/>
      <c r="C258" s="112"/>
      <c r="D258" s="46" t="s">
        <v>102</v>
      </c>
      <c r="E258" s="47">
        <v>4</v>
      </c>
      <c r="F258" s="44">
        <v>800</v>
      </c>
      <c r="G258" s="44">
        <f>E258*F258</f>
        <v>3200</v>
      </c>
      <c r="H258" s="63"/>
      <c r="I258" s="63"/>
      <c r="J258" s="63"/>
      <c r="K258" s="84"/>
      <c r="L258" s="85"/>
      <c r="M258" s="85"/>
    </row>
    <row r="259" spans="1:13" x14ac:dyDescent="0.25">
      <c r="A259" s="112" t="s">
        <v>105</v>
      </c>
      <c r="B259" s="112"/>
      <c r="C259" s="112"/>
      <c r="D259" s="46" t="s">
        <v>102</v>
      </c>
      <c r="E259" s="47">
        <v>11</v>
      </c>
      <c r="F259" s="44">
        <v>800</v>
      </c>
      <c r="G259" s="44">
        <f>E259*F259</f>
        <v>8800</v>
      </c>
      <c r="H259" s="63"/>
      <c r="I259" s="63"/>
      <c r="J259" s="63"/>
      <c r="K259" s="84"/>
      <c r="L259" s="85"/>
      <c r="M259" s="85"/>
    </row>
    <row r="260" spans="1:13" x14ac:dyDescent="0.25">
      <c r="A260" s="118" t="s">
        <v>81</v>
      </c>
      <c r="B260" s="118"/>
      <c r="C260" s="118"/>
      <c r="D260" s="118"/>
      <c r="E260" s="118"/>
      <c r="F260" s="118"/>
      <c r="G260" s="119"/>
    </row>
    <row r="261" spans="1:13" x14ac:dyDescent="0.25">
      <c r="A261" s="7"/>
      <c r="B261" s="7"/>
      <c r="C261" s="118" t="s">
        <v>82</v>
      </c>
      <c r="D261" s="118"/>
      <c r="E261" s="118"/>
      <c r="F261" s="118"/>
      <c r="G261" s="119"/>
    </row>
    <row r="262" spans="1:13" x14ac:dyDescent="0.25">
      <c r="A262" s="116" t="s">
        <v>86</v>
      </c>
      <c r="B262" s="116"/>
      <c r="C262" s="116"/>
      <c r="D262" s="116"/>
      <c r="E262" s="116"/>
      <c r="F262" s="116"/>
      <c r="G262" s="117"/>
    </row>
    <row r="263" spans="1:13" x14ac:dyDescent="0.25">
      <c r="A263" s="1"/>
      <c r="B263" s="1"/>
      <c r="C263" s="1"/>
      <c r="D263" s="34"/>
      <c r="E263" s="98"/>
      <c r="F263" s="32"/>
      <c r="G263" s="32"/>
    </row>
    <row r="264" spans="1:13" x14ac:dyDescent="0.25">
      <c r="A264" s="1"/>
      <c r="B264" s="1"/>
      <c r="C264" s="1"/>
      <c r="D264" s="34"/>
      <c r="E264" s="98"/>
      <c r="F264" s="32"/>
      <c r="G264" s="32"/>
    </row>
    <row r="265" spans="1:13" x14ac:dyDescent="0.25">
      <c r="A265" s="1"/>
      <c r="B265" s="1"/>
      <c r="C265" s="1"/>
      <c r="D265" s="34"/>
      <c r="E265" s="98"/>
      <c r="F265" s="32"/>
      <c r="G265" s="32"/>
    </row>
    <row r="266" spans="1:13" x14ac:dyDescent="0.25">
      <c r="A266" s="1"/>
      <c r="B266" s="1"/>
      <c r="C266" s="1"/>
      <c r="D266" s="34"/>
      <c r="E266" s="98"/>
      <c r="F266" s="32"/>
      <c r="G266" s="32"/>
    </row>
    <row r="267" spans="1:13" x14ac:dyDescent="0.25">
      <c r="A267" s="1"/>
      <c r="B267" s="1"/>
      <c r="C267" s="1"/>
      <c r="D267" s="34"/>
      <c r="E267" s="98"/>
      <c r="F267" s="32"/>
      <c r="G267" s="32"/>
    </row>
    <row r="268" spans="1:13" x14ac:dyDescent="0.25">
      <c r="A268" s="1"/>
      <c r="B268" s="1"/>
      <c r="C268" s="1"/>
      <c r="D268" s="34"/>
      <c r="E268" s="98"/>
      <c r="F268" s="32"/>
      <c r="G268" s="32"/>
    </row>
    <row r="269" spans="1:13" x14ac:dyDescent="0.25">
      <c r="A269" s="1"/>
      <c r="B269" s="1"/>
      <c r="C269" s="1"/>
      <c r="D269" s="34"/>
      <c r="E269" s="98"/>
      <c r="F269" s="32"/>
      <c r="G269" s="32"/>
    </row>
    <row r="270" spans="1:13" x14ac:dyDescent="0.25">
      <c r="A270" s="1"/>
      <c r="B270" s="1"/>
      <c r="C270" s="1"/>
      <c r="D270" s="34"/>
      <c r="E270" s="98"/>
      <c r="F270" s="32"/>
      <c r="G270" s="32"/>
    </row>
    <row r="271" spans="1:13" x14ac:dyDescent="0.25">
      <c r="A271" s="1"/>
      <c r="B271" s="1"/>
      <c r="C271" s="1"/>
      <c r="D271" s="34"/>
      <c r="E271" s="98"/>
      <c r="F271" s="32"/>
      <c r="G271" s="32"/>
    </row>
    <row r="272" spans="1:13" x14ac:dyDescent="0.25">
      <c r="A272" s="1"/>
      <c r="B272" s="1"/>
      <c r="C272" s="1"/>
      <c r="D272" s="34"/>
      <c r="E272" s="98"/>
      <c r="F272" s="32"/>
      <c r="G272" s="32"/>
    </row>
    <row r="273" spans="1:7" x14ac:dyDescent="0.25">
      <c r="A273" s="1"/>
      <c r="B273" s="1"/>
      <c r="C273" s="1"/>
      <c r="D273" s="34"/>
      <c r="E273" s="98"/>
      <c r="F273" s="32"/>
      <c r="G273" s="32"/>
    </row>
    <row r="274" spans="1:7" x14ac:dyDescent="0.25">
      <c r="A274" s="1"/>
      <c r="B274" s="1"/>
      <c r="C274" s="1"/>
      <c r="D274" s="34"/>
      <c r="E274" s="98"/>
      <c r="F274" s="32"/>
      <c r="G274" s="32"/>
    </row>
    <row r="275" spans="1:7" x14ac:dyDescent="0.25">
      <c r="A275" s="1"/>
      <c r="B275" s="1"/>
      <c r="C275" s="1"/>
      <c r="D275" s="34"/>
      <c r="E275" s="98"/>
      <c r="F275" s="32"/>
      <c r="G275" s="32"/>
    </row>
    <row r="276" spans="1:7" x14ac:dyDescent="0.25">
      <c r="A276" s="1"/>
      <c r="B276" s="1"/>
      <c r="C276" s="1"/>
      <c r="D276" s="34"/>
      <c r="E276" s="98"/>
      <c r="F276" s="32"/>
      <c r="G276" s="32"/>
    </row>
    <row r="277" spans="1:7" x14ac:dyDescent="0.25">
      <c r="A277" s="1"/>
      <c r="B277" s="1"/>
      <c r="C277" s="1"/>
      <c r="D277" s="34"/>
      <c r="E277" s="98"/>
      <c r="F277" s="32"/>
      <c r="G277" s="32"/>
    </row>
    <row r="278" spans="1:7" x14ac:dyDescent="0.25">
      <c r="A278" s="1"/>
      <c r="B278" s="1"/>
      <c r="C278" s="1"/>
      <c r="D278" s="34"/>
      <c r="E278" s="98"/>
      <c r="F278" s="32"/>
      <c r="G278" s="32"/>
    </row>
    <row r="279" spans="1:7" x14ac:dyDescent="0.25">
      <c r="A279" s="1"/>
      <c r="B279" s="1"/>
      <c r="C279" s="1"/>
      <c r="D279" s="34"/>
      <c r="E279" s="98"/>
      <c r="F279" s="32"/>
      <c r="G279" s="32"/>
    </row>
    <row r="280" spans="1:7" x14ac:dyDescent="0.25">
      <c r="A280" s="1"/>
      <c r="B280" s="1"/>
      <c r="C280" s="1"/>
      <c r="D280" s="34"/>
      <c r="E280" s="98"/>
      <c r="F280" s="32"/>
      <c r="G280" s="32"/>
    </row>
    <row r="281" spans="1:7" x14ac:dyDescent="0.25">
      <c r="A281" s="1"/>
      <c r="B281" s="1"/>
      <c r="C281" s="1"/>
      <c r="D281" s="34"/>
      <c r="E281" s="98"/>
      <c r="F281" s="32"/>
      <c r="G281" s="32"/>
    </row>
    <row r="282" spans="1:7" x14ac:dyDescent="0.25">
      <c r="A282" s="1"/>
      <c r="B282" s="1"/>
      <c r="C282" s="1"/>
      <c r="D282" s="34"/>
      <c r="E282" s="98"/>
      <c r="F282" s="32"/>
      <c r="G282" s="32"/>
    </row>
    <row r="283" spans="1:7" x14ac:dyDescent="0.25">
      <c r="A283" s="1"/>
      <c r="B283" s="1"/>
      <c r="C283" s="1"/>
      <c r="D283" s="34"/>
      <c r="E283" s="98"/>
      <c r="F283" s="32"/>
      <c r="G283" s="32"/>
    </row>
    <row r="284" spans="1:7" x14ac:dyDescent="0.25">
      <c r="A284" s="1"/>
      <c r="B284" s="1"/>
      <c r="C284" s="1"/>
      <c r="D284" s="34"/>
      <c r="E284" s="98"/>
      <c r="F284" s="32"/>
      <c r="G284" s="32"/>
    </row>
    <row r="285" spans="1:7" x14ac:dyDescent="0.25">
      <c r="A285" s="1"/>
      <c r="B285" s="1"/>
      <c r="C285" s="1"/>
      <c r="D285" s="34"/>
      <c r="E285" s="98"/>
      <c r="F285" s="32"/>
      <c r="G285" s="32"/>
    </row>
    <row r="286" spans="1:7" x14ac:dyDescent="0.25">
      <c r="A286" s="1"/>
      <c r="B286" s="1"/>
      <c r="C286" s="1"/>
      <c r="D286" s="34"/>
      <c r="E286" s="98"/>
      <c r="F286" s="32"/>
      <c r="G286" s="32"/>
    </row>
    <row r="287" spans="1:7" x14ac:dyDescent="0.25">
      <c r="A287" s="1"/>
      <c r="B287" s="1"/>
      <c r="C287" s="1"/>
      <c r="D287" s="34"/>
      <c r="E287" s="98"/>
      <c r="F287" s="32"/>
      <c r="G287" s="32"/>
    </row>
    <row r="288" spans="1:7" x14ac:dyDescent="0.25">
      <c r="A288" s="1"/>
      <c r="B288" s="1"/>
      <c r="C288" s="1"/>
      <c r="D288" s="34"/>
      <c r="E288" s="98"/>
      <c r="F288" s="32"/>
      <c r="G288" s="32"/>
    </row>
    <row r="289" spans="1:7" x14ac:dyDescent="0.25">
      <c r="A289" s="1"/>
      <c r="B289" s="1"/>
      <c r="C289" s="1"/>
      <c r="D289" s="34"/>
      <c r="E289" s="98"/>
      <c r="F289" s="32"/>
      <c r="G289" s="32"/>
    </row>
    <row r="290" spans="1:7" x14ac:dyDescent="0.25">
      <c r="A290" s="1"/>
      <c r="B290" s="1"/>
      <c r="C290" s="1"/>
      <c r="D290" s="34"/>
      <c r="E290" s="98"/>
      <c r="F290" s="32"/>
      <c r="G290" s="32"/>
    </row>
    <row r="291" spans="1:7" x14ac:dyDescent="0.25">
      <c r="A291" s="1"/>
      <c r="B291" s="1"/>
      <c r="C291" s="1"/>
      <c r="D291" s="34"/>
      <c r="E291" s="98"/>
      <c r="F291" s="32"/>
      <c r="G291" s="32"/>
    </row>
    <row r="292" spans="1:7" x14ac:dyDescent="0.25">
      <c r="A292" s="1"/>
      <c r="B292" s="1"/>
      <c r="C292" s="1"/>
      <c r="D292" s="34"/>
      <c r="E292" s="98"/>
      <c r="F292" s="32"/>
      <c r="G292" s="32"/>
    </row>
    <row r="293" spans="1:7" x14ac:dyDescent="0.25">
      <c r="A293" s="1"/>
      <c r="B293" s="1"/>
      <c r="C293" s="1"/>
      <c r="D293" s="34"/>
      <c r="E293" s="98"/>
      <c r="F293" s="32"/>
      <c r="G293" s="32"/>
    </row>
    <row r="294" spans="1:7" x14ac:dyDescent="0.25">
      <c r="A294" s="1"/>
      <c r="B294" s="1"/>
      <c r="C294" s="1"/>
      <c r="D294" s="34"/>
      <c r="E294" s="98"/>
      <c r="F294" s="32"/>
      <c r="G294" s="32"/>
    </row>
    <row r="295" spans="1:7" x14ac:dyDescent="0.25">
      <c r="A295" s="1"/>
      <c r="B295" s="1"/>
      <c r="C295" s="1"/>
      <c r="D295" s="34"/>
      <c r="E295" s="98"/>
      <c r="F295" s="32"/>
      <c r="G295" s="32"/>
    </row>
    <row r="296" spans="1:7" x14ac:dyDescent="0.25">
      <c r="A296" s="1"/>
      <c r="B296" s="1"/>
      <c r="C296" s="1"/>
      <c r="D296" s="34"/>
      <c r="E296" s="98"/>
      <c r="F296" s="32"/>
      <c r="G296" s="32"/>
    </row>
    <row r="297" spans="1:7" x14ac:dyDescent="0.25">
      <c r="A297" s="1"/>
      <c r="B297" s="1"/>
      <c r="C297" s="1"/>
      <c r="D297" s="34"/>
      <c r="E297" s="98"/>
      <c r="F297" s="32"/>
      <c r="G297" s="32"/>
    </row>
  </sheetData>
  <mergeCells count="22">
    <mergeCell ref="A262:G262"/>
    <mergeCell ref="A260:G260"/>
    <mergeCell ref="C261:G261"/>
    <mergeCell ref="A235:G235"/>
    <mergeCell ref="A250:G250"/>
    <mergeCell ref="A258:C258"/>
    <mergeCell ref="H6:M6"/>
    <mergeCell ref="H8:M8"/>
    <mergeCell ref="A6:G6"/>
    <mergeCell ref="A8:G8"/>
    <mergeCell ref="A259:C259"/>
    <mergeCell ref="A254:G254"/>
    <mergeCell ref="A256:C256"/>
    <mergeCell ref="A257:C257"/>
    <mergeCell ref="H31:M31"/>
    <mergeCell ref="A31:G31"/>
    <mergeCell ref="A97:G97"/>
    <mergeCell ref="C1:G1"/>
    <mergeCell ref="A5:G5"/>
    <mergeCell ref="C4:G4"/>
    <mergeCell ref="A2:G2"/>
    <mergeCell ref="A3:G3"/>
  </mergeCells>
  <conditionalFormatting sqref="E148:E153 E183:E184 E116:E122 E9:E30 E90:E96 E112:E114 E155:E159 E186:E193 E161:E176 E236:E249 E51:E88 E195:E220 E130:E138 E98:E109 E140:E145 E222:E234 E32:E49">
    <cfRule type="cellIs" dxfId="1" priority="2" stopIfTrue="1" operator="lessThanOrEqual">
      <formula>0.01</formula>
    </cfRule>
  </conditionalFormatting>
  <conditionalFormatting sqref="E139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2023-06-28T03:23:29Z</dcterms:modified>
</cp:coreProperties>
</file>