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19420" windowHeight="11020" tabRatio="772"/>
  </bookViews>
  <sheets>
    <sheet name="Трубы" sheetId="1" r:id="rId1"/>
    <sheet name="Краны" sheetId="9" r:id="rId2"/>
    <sheet name="КИП" sheetId="11" r:id="rId3"/>
    <sheet name="СДТ" sheetId="15" r:id="rId4"/>
  </sheets>
  <definedNames>
    <definedName name="_xlnm._FilterDatabase" localSheetId="2" hidden="1">КИП!$A$1:$G$18</definedName>
    <definedName name="_xlnm._FilterDatabase" localSheetId="1" hidden="1">Краны!$A$1:$G$5</definedName>
    <definedName name="_xlnm._FilterDatabase" localSheetId="0" hidden="1">Трубы!$A$1:$H$8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2" i="15" l="1"/>
  <c r="D15" i="11" l="1"/>
  <c r="G17" i="1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" i="9"/>
  <c r="G5" i="9"/>
  <c r="G4" i="9"/>
  <c r="G2" i="9"/>
</calcChain>
</file>

<file path=xl/sharedStrings.xml><?xml version="1.0" encoding="utf-8"?>
<sst xmlns="http://schemas.openxmlformats.org/spreadsheetml/2006/main" count="138" uniqueCount="73">
  <si>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</si>
  <si>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</si>
  <si>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</si>
  <si>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</si>
  <si>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</si>
  <si>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</si>
  <si>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</si>
  <si>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</si>
  <si>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</si>
  <si>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</si>
  <si>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</si>
  <si>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</si>
  <si>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</si>
  <si>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</si>
  <si>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</si>
  <si>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</si>
  <si>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</si>
  <si>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</si>
  <si>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</si>
  <si>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</si>
  <si>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</si>
  <si>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</si>
  <si>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</si>
  <si>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</si>
  <si>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</si>
  <si>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</si>
  <si>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</si>
  <si>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</si>
  <si>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</si>
  <si>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</si>
  <si>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</si>
  <si>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</si>
  <si>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</si>
  <si>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</si>
  <si>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</si>
  <si>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</si>
  <si>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</si>
  <si>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</si>
  <si>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</si>
  <si>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</si>
  <si>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</si>
  <si>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</si>
  <si>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</si>
  <si>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</si>
  <si>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 xml:space="preserve"> г. Уфа</t>
  </si>
  <si>
    <t>г.Челябинск</t>
  </si>
  <si>
    <t>Кол-во, тн</t>
  </si>
  <si>
    <t>г.Калач</t>
  </si>
  <si>
    <t>Примечание</t>
  </si>
  <si>
    <t>Труба 1420х18,7 К60</t>
  </si>
  <si>
    <t>Уфа</t>
  </si>
  <si>
    <t>Днище ДШ 1​020 (18 К60) 7,5-0,6-УХЛ​ ТУ 1469-003</t>
  </si>
  <si>
    <t>г.Благовещенск</t>
  </si>
  <si>
    <t>Труба 1420х32 К60</t>
  </si>
  <si>
    <t>Труба 1420х23 К65</t>
  </si>
  <si>
    <t>ИТЗ 2017 г.в.</t>
  </si>
  <si>
    <t>ЧТПЗ, ИТЗ 2017-2018 г.в.</t>
  </si>
  <si>
    <t>Стоимость  руб. за ед.</t>
  </si>
  <si>
    <t>г.Новый Уренгой</t>
  </si>
  <si>
    <t>Труба 720х22,  К60</t>
  </si>
  <si>
    <t xml:space="preserve"> ВТЗ </t>
  </si>
  <si>
    <t>ЧТПЗ 2019 г.в.</t>
  </si>
  <si>
    <t xml:space="preserve">г.Благовещенск </t>
  </si>
  <si>
    <t xml:space="preserve">г. Саратов </t>
  </si>
  <si>
    <t>Труба 720х8,  К52</t>
  </si>
  <si>
    <t>прямошовная, без изоляции</t>
  </si>
  <si>
    <t>ВМЗ /2008 г.в</t>
  </si>
  <si>
    <t>Труба 530х20, К60</t>
  </si>
  <si>
    <t>ВМЗ /2003 г.в</t>
  </si>
  <si>
    <t>Наличный расчет</t>
  </si>
  <si>
    <t xml:space="preserve">г. Элиста </t>
  </si>
  <si>
    <t>Труба 273х18</t>
  </si>
  <si>
    <t>бесшовная, без изоляции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</si>
</sst>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" fontId="9" fillId="0" borderId="0" xfId="0" applyNumberFormat="1" applyFont="1"/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3" fontId="8" fillId="3" borderId="1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B1" zoomScale="85" zoomScaleNormal="85" workbookViewId="0">
      <pane ySplit="1" topLeftCell="A2" activePane="bottomLeft" state="frozen"/>
      <selection pane="bottomLeft" activeCell="I6" sqref="I6"/>
    </sheetView>
  </sheetViews>
  <sheetFormatPr defaultColWidth="8.81640625" defaultRowHeight="15.5" x14ac:dyDescent="0.35"/>
  <cols>
    <col min="1" max="1" width="6.81640625" style="32" customWidth="1"/>
    <col min="2" max="2" width="28.81640625" style="43" customWidth="1"/>
    <col min="3" max="3" width="33.1796875" style="33" customWidth="1"/>
    <col min="4" max="4" width="31" style="33" customWidth="1"/>
    <col min="5" max="5" width="29" style="32" customWidth="1"/>
    <col min="6" max="6" width="8.54296875" style="33" customWidth="1"/>
    <col min="7" max="7" width="15" style="33" customWidth="1"/>
    <col min="8" max="8" width="18.1796875" style="33" customWidth="1"/>
    <col min="9" max="9" width="30.54296875" style="33" customWidth="1"/>
    <col min="10" max="10" width="32" style="33" customWidth="1"/>
    <col min="11" max="16384" width="8.81640625" style="33"/>
  </cols>
  <sheetData>
    <row r="1" spans="1:10" s="21" customFormat="1" ht="38.25" customHeight="1" x14ac:dyDescent="0.35">
      <c r="A1" s="26" t="s">
        <v>5</v>
      </c>
      <c r="B1" s="27" t="s">
        <v>3</v>
      </c>
      <c r="C1" s="20" t="s">
        <v>0</v>
      </c>
      <c r="D1" s="28" t="s">
        <v>6</v>
      </c>
      <c r="E1" s="28" t="s">
        <v>9</v>
      </c>
      <c r="F1" s="20" t="s">
        <v>1</v>
      </c>
      <c r="G1" s="20" t="s">
        <v>46</v>
      </c>
      <c r="H1" s="29" t="s">
        <v>57</v>
      </c>
      <c r="I1" s="41" t="s">
        <v>48</v>
      </c>
    </row>
    <row r="2" spans="1:10" s="21" customFormat="1" ht="38.25" customHeight="1" x14ac:dyDescent="0.35">
      <c r="A2" s="56">
        <v>1</v>
      </c>
      <c r="B2" s="4" t="s">
        <v>63</v>
      </c>
      <c r="C2" s="31" t="s">
        <v>64</v>
      </c>
      <c r="D2" s="4" t="s">
        <v>65</v>
      </c>
      <c r="E2" s="60" t="s">
        <v>66</v>
      </c>
      <c r="F2" s="37" t="s">
        <v>4</v>
      </c>
      <c r="G2" s="57">
        <v>47</v>
      </c>
      <c r="H2" s="59">
        <v>75000</v>
      </c>
      <c r="I2" s="58"/>
    </row>
    <row r="3" spans="1:10" s="21" customFormat="1" ht="38.25" customHeight="1" x14ac:dyDescent="0.35">
      <c r="A3" s="56"/>
      <c r="B3" s="4" t="s">
        <v>70</v>
      </c>
      <c r="C3" s="31" t="s">
        <v>71</v>
      </c>
      <c r="D3" s="4" t="s">
        <v>72</v>
      </c>
      <c r="E3" s="60"/>
      <c r="F3" s="37" t="s">
        <v>4</v>
      </c>
      <c r="G3" s="57">
        <v>56</v>
      </c>
      <c r="H3" s="59">
        <v>60000</v>
      </c>
      <c r="I3" s="58"/>
    </row>
    <row r="4" spans="1:10" s="21" customFormat="1" ht="38.25" customHeight="1" x14ac:dyDescent="0.35">
      <c r="A4" s="56">
        <v>2</v>
      </c>
      <c r="B4" s="4" t="s">
        <v>58</v>
      </c>
      <c r="C4" s="31" t="s">
        <v>59</v>
      </c>
      <c r="D4" s="4" t="s">
        <v>7</v>
      </c>
      <c r="E4" s="60" t="s">
        <v>61</v>
      </c>
      <c r="F4" s="37" t="s">
        <v>4</v>
      </c>
      <c r="G4" s="57">
        <v>14</v>
      </c>
      <c r="H4" s="59">
        <v>60000</v>
      </c>
      <c r="I4" s="58" t="s">
        <v>69</v>
      </c>
    </row>
    <row r="5" spans="1:10" ht="39" customHeight="1" x14ac:dyDescent="0.35">
      <c r="A5" s="30">
        <v>3</v>
      </c>
      <c r="B5" s="4" t="s">
        <v>63</v>
      </c>
      <c r="C5" s="31" t="s">
        <v>67</v>
      </c>
      <c r="D5" s="4" t="s">
        <v>65</v>
      </c>
      <c r="E5" s="60" t="s">
        <v>68</v>
      </c>
      <c r="F5" s="37" t="s">
        <v>4</v>
      </c>
      <c r="G5" s="40">
        <v>17</v>
      </c>
      <c r="H5" s="36">
        <v>65000</v>
      </c>
      <c r="I5" s="42"/>
    </row>
    <row r="6" spans="1:10" ht="53.25" customHeight="1" x14ac:dyDescent="0.35">
      <c r="A6" s="30">
        <v>4</v>
      </c>
      <c r="B6" s="4" t="s">
        <v>47</v>
      </c>
      <c r="C6" s="31" t="s">
        <v>49</v>
      </c>
      <c r="D6" s="4" t="s">
        <v>7</v>
      </c>
      <c r="E6" s="34" t="s">
        <v>60</v>
      </c>
      <c r="F6" s="35" t="s">
        <v>4</v>
      </c>
      <c r="G6" s="37">
        <v>7.5359999999999996</v>
      </c>
      <c r="H6" s="36">
        <v>70000</v>
      </c>
      <c r="I6" s="42"/>
      <c r="J6" s="38"/>
    </row>
    <row r="7" spans="1:10" ht="53.25" customHeight="1" x14ac:dyDescent="0.35">
      <c r="A7" s="30">
        <v>5</v>
      </c>
      <c r="B7" s="4" t="s">
        <v>62</v>
      </c>
      <c r="C7" s="31" t="s">
        <v>54</v>
      </c>
      <c r="D7" s="4" t="s">
        <v>7</v>
      </c>
      <c r="E7" s="34" t="s">
        <v>56</v>
      </c>
      <c r="F7" s="35" t="s">
        <v>4</v>
      </c>
      <c r="G7" s="40">
        <v>206</v>
      </c>
      <c r="H7" s="36">
        <v>55000</v>
      </c>
      <c r="I7" s="42"/>
      <c r="J7" s="38"/>
    </row>
    <row r="8" spans="1:10" ht="39" customHeight="1" x14ac:dyDescent="0.35">
      <c r="A8" s="30">
        <v>6</v>
      </c>
      <c r="B8" s="4" t="s">
        <v>45</v>
      </c>
      <c r="C8" s="31" t="s">
        <v>42</v>
      </c>
      <c r="D8" s="4" t="s">
        <v>7</v>
      </c>
      <c r="E8" s="8" t="s">
        <v>43</v>
      </c>
      <c r="F8" s="34" t="s">
        <v>4</v>
      </c>
      <c r="G8" s="7">
        <v>100</v>
      </c>
      <c r="H8" s="36">
        <v>82000</v>
      </c>
      <c r="I8" s="42"/>
      <c r="J8" s="38"/>
    </row>
    <row r="9" spans="1:10" ht="53.25" customHeight="1" x14ac:dyDescent="0.35">
      <c r="A9" s="30">
        <v>7</v>
      </c>
      <c r="B9" s="4" t="s">
        <v>52</v>
      </c>
      <c r="C9" s="31" t="s">
        <v>53</v>
      </c>
      <c r="D9" s="4" t="s">
        <v>7</v>
      </c>
      <c r="E9" s="34" t="s">
        <v>55</v>
      </c>
      <c r="F9" s="35" t="s">
        <v>4</v>
      </c>
      <c r="G9" s="40">
        <v>25.7</v>
      </c>
      <c r="H9" s="36">
        <v>55000</v>
      </c>
      <c r="I9" s="42"/>
      <c r="J9" s="38"/>
    </row>
    <row r="10" spans="1:10" x14ac:dyDescent="0.35">
      <c r="F10" s="15" t="s">
        <v>8</v>
      </c>
      <c r="G10" s="16">
        <f>SUBTOTAL(9,G2:G9)</f>
        <v>473.23599999999999</v>
      </c>
      <c r="H10" s="39"/>
    </row>
    <row r="13" spans="1:10" x14ac:dyDescent="0.35">
      <c r="G13" s="38"/>
    </row>
    <row r="14" spans="1:10" x14ac:dyDescent="0.35">
      <c r="G14" s="38"/>
    </row>
    <row r="17" spans="3:3" x14ac:dyDescent="0.35">
      <c r="C17" s="33" t="s">
        <v>37</v>
      </c>
    </row>
    <row r="41" spans="2:2" x14ac:dyDescent="0.35">
      <c r="B41" s="44"/>
    </row>
    <row r="42" spans="2:2" x14ac:dyDescent="0.35">
      <c r="B42" s="44"/>
    </row>
  </sheetData>
  <autoFilter ref="A1:H8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70" zoomScaleNormal="70" zoomScaleSheetLayoutView="100" workbookViewId="0">
      <pane ySplit="1" topLeftCell="A2" activePane="bottomLeft" state="frozen"/>
      <selection pane="bottomLeft" activeCell="K9" sqref="K9"/>
    </sheetView>
  </sheetViews>
  <sheetFormatPr defaultColWidth="8.81640625" defaultRowHeight="15.5" x14ac:dyDescent="0.35"/>
  <cols>
    <col min="1" max="1" width="5.453125" style="25" customWidth="1"/>
    <col min="2" max="2" width="75.1796875" style="21" customWidth="1"/>
    <col min="3" max="3" width="12" style="45" customWidth="1"/>
    <col min="4" max="4" width="7.81640625" style="22" customWidth="1"/>
    <col min="5" max="5" width="16.54296875" style="21" customWidth="1"/>
    <col min="6" max="6" width="14.54296875" style="23" customWidth="1"/>
    <col min="7" max="7" width="13.1796875" style="23" customWidth="1"/>
    <col min="8" max="8" width="12.1796875" style="21" customWidth="1"/>
    <col min="9" max="16384" width="8.81640625" style="21"/>
  </cols>
  <sheetData>
    <row r="1" spans="1:12" ht="30" x14ac:dyDescent="0.35">
      <c r="A1" s="19" t="s">
        <v>5</v>
      </c>
      <c r="B1" s="20" t="s">
        <v>14</v>
      </c>
      <c r="C1" s="20" t="s">
        <v>15</v>
      </c>
      <c r="D1" s="19" t="s">
        <v>2</v>
      </c>
      <c r="E1" s="20" t="s">
        <v>16</v>
      </c>
      <c r="F1" s="19" t="s">
        <v>12</v>
      </c>
      <c r="G1" s="19" t="s">
        <v>13</v>
      </c>
    </row>
    <row r="2" spans="1:12" ht="43" customHeight="1" x14ac:dyDescent="0.35">
      <c r="A2" s="7">
        <v>1</v>
      </c>
      <c r="B2" s="18" t="s">
        <v>17</v>
      </c>
      <c r="C2" s="8" t="s">
        <v>10</v>
      </c>
      <c r="D2" s="7">
        <v>1</v>
      </c>
      <c r="E2" s="5" t="s">
        <v>44</v>
      </c>
      <c r="F2" s="9">
        <v>3816</v>
      </c>
      <c r="G2" s="9">
        <f t="shared" ref="G2:G5" si="0">F2*D2</f>
        <v>3816</v>
      </c>
      <c r="H2" s="22"/>
    </row>
    <row r="3" spans="1:12" ht="43" customHeight="1" x14ac:dyDescent="0.35">
      <c r="A3" s="7">
        <v>2</v>
      </c>
      <c r="B3" s="18" t="s">
        <v>20</v>
      </c>
      <c r="C3" s="8" t="s">
        <v>11</v>
      </c>
      <c r="D3" s="7">
        <v>1</v>
      </c>
      <c r="E3" s="5" t="s">
        <v>44</v>
      </c>
      <c r="F3" s="9">
        <v>17632</v>
      </c>
      <c r="G3" s="9">
        <f t="shared" si="0"/>
        <v>17632</v>
      </c>
      <c r="H3" s="22"/>
      <c r="K3" s="23"/>
      <c r="L3" s="24"/>
    </row>
    <row r="4" spans="1:12" ht="43" customHeight="1" x14ac:dyDescent="0.35">
      <c r="A4" s="7">
        <v>3</v>
      </c>
      <c r="B4" s="18" t="s">
        <v>18</v>
      </c>
      <c r="C4" s="8" t="s">
        <v>10</v>
      </c>
      <c r="D4" s="7">
        <v>1</v>
      </c>
      <c r="E4" s="5" t="s">
        <v>44</v>
      </c>
      <c r="F4" s="9">
        <v>1877</v>
      </c>
      <c r="G4" s="9">
        <f t="shared" si="0"/>
        <v>1877</v>
      </c>
      <c r="H4" s="22"/>
    </row>
    <row r="5" spans="1:12" ht="43" customHeight="1" x14ac:dyDescent="0.35">
      <c r="A5" s="7">
        <v>4</v>
      </c>
      <c r="B5" s="18" t="s">
        <v>19</v>
      </c>
      <c r="C5" s="8" t="s">
        <v>10</v>
      </c>
      <c r="D5" s="7">
        <v>1</v>
      </c>
      <c r="E5" s="5" t="s">
        <v>44</v>
      </c>
      <c r="F5" s="9">
        <v>3817</v>
      </c>
      <c r="G5" s="9">
        <f t="shared" si="0"/>
        <v>3817</v>
      </c>
      <c r="H5" s="22"/>
    </row>
    <row r="6" spans="1:12" ht="28.5" customHeight="1" x14ac:dyDescent="0.35">
      <c r="C6" s="21"/>
      <c r="D6" s="21"/>
      <c r="F6" s="21"/>
      <c r="G6" s="21"/>
    </row>
    <row r="7" spans="1:12" x14ac:dyDescent="0.35">
      <c r="C7" s="21"/>
      <c r="D7" s="21"/>
      <c r="F7" s="21"/>
      <c r="G7" s="21"/>
    </row>
    <row r="8" spans="1:12" x14ac:dyDescent="0.35">
      <c r="C8" s="21"/>
      <c r="D8" s="21"/>
      <c r="F8" s="21"/>
      <c r="G8" s="21"/>
    </row>
    <row r="9" spans="1:12" x14ac:dyDescent="0.35">
      <c r="C9" s="21"/>
      <c r="D9" s="21"/>
      <c r="F9" s="21"/>
      <c r="G9" s="21"/>
    </row>
    <row r="10" spans="1:12" x14ac:dyDescent="0.35">
      <c r="C10" s="21"/>
      <c r="D10" s="21"/>
      <c r="F10" s="21"/>
      <c r="G10" s="21"/>
    </row>
    <row r="11" spans="1:12" x14ac:dyDescent="0.35">
      <c r="C11" s="21"/>
      <c r="D11" s="21"/>
      <c r="F11" s="21"/>
      <c r="G11" s="21"/>
    </row>
    <row r="12" spans="1:12" x14ac:dyDescent="0.35">
      <c r="C12" s="21"/>
      <c r="D12" s="21"/>
      <c r="F12" s="21"/>
      <c r="G12" s="21"/>
    </row>
    <row r="13" spans="1:12" x14ac:dyDescent="0.35">
      <c r="C13" s="21"/>
      <c r="D13" s="21"/>
      <c r="F13" s="21"/>
      <c r="G13" s="21"/>
    </row>
    <row r="14" spans="1:12" x14ac:dyDescent="0.35">
      <c r="C14" s="21"/>
      <c r="D14" s="21"/>
      <c r="F14" s="21"/>
      <c r="G14" s="21"/>
    </row>
    <row r="15" spans="1:12" x14ac:dyDescent="0.35">
      <c r="C15" s="21"/>
      <c r="D15" s="21"/>
      <c r="F15" s="21"/>
      <c r="G15" s="21"/>
    </row>
    <row r="16" spans="1:12" x14ac:dyDescent="0.35">
      <c r="C16" s="21"/>
      <c r="D16" s="21"/>
      <c r="F16" s="21"/>
      <c r="G16" s="21"/>
    </row>
  </sheetData>
  <autoFilter ref="A1:G5"/>
  <conditionalFormatting sqref="B1:B5">
    <cfRule type="duplicateValues" dxfId="2" priority="61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B11" sqref="B11"/>
    </sheetView>
  </sheetViews>
  <sheetFormatPr defaultColWidth="8.81640625" defaultRowHeight="11.5" x14ac:dyDescent="0.25"/>
  <cols>
    <col min="1" max="1" width="8.81640625" style="2"/>
    <col min="2" max="2" width="57.453125" style="2" customWidth="1"/>
    <col min="3" max="3" width="11.1796875" style="2" customWidth="1"/>
    <col min="4" max="4" width="11.81640625" style="2" customWidth="1"/>
    <col min="5" max="5" width="19.26953125" style="2" customWidth="1"/>
    <col min="6" max="7" width="19.81640625" style="2" customWidth="1"/>
    <col min="8" max="16384" width="8.81640625" style="2"/>
  </cols>
  <sheetData>
    <row r="1" spans="1:7" ht="38.25" customHeight="1" x14ac:dyDescent="0.25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5" customHeight="1" x14ac:dyDescent="0.25">
      <c r="A2" s="10">
        <v>1</v>
      </c>
      <c r="B2" s="11" t="s">
        <v>21</v>
      </c>
      <c r="C2" s="10" t="s">
        <v>11</v>
      </c>
      <c r="D2" s="10">
        <v>3</v>
      </c>
      <c r="E2" s="6" t="s">
        <v>38</v>
      </c>
      <c r="F2" s="12">
        <v>314.29999999999995</v>
      </c>
      <c r="G2" s="12">
        <f t="shared" ref="G2:G18" si="0">F2*D2</f>
        <v>942.89999999999986</v>
      </c>
    </row>
    <row r="3" spans="1:7" ht="35.15" customHeight="1" x14ac:dyDescent="0.25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38</v>
      </c>
      <c r="F3" s="12">
        <v>7347.24</v>
      </c>
      <c r="G3" s="12">
        <f t="shared" si="0"/>
        <v>29388.959999999999</v>
      </c>
    </row>
    <row r="4" spans="1:7" ht="35.15" customHeight="1" x14ac:dyDescent="0.25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38</v>
      </c>
      <c r="F4" s="12">
        <v>7347.24</v>
      </c>
      <c r="G4" s="12">
        <f t="shared" si="0"/>
        <v>22041.72</v>
      </c>
    </row>
    <row r="5" spans="1:7" ht="35.15" customHeight="1" x14ac:dyDescent="0.25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38</v>
      </c>
      <c r="F5" s="12">
        <v>7594.78</v>
      </c>
      <c r="G5" s="12">
        <f t="shared" si="0"/>
        <v>7594.78</v>
      </c>
    </row>
    <row r="6" spans="1:7" ht="35.15" customHeight="1" x14ac:dyDescent="0.25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38</v>
      </c>
      <c r="F6" s="12">
        <v>7594.78</v>
      </c>
      <c r="G6" s="12">
        <f t="shared" si="0"/>
        <v>7594.78</v>
      </c>
    </row>
    <row r="7" spans="1:7" ht="35.15" customHeight="1" x14ac:dyDescent="0.25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38</v>
      </c>
      <c r="F7" s="12">
        <v>7594.78</v>
      </c>
      <c r="G7" s="12">
        <f t="shared" si="0"/>
        <v>7594.78</v>
      </c>
    </row>
    <row r="8" spans="1:7" ht="35.15" customHeight="1" x14ac:dyDescent="0.25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38</v>
      </c>
      <c r="F8" s="12">
        <v>11139.02</v>
      </c>
      <c r="G8" s="12">
        <f t="shared" si="0"/>
        <v>55695.100000000006</v>
      </c>
    </row>
    <row r="9" spans="1:7" ht="35.15" customHeight="1" x14ac:dyDescent="0.25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38</v>
      </c>
      <c r="F9" s="12">
        <v>11926.6</v>
      </c>
      <c r="G9" s="12">
        <f t="shared" si="0"/>
        <v>35779.800000000003</v>
      </c>
    </row>
    <row r="10" spans="1:7" ht="35.15" customHeight="1" x14ac:dyDescent="0.25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38</v>
      </c>
      <c r="F10" s="12">
        <v>11926.6</v>
      </c>
      <c r="G10" s="12">
        <f t="shared" si="0"/>
        <v>11926.6</v>
      </c>
    </row>
    <row r="11" spans="1:7" ht="35.15" customHeight="1" x14ac:dyDescent="0.25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38</v>
      </c>
      <c r="F11" s="12">
        <v>6877.4935714285721</v>
      </c>
      <c r="G11" s="12">
        <f t="shared" si="0"/>
        <v>75652.429285714286</v>
      </c>
    </row>
    <row r="12" spans="1:7" ht="35.15" customHeight="1" x14ac:dyDescent="0.25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38</v>
      </c>
      <c r="F12" s="12">
        <v>1830.4999999999998</v>
      </c>
      <c r="G12" s="12">
        <f t="shared" si="0"/>
        <v>3660.9999999999995</v>
      </c>
    </row>
    <row r="13" spans="1:7" ht="35.15" customHeight="1" x14ac:dyDescent="0.25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38</v>
      </c>
      <c r="F13" s="12">
        <v>2740</v>
      </c>
      <c r="G13" s="12">
        <f t="shared" si="0"/>
        <v>41100</v>
      </c>
    </row>
    <row r="14" spans="1:7" ht="35.15" customHeight="1" x14ac:dyDescent="0.25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38</v>
      </c>
      <c r="F14" s="12">
        <v>11607.25</v>
      </c>
      <c r="G14" s="12">
        <f t="shared" si="0"/>
        <v>23214.5</v>
      </c>
    </row>
    <row r="15" spans="1:7" ht="40.5" customHeight="1" x14ac:dyDescent="0.25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38</v>
      </c>
      <c r="F15" s="12">
        <v>4358.8635294117603</v>
      </c>
      <c r="G15" s="12">
        <f t="shared" si="0"/>
        <v>139483.63294117633</v>
      </c>
    </row>
    <row r="16" spans="1:7" ht="49.5" customHeight="1" x14ac:dyDescent="0.25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38</v>
      </c>
      <c r="F16" s="12">
        <v>632.09999999999991</v>
      </c>
      <c r="G16" s="12">
        <f t="shared" si="0"/>
        <v>1264.1999999999998</v>
      </c>
    </row>
    <row r="17" spans="1:7" ht="31" x14ac:dyDescent="0.25">
      <c r="A17" s="10">
        <f t="shared" si="1"/>
        <v>16</v>
      </c>
      <c r="B17" s="4" t="s">
        <v>39</v>
      </c>
      <c r="C17" s="17" t="s">
        <v>41</v>
      </c>
      <c r="D17" s="1">
        <v>1</v>
      </c>
      <c r="E17" s="6" t="s">
        <v>38</v>
      </c>
      <c r="F17" s="12">
        <v>18984</v>
      </c>
      <c r="G17" s="12">
        <f t="shared" si="0"/>
        <v>18984</v>
      </c>
    </row>
    <row r="18" spans="1:7" ht="31" x14ac:dyDescent="0.25">
      <c r="A18" s="10">
        <f t="shared" si="1"/>
        <v>17</v>
      </c>
      <c r="B18" s="4" t="s">
        <v>40</v>
      </c>
      <c r="C18" s="17" t="s">
        <v>41</v>
      </c>
      <c r="D18" s="1">
        <v>1</v>
      </c>
      <c r="E18" s="6" t="s">
        <v>38</v>
      </c>
      <c r="F18" s="12">
        <v>18984</v>
      </c>
      <c r="G18" s="12">
        <f t="shared" si="0"/>
        <v>18984</v>
      </c>
    </row>
    <row r="21" spans="1:7" ht="15.5" x14ac:dyDescent="0.35">
      <c r="B21" s="21"/>
    </row>
    <row r="23" spans="1:7" x14ac:dyDescent="0.25">
      <c r="E23" s="3"/>
    </row>
  </sheetData>
  <autoFilter ref="A1:G18"/>
  <conditionalFormatting sqref="B1:B16">
    <cfRule type="duplicateValues" dxfId="1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B9" sqref="B9"/>
    </sheetView>
  </sheetViews>
  <sheetFormatPr defaultColWidth="9.1796875" defaultRowHeight="14" x14ac:dyDescent="0.3"/>
  <cols>
    <col min="1" max="1" width="7.1796875" style="47" customWidth="1"/>
    <col min="2" max="2" width="38.81640625" style="47" customWidth="1"/>
    <col min="3" max="3" width="7.26953125" style="47" customWidth="1"/>
    <col min="4" max="4" width="9.1796875" style="47"/>
    <col min="5" max="5" width="10.7265625" style="47" customWidth="1"/>
    <col min="6" max="6" width="10.26953125" style="47" customWidth="1"/>
    <col min="7" max="7" width="10" style="47" customWidth="1"/>
    <col min="8" max="8" width="9.1796875" style="46"/>
    <col min="9" max="16384" width="9.1796875" style="47"/>
  </cols>
  <sheetData>
    <row r="1" spans="1:11" ht="42" x14ac:dyDescent="0.3">
      <c r="A1" s="48" t="s">
        <v>5</v>
      </c>
      <c r="B1" s="48" t="s">
        <v>0</v>
      </c>
      <c r="C1" s="48" t="s">
        <v>1</v>
      </c>
      <c r="D1" s="48" t="s">
        <v>2</v>
      </c>
      <c r="E1" s="48" t="s">
        <v>3</v>
      </c>
      <c r="F1" s="49" t="s">
        <v>36</v>
      </c>
      <c r="G1" s="49" t="s">
        <v>13</v>
      </c>
    </row>
    <row r="2" spans="1:11" ht="28" x14ac:dyDescent="0.3">
      <c r="A2" s="53">
        <v>1</v>
      </c>
      <c r="B2" s="54" t="s">
        <v>51</v>
      </c>
      <c r="C2" s="50" t="s">
        <v>10</v>
      </c>
      <c r="D2" s="50">
        <v>1</v>
      </c>
      <c r="E2" s="51" t="s">
        <v>50</v>
      </c>
      <c r="F2" s="52">
        <v>50000</v>
      </c>
      <c r="G2" s="52">
        <f t="shared" ref="G2" si="0">F2*D2</f>
        <v>50000</v>
      </c>
      <c r="J2" s="55"/>
      <c r="K2" s="55"/>
    </row>
    <row r="4" spans="1:11" x14ac:dyDescent="0.3">
      <c r="G4" s="55"/>
      <c r="K4" s="55"/>
    </row>
    <row r="6" spans="1:11" x14ac:dyDescent="0.3">
      <c r="I6" s="55"/>
    </row>
  </sheetData>
  <conditionalFormatting sqref="B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</vt:lpstr>
      <vt:lpstr>Краны</vt:lpstr>
      <vt:lpstr>КИП</vt:lpstr>
      <vt:lpstr>СДТ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2023-06-29T10:44:15Z</dcterms:modified>
</cp:coreProperties>
</file>