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CD9BEA7-9306-46A1-8381-747BFD8612DC}" xr6:coauthVersionLast="44" xr6:coauthVersionMax="44" xr10:uidLastSave="{00000000-0000-0000-0000-000000000000}"/>
  <bookViews>
    <workbookView xWindow="390" yWindow="390" windowWidth="24525" windowHeight="13605" xr2:uid="{00000000-000D-0000-FFFF-FFFF00000000}"/>
  </bookViews>
  <sheets>
    <sheet name="Двутавр" sheetId="1" r:id="rId1"/>
    <sheet name="Труб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9" i="1" l="1"/>
  <c r="G28" i="1" l="1"/>
  <c r="G27" i="1"/>
  <c r="G26" i="1"/>
  <c r="G25" i="1"/>
  <c r="G24" i="1"/>
  <c r="G23" i="1"/>
  <c r="G22" i="1"/>
  <c r="G21" i="1"/>
  <c r="G20" i="1"/>
  <c r="G19" i="1"/>
  <c r="G18" i="1"/>
</calcChain>
</file>

<file path=xl/sharedStrings.xml><?xml version="1.0" encoding="utf-8"?>
<sst xmlns="http://schemas.openxmlformats.org/spreadsheetml/2006/main" count="397" uniqueCount="165">
  <si>
    <t>в наличи</t>
  </si>
  <si>
    <t>Наименование</t>
  </si>
  <si>
    <t>Цена за тонну(с НДС)</t>
  </si>
  <si>
    <t>Цена за метр(с НДС)</t>
  </si>
  <si>
    <t>Тел: 89191237347</t>
  </si>
  <si>
    <t>г.Челябинск</t>
  </si>
  <si>
    <r>
      <t xml:space="preserve">Двутавр </t>
    </r>
    <r>
      <rPr>
        <b/>
        <sz val="8"/>
        <rFont val="Arial"/>
        <family val="2"/>
        <charset val="204"/>
      </rPr>
      <t>70Ш3</t>
    </r>
    <r>
      <rPr>
        <sz val="8"/>
        <rFont val="Arial"/>
        <family val="2"/>
      </rPr>
      <t xml:space="preserve"> (с255)</t>
    </r>
  </si>
  <si>
    <r>
      <t xml:space="preserve">Двутавр </t>
    </r>
    <r>
      <rPr>
        <b/>
        <sz val="8"/>
        <rFont val="Arial"/>
        <family val="2"/>
        <charset val="204"/>
      </rPr>
      <t>70Ш1</t>
    </r>
    <r>
      <rPr>
        <sz val="8"/>
        <rFont val="Arial"/>
        <family val="2"/>
        <charset val="204"/>
      </rPr>
      <t xml:space="preserve"> (с255)  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</si>
  <si>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35Б2</t>
    </r>
    <r>
      <rPr>
        <sz val="8"/>
        <color theme="1"/>
        <rFont val="Arial"/>
        <family val="2"/>
        <charset val="204"/>
      </rPr>
      <t xml:space="preserve"> (c255)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</si>
  <si>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35Б1</t>
    </r>
    <r>
      <rPr>
        <sz val="8"/>
        <color theme="1"/>
        <rFont val="Arial"/>
        <family val="2"/>
        <charset val="204"/>
      </rPr>
      <t xml:space="preserve"> (c255)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</si>
  <si>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40К5</t>
    </r>
    <r>
      <rPr>
        <sz val="8"/>
        <color theme="1"/>
        <rFont val="Arial"/>
        <family val="2"/>
        <charset val="204"/>
      </rPr>
      <t xml:space="preserve"> (c355)</t>
    </r>
  </si>
  <si>
    <t>12м/0,51тн/1шт</t>
  </si>
  <si>
    <t>12м/0,597тн/1шт</t>
  </si>
  <si>
    <t>Цена за штуку(с НДС)</t>
  </si>
  <si>
    <r>
      <t xml:space="preserve">Двутавр </t>
    </r>
    <r>
      <rPr>
        <b/>
        <sz val="8"/>
        <rFont val="Arial"/>
        <family val="2"/>
        <charset val="204"/>
      </rPr>
      <t>30Ш2</t>
    </r>
    <r>
      <rPr>
        <sz val="8"/>
        <rFont val="Arial"/>
        <family val="2"/>
      </rPr>
      <t xml:space="preserve"> (с355)</t>
    </r>
  </si>
  <si>
    <t>от 20 тонн скидки!</t>
  </si>
  <si>
    <t>1632м/112тн/136шт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</si>
  <si>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36М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</si>
  <si>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36М</t>
    </r>
    <r>
      <rPr>
        <sz val="8"/>
        <color rgb="FF000000"/>
        <rFont val="Arial"/>
        <family val="2"/>
        <charset val="204"/>
      </rPr>
      <t xml:space="preserve"> (с255)</t>
    </r>
  </si>
  <si>
    <t>БАЛКА В НАЛИЧИИ (ГОРЯЧЕКАТАНАЯ)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</si>
  <si>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40К2</t>
    </r>
    <r>
      <rPr>
        <sz val="8"/>
        <color rgb="FF000000"/>
        <rFont val="Arial"/>
        <family val="2"/>
        <charset val="204"/>
      </rPr>
      <t xml:space="preserve"> (c345)</t>
    </r>
  </si>
  <si>
    <t>36м/6тн/3шт</t>
  </si>
  <si>
    <t>24м/6,9тн/2шт</t>
  </si>
  <si>
    <r>
      <t>Двутавр 45</t>
    </r>
    <r>
      <rPr>
        <b/>
        <sz val="8"/>
        <rFont val="Arial"/>
        <family val="2"/>
        <charset val="204"/>
      </rPr>
      <t xml:space="preserve">Б2 </t>
    </r>
    <r>
      <rPr>
        <sz val="8"/>
        <rFont val="Arial"/>
        <family val="2"/>
      </rPr>
      <t xml:space="preserve"> (с255)</t>
    </r>
  </si>
  <si>
    <t>4,83+3,6/0,641тн/1шт</t>
  </si>
  <si>
    <t>4,69м/0,774тн/1шт</t>
  </si>
  <si>
    <t>11м/2,5тн/1шт</t>
  </si>
  <si>
    <r>
      <t xml:space="preserve">Двутавр </t>
    </r>
    <r>
      <rPr>
        <b/>
        <sz val="8"/>
        <color theme="1"/>
        <rFont val="Arial"/>
        <family val="2"/>
        <charset val="204"/>
      </rPr>
      <t>80Б1</t>
    </r>
    <r>
      <rPr>
        <sz val="8"/>
        <color theme="1"/>
        <rFont val="Arial"/>
        <family val="2"/>
        <charset val="204"/>
      </rPr>
      <t>(с355) -сварн.</t>
    </r>
  </si>
  <si>
    <t>295м/24тн/12шт+7,62м</t>
  </si>
  <si>
    <t>Ожидаем приход на склад</t>
  </si>
  <si>
    <t>Двутавр 12 (с255)</t>
  </si>
  <si>
    <t>133м/1,54тн/11шт</t>
  </si>
  <si>
    <t>Двутавр 70ш2 (с345)</t>
  </si>
  <si>
    <t>59,5м/11,33тн/5шт</t>
  </si>
  <si>
    <t>Двутавр 18Б2 (с255)</t>
  </si>
  <si>
    <t>587м/11,05тн/48шт</t>
  </si>
  <si>
    <t>Двутавр 60Ш1 (с255)</t>
  </si>
  <si>
    <t>84м/11,51тн/7шт</t>
  </si>
  <si>
    <t>Двутавр 60Ш2 (с255)</t>
  </si>
  <si>
    <t>84м/14,34тн/7шт</t>
  </si>
  <si>
    <t>Двутавр 40К2 (с255)</t>
  </si>
  <si>
    <t>8,6м/1,48тн/1шт</t>
  </si>
  <si>
    <t>Двутавр 25К1 (с255)</t>
  </si>
  <si>
    <t>120м/7,51тн/10шт</t>
  </si>
  <si>
    <t>Двутавр 16Б1 (с245)</t>
  </si>
  <si>
    <t>250м/3,18тн/20шт</t>
  </si>
  <si>
    <t>Двутавр 40Ш2 (с245)</t>
  </si>
  <si>
    <t>55,7м/5,95тн/4шт+0,64м</t>
  </si>
  <si>
    <t>Двутавр 60Ш1 (с345)</t>
  </si>
  <si>
    <t>24м/3,29тн/2шт</t>
  </si>
  <si>
    <t>Двутавр 40К1 (с345)</t>
  </si>
  <si>
    <t>24м/3,53тн/2шт</t>
  </si>
  <si>
    <t>Двутавр 45М (с255)</t>
  </si>
  <si>
    <t>36м/2,81тн/3шт</t>
  </si>
  <si>
    <t>Диаметр труб</t>
  </si>
  <si>
    <t>Стенка</t>
  </si>
  <si>
    <t>Характеристика</t>
  </si>
  <si>
    <t>Наличие на складе</t>
  </si>
  <si>
    <t>Цена руб/тн с НДС</t>
  </si>
  <si>
    <t>Примечание</t>
  </si>
  <si>
    <t>Склад</t>
  </si>
  <si>
    <t>ГОСТ,  ТУ</t>
  </si>
  <si>
    <t>Сталь</t>
  </si>
  <si>
    <t>шт</t>
  </si>
  <si>
    <t>тн</t>
  </si>
  <si>
    <t>ТУ 14-3-1938-2000</t>
  </si>
  <si>
    <t>10Г2ФБ</t>
  </si>
  <si>
    <t>Челябинск</t>
  </si>
  <si>
    <t>ТУ 1381-012-05757848-2005</t>
  </si>
  <si>
    <t>К60</t>
  </si>
  <si>
    <t>в пути</t>
  </si>
  <si>
    <t>ГОСТ 20295-85</t>
  </si>
  <si>
    <t>10Г2ФБЮ</t>
  </si>
  <si>
    <t>ГОСТ 20295-85, К-52</t>
  </si>
  <si>
    <t>17Г1С-У</t>
  </si>
  <si>
    <t>11.76+11.82+11.77+11.82+11.74+11.58+11.74+11.53</t>
  </si>
  <si>
    <t>Восстановленная, п/ш</t>
  </si>
  <si>
    <t>-</t>
  </si>
  <si>
    <t>(11,43+11,34)*10+ (11,35+11,35+11,35+11,16)*11+2шт</t>
  </si>
  <si>
    <t>8</t>
  </si>
  <si>
    <t xml:space="preserve">ГОСТ 10705-85 </t>
  </si>
  <si>
    <t>09Г2С</t>
  </si>
  <si>
    <t>22</t>
  </si>
  <si>
    <t>1381-046-05757848-2009</t>
  </si>
  <si>
    <t>К50</t>
  </si>
  <si>
    <t>11,74+11,49+11,43+11,38</t>
  </si>
  <si>
    <t>10</t>
  </si>
  <si>
    <t>12,45 чешка+ 11,40</t>
  </si>
  <si>
    <t>9</t>
  </si>
  <si>
    <t>17Г1С</t>
  </si>
  <si>
    <t>9,78+3,68*8</t>
  </si>
  <si>
    <t>11,02+10,69+11,16+11,19+10,93+11,15+</t>
  </si>
  <si>
    <t>20</t>
  </si>
  <si>
    <t>10,50+10,50</t>
  </si>
  <si>
    <t>9 шт по 12 м,  + 1шт. 4,63 м</t>
  </si>
  <si>
    <t>ГОСТ 20295-85, тип.3 К-52</t>
  </si>
  <si>
    <t>11,7-11,8</t>
  </si>
  <si>
    <t>по 12м</t>
  </si>
  <si>
    <t>12+12+12+12+11,5+10,2</t>
  </si>
  <si>
    <t>ГОСТ 10706-80</t>
  </si>
  <si>
    <t>09г2с</t>
  </si>
  <si>
    <t>10,89+11,08+11,0+10,89+10,76</t>
  </si>
  <si>
    <t>реставрация</t>
  </si>
  <si>
    <t>10,76 с пп/ш</t>
  </si>
  <si>
    <t>Передел</t>
  </si>
  <si>
    <t>20295-85, восстановленная</t>
  </si>
  <si>
    <t>ГОСТ 10704-91</t>
  </si>
  <si>
    <t>3</t>
  </si>
  <si>
    <t>8,45м+9,4</t>
  </si>
  <si>
    <t>12</t>
  </si>
  <si>
    <t>ГОСТ 10706-76</t>
  </si>
  <si>
    <t>12,02+12,02+11,41</t>
  </si>
  <si>
    <t>11,77+11,31+11,31+11,37</t>
  </si>
  <si>
    <t>9,34+9,12+9,03+9,12</t>
  </si>
  <si>
    <t>7</t>
  </si>
  <si>
    <t>ГОСТ 10705-80</t>
  </si>
  <si>
    <t>11,30+10,77+10,28</t>
  </si>
  <si>
    <t>ТУ 1319-1128-2012</t>
  </si>
  <si>
    <t>К48</t>
  </si>
  <si>
    <t>16.800</t>
  </si>
  <si>
    <t>8-12м</t>
  </si>
  <si>
    <t>14</t>
  </si>
  <si>
    <t>ГОСТ 8732-78</t>
  </si>
  <si>
    <t>9,71м</t>
  </si>
  <si>
    <t>11,71+11,76+11,75+11,76+11,47+11,71+11,75+8,95+11,76+11,55+11,75+11,76+11,76+11,75+11,75+10,72+11,76+8,78</t>
  </si>
  <si>
    <t>гр.Д</t>
  </si>
  <si>
    <t>11,6-11,7</t>
  </si>
  <si>
    <t>10,33+10,40</t>
  </si>
  <si>
    <t>11,44+11,60+11,45</t>
  </si>
  <si>
    <t>Восстановленная, б/ш</t>
  </si>
  <si>
    <t>8,45+10,68+8,30+8,03+7,65к+7,89</t>
  </si>
  <si>
    <t>6,77 м</t>
  </si>
  <si>
    <t>6,56+6,58+6,37</t>
  </si>
  <si>
    <t>06ГФБА</t>
  </si>
  <si>
    <t>45</t>
  </si>
  <si>
    <t>10,5-11,5 м</t>
  </si>
  <si>
    <t>11</t>
  </si>
  <si>
    <t>13ХФА</t>
  </si>
  <si>
    <t>ВУС</t>
  </si>
  <si>
    <t xml:space="preserve">ГОСТ 8732-78  </t>
  </si>
  <si>
    <t>11,76+11,76+11,77+11,77</t>
  </si>
  <si>
    <t>20ФА</t>
  </si>
  <si>
    <t>9,51+9,97</t>
  </si>
  <si>
    <t>ТУ 005, гр. Б , мерная по 12м 15шт б/ппш+20шт пп/ш</t>
  </si>
  <si>
    <t>6</t>
  </si>
  <si>
    <t>ВНП  11,5-11,7м</t>
  </si>
  <si>
    <t>ГОСТ 10704-80</t>
  </si>
  <si>
    <t>12 пп/ш ТУ 005</t>
  </si>
  <si>
    <t>5шт по 12м+10,22+8,62+7,02</t>
  </si>
  <si>
    <t>5</t>
  </si>
  <si>
    <t>9,85+11,48+11,33</t>
  </si>
  <si>
    <t>18</t>
  </si>
  <si>
    <t>20А</t>
  </si>
  <si>
    <t>16</t>
  </si>
  <si>
    <t>свайный вариант (3 шт. ст. 10)</t>
  </si>
  <si>
    <t>без гидроисп.  встреч. пп/ш</t>
  </si>
  <si>
    <t xml:space="preserve">Восстановленная, б/ш </t>
  </si>
  <si>
    <t>много</t>
  </si>
  <si>
    <t>11,57 м</t>
  </si>
  <si>
    <t>ГОСТ 3262-75</t>
  </si>
  <si>
    <t>11,56+11,56</t>
  </si>
  <si>
    <t>30400 за 5м</t>
  </si>
  <si>
    <t>60м/3,582тн/5шт</t>
  </si>
  <si>
    <t>11м+5м/0,657+298/2шт</t>
  </si>
  <si>
    <t>66800 за 11м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</si>
</sst>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₽&quot;;[Red]\-#,##0.00\ &quot;₽&quot;"/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0.000"/>
    <numFmt numFmtId="165" formatCode="_-* #,##0.00&quot; ₽&quot;_-;\-* #,##0.00&quot; ₽&quot;_-;_-* \-??&quot; ₽&quot;_-;_-@_-"/>
    <numFmt numFmtId="166" formatCode="_-* #,##0.00_р_._-;\-* #,##0.00_р_._-;_-* \-??_р_._-;_-@_-"/>
    <numFmt numFmtId="167" formatCode="0.0"/>
  </numFmts>
  <fonts count="3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Times New Roman"/>
      <family val="1"/>
      <charset val="204"/>
    </font>
    <font>
      <b/>
      <i/>
      <u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8"/>
      <name val="Times New Roman"/>
      <family val="1"/>
      <charset val="204"/>
    </font>
    <font>
      <sz val="10"/>
      <color rgb="FF000000"/>
      <name val="Times New Roman"/>
      <charset val="204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color rgb="FF333333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rgb="FF333333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rgb="FFCCCCFF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31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4" fontId="20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Protection="0"/>
    <xf numFmtId="165" fontId="21" fillId="0" borderId="0" applyFill="0" applyBorder="0" applyProtection="0"/>
    <xf numFmtId="0" fontId="23" fillId="0" borderId="0"/>
    <xf numFmtId="0" fontId="21" fillId="0" borderId="0"/>
    <xf numFmtId="166" fontId="21" fillId="0" borderId="0" applyFill="0" applyBorder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65">
    <xf numFmtId="0" fontId="0" fillId="0" borderId="0" xfId="0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164" fontId="13" fillId="0" borderId="1" xfId="1" applyNumberFormat="1" applyFont="1" applyBorder="1" applyAlignment="1">
      <alignment vertical="center"/>
    </xf>
    <xf numFmtId="44" fontId="12" fillId="4" borderId="1" xfId="0" applyNumberFormat="1" applyFont="1" applyFill="1" applyBorder="1" applyAlignment="1">
      <alignment horizontal="left" vertical="top"/>
    </xf>
    <xf numFmtId="44" fontId="16" fillId="4" borderId="1" xfId="0" applyNumberFormat="1" applyFont="1" applyFill="1" applyBorder="1" applyAlignment="1">
      <alignment horizontal="left" vertical="top"/>
    </xf>
    <xf numFmtId="44" fontId="12" fillId="4" borderId="5" xfId="0" applyNumberFormat="1" applyFont="1" applyFill="1" applyBorder="1" applyAlignment="1">
      <alignment horizontal="left" vertical="top"/>
    </xf>
    <xf numFmtId="44" fontId="12" fillId="5" borderId="1" xfId="0" applyNumberFormat="1" applyFont="1" applyFill="1" applyBorder="1" applyAlignment="1">
      <alignment horizontal="left" vertical="top"/>
    </xf>
    <xf numFmtId="44" fontId="12" fillId="5" borderId="1" xfId="0" applyNumberFormat="1" applyFont="1" applyFill="1" applyBorder="1" applyAlignment="1">
      <alignment horizontal="left" vertical="center" wrapText="1"/>
    </xf>
    <xf numFmtId="44" fontId="0" fillId="6" borderId="3" xfId="0" applyNumberFormat="1" applyFill="1" applyBorder="1" applyAlignment="1">
      <alignment horizontal="left" vertical="top"/>
    </xf>
    <xf numFmtId="44" fontId="0" fillId="6" borderId="6" xfId="0" applyNumberFormat="1" applyFill="1" applyBorder="1" applyAlignment="1">
      <alignment horizontal="left" vertical="top"/>
    </xf>
    <xf numFmtId="14" fontId="6" fillId="0" borderId="0" xfId="0" applyNumberFormat="1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4" fontId="12" fillId="0" borderId="1" xfId="0" applyNumberFormat="1" applyFont="1" applyBorder="1" applyAlignment="1">
      <alignment horizontal="left" vertical="top"/>
    </xf>
    <xf numFmtId="0" fontId="13" fillId="0" borderId="2" xfId="2" applyFont="1" applyBorder="1" applyAlignment="1">
      <alignment horizontal="left" vertical="center"/>
    </xf>
    <xf numFmtId="44" fontId="15" fillId="0" borderId="1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7" fillId="0" borderId="13" xfId="0" applyFont="1" applyBorder="1" applyAlignment="1">
      <alignment horizontal="left" vertical="top"/>
    </xf>
    <xf numFmtId="0" fontId="13" fillId="0" borderId="4" xfId="2" applyFont="1" applyBorder="1" applyAlignment="1">
      <alignment horizontal="left" vertical="center"/>
    </xf>
    <xf numFmtId="164" fontId="13" fillId="0" borderId="5" xfId="1" applyNumberFormat="1" applyFont="1" applyBorder="1" applyAlignment="1">
      <alignment vertical="center"/>
    </xf>
    <xf numFmtId="44" fontId="15" fillId="0" borderId="5" xfId="0" applyNumberFormat="1" applyFont="1" applyBorder="1" applyAlignment="1">
      <alignment horizontal="left" vertical="top"/>
    </xf>
    <xf numFmtId="44" fontId="12" fillId="5" borderId="5" xfId="0" applyNumberFormat="1" applyFont="1" applyFill="1" applyBorder="1" applyAlignment="1">
      <alignment horizontal="left" vertical="top"/>
    </xf>
    <xf numFmtId="44" fontId="0" fillId="0" borderId="3" xfId="3" applyFont="1" applyBorder="1" applyAlignment="1">
      <alignment horizontal="left" vertical="top"/>
    </xf>
    <xf numFmtId="44" fontId="0" fillId="0" borderId="6" xfId="3" applyFont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4" fontId="0" fillId="4" borderId="1" xfId="0" applyNumberFormat="1" applyFill="1" applyBorder="1" applyAlignment="1">
      <alignment horizontal="left" vertical="top"/>
    </xf>
    <xf numFmtId="8" fontId="0" fillId="0" borderId="1" xfId="0" applyNumberFormat="1" applyFill="1" applyBorder="1" applyAlignment="1">
      <alignment horizontal="left" vertical="top"/>
    </xf>
    <xf numFmtId="4" fontId="0" fillId="4" borderId="15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4" fontId="0" fillId="4" borderId="5" xfId="0" applyNumberFormat="1" applyFill="1" applyBorder="1" applyAlignment="1">
      <alignment horizontal="left" vertical="top"/>
    </xf>
    <xf numFmtId="8" fontId="0" fillId="0" borderId="5" xfId="0" applyNumberFormat="1" applyFill="1" applyBorder="1" applyAlignment="1">
      <alignment horizontal="left" vertical="top"/>
    </xf>
    <xf numFmtId="0" fontId="0" fillId="2" borderId="17" xfId="0" applyFill="1" applyBorder="1" applyAlignment="1">
      <alignment horizontal="left" vertical="top"/>
    </xf>
    <xf numFmtId="44" fontId="0" fillId="5" borderId="1" xfId="3" applyFont="1" applyFill="1" applyBorder="1" applyAlignment="1">
      <alignment horizontal="left" vertical="top"/>
    </xf>
    <xf numFmtId="44" fontId="0" fillId="5" borderId="5" xfId="3" applyFont="1" applyFill="1" applyBorder="1" applyAlignment="1">
      <alignment horizontal="left" vertical="top"/>
    </xf>
    <xf numFmtId="0" fontId="0" fillId="0" borderId="15" xfId="0" applyFill="1" applyBorder="1" applyAlignment="1">
      <alignment horizontal="left" vertical="top"/>
    </xf>
    <xf numFmtId="8" fontId="0" fillId="0" borderId="15" xfId="0" applyNumberFormat="1" applyFill="1" applyBorder="1" applyAlignment="1">
      <alignment horizontal="left" vertical="top"/>
    </xf>
    <xf numFmtId="44" fontId="0" fillId="0" borderId="16" xfId="3" applyFont="1" applyFill="1" applyBorder="1" applyAlignment="1">
      <alignment horizontal="left" vertical="top"/>
    </xf>
    <xf numFmtId="44" fontId="0" fillId="0" borderId="3" xfId="3" applyFont="1" applyFill="1" applyBorder="1" applyAlignment="1">
      <alignment horizontal="left" vertical="top"/>
    </xf>
    <xf numFmtId="44" fontId="0" fillId="5" borderId="15" xfId="3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29" fillId="0" borderId="36" xfId="4" applyFont="1" applyBorder="1" applyAlignment="1">
      <alignment horizontal="left" vertical="center"/>
    </xf>
    <xf numFmtId="0" fontId="29" fillId="0" borderId="33" xfId="4" applyFont="1" applyBorder="1" applyAlignment="1">
      <alignment horizontal="left" vertical="center"/>
    </xf>
    <xf numFmtId="0" fontId="30" fillId="0" borderId="33" xfId="4" applyFont="1" applyBorder="1" applyAlignment="1">
      <alignment horizontal="center"/>
    </xf>
    <xf numFmtId="0" fontId="29" fillId="0" borderId="24" xfId="4" applyFont="1" applyFill="1" applyBorder="1" applyAlignment="1">
      <alignment horizontal="left" vertical="center"/>
    </xf>
    <xf numFmtId="0" fontId="30" fillId="0" borderId="24" xfId="4" applyFont="1" applyBorder="1" applyAlignment="1">
      <alignment horizontal="center"/>
    </xf>
    <xf numFmtId="0" fontId="29" fillId="0" borderId="24" xfId="4" applyFont="1" applyBorder="1" applyAlignment="1">
      <alignment horizontal="left" vertical="center"/>
    </xf>
    <xf numFmtId="0" fontId="29" fillId="0" borderId="28" xfId="4" applyFont="1" applyFill="1" applyBorder="1" applyAlignment="1">
      <alignment horizontal="left" vertical="center"/>
    </xf>
    <xf numFmtId="0" fontId="30" fillId="0" borderId="28" xfId="4" applyFont="1" applyBorder="1" applyAlignment="1">
      <alignment horizontal="center"/>
    </xf>
    <xf numFmtId="0" fontId="29" fillId="0" borderId="33" xfId="4" applyFont="1" applyFill="1" applyBorder="1" applyAlignment="1">
      <alignment horizontal="left" vertical="center"/>
    </xf>
    <xf numFmtId="0" fontId="29" fillId="0" borderId="30" xfId="4" applyFont="1" applyFill="1" applyBorder="1" applyAlignment="1">
      <alignment horizontal="left" vertical="center"/>
    </xf>
    <xf numFmtId="0" fontId="30" fillId="0" borderId="39" xfId="4" applyFont="1" applyBorder="1" applyAlignment="1">
      <alignment horizontal="center"/>
    </xf>
    <xf numFmtId="0" fontId="29" fillId="0" borderId="39" xfId="4" applyFont="1" applyBorder="1" applyAlignment="1">
      <alignment horizontal="left" vertical="center"/>
    </xf>
    <xf numFmtId="0" fontId="30" fillId="0" borderId="53" xfId="4" applyFont="1" applyBorder="1" applyAlignment="1">
      <alignment horizontal="center"/>
    </xf>
    <xf numFmtId="164" fontId="28" fillId="7" borderId="71" xfId="4" applyNumberFormat="1" applyFont="1" applyFill="1" applyBorder="1" applyAlignment="1">
      <alignment horizontal="right" vertical="center" shrinkToFit="1"/>
    </xf>
    <xf numFmtId="164" fontId="28" fillId="7" borderId="75" xfId="4" applyNumberFormat="1" applyFont="1" applyFill="1" applyBorder="1" applyAlignment="1">
      <alignment horizontal="right" vertical="center" shrinkToFit="1"/>
    </xf>
    <xf numFmtId="164" fontId="28" fillId="0" borderId="73" xfId="4" applyNumberFormat="1" applyFont="1" applyFill="1" applyBorder="1" applyAlignment="1">
      <alignment horizontal="right" vertical="center" shrinkToFit="1"/>
    </xf>
    <xf numFmtId="164" fontId="28" fillId="0" borderId="72" xfId="4" applyNumberFormat="1" applyFont="1" applyFill="1" applyBorder="1" applyAlignment="1">
      <alignment horizontal="right" vertical="center" shrinkToFit="1"/>
    </xf>
    <xf numFmtId="164" fontId="28" fillId="0" borderId="79" xfId="4" applyNumberFormat="1" applyFont="1" applyFill="1" applyBorder="1" applyAlignment="1">
      <alignment horizontal="right" vertical="center" shrinkToFit="1"/>
    </xf>
    <xf numFmtId="164" fontId="28" fillId="7" borderId="81" xfId="4" applyNumberFormat="1" applyFont="1" applyFill="1" applyBorder="1" applyAlignment="1">
      <alignment horizontal="right" vertical="center" shrinkToFit="1"/>
    </xf>
    <xf numFmtId="164" fontId="28" fillId="7" borderId="76" xfId="4" applyNumberFormat="1" applyFont="1" applyFill="1" applyBorder="1" applyAlignment="1">
      <alignment horizontal="right" vertical="center" shrinkToFit="1"/>
    </xf>
    <xf numFmtId="1" fontId="28" fillId="0" borderId="36" xfId="4" applyNumberFormat="1" applyFont="1" applyFill="1" applyBorder="1" applyAlignment="1">
      <alignment horizontal="center" vertical="center"/>
    </xf>
    <xf numFmtId="1" fontId="28" fillId="7" borderId="39" xfId="4" applyNumberFormat="1" applyFont="1" applyFill="1" applyBorder="1" applyAlignment="1">
      <alignment horizontal="center" vertical="center"/>
    </xf>
    <xf numFmtId="49" fontId="27" fillId="0" borderId="67" xfId="4" applyNumberFormat="1" applyFont="1" applyFill="1" applyBorder="1" applyAlignment="1">
      <alignment horizontal="center" vertical="center" shrinkToFit="1"/>
    </xf>
    <xf numFmtId="49" fontId="27" fillId="0" borderId="64" xfId="4" applyNumberFormat="1" applyFont="1" applyFill="1" applyBorder="1" applyAlignment="1">
      <alignment horizontal="center" vertical="center" shrinkToFit="1"/>
    </xf>
    <xf numFmtId="49" fontId="27" fillId="7" borderId="64" xfId="4" applyNumberFormat="1" applyFont="1" applyFill="1" applyBorder="1" applyAlignment="1">
      <alignment horizontal="center" vertical="center" shrinkToFit="1"/>
    </xf>
    <xf numFmtId="49" fontId="27" fillId="7" borderId="82" xfId="4" applyNumberFormat="1" applyFont="1" applyFill="1" applyBorder="1" applyAlignment="1">
      <alignment horizontal="center" vertical="center" shrinkToFit="1"/>
    </xf>
    <xf numFmtId="49" fontId="27" fillId="7" borderId="66" xfId="4" applyNumberFormat="1" applyFont="1" applyFill="1" applyBorder="1" applyAlignment="1">
      <alignment horizontal="center" vertical="center" shrinkToFit="1"/>
    </xf>
    <xf numFmtId="49" fontId="27" fillId="7" borderId="65" xfId="4" applyNumberFormat="1" applyFont="1" applyFill="1" applyBorder="1" applyAlignment="1">
      <alignment horizontal="center" vertical="center" shrinkToFit="1"/>
    </xf>
    <xf numFmtId="49" fontId="27" fillId="7" borderId="69" xfId="4" applyNumberFormat="1" applyFont="1" applyFill="1" applyBorder="1" applyAlignment="1">
      <alignment horizontal="center" vertical="center" shrinkToFit="1"/>
    </xf>
    <xf numFmtId="49" fontId="27" fillId="7" borderId="63" xfId="4" applyNumberFormat="1" applyFont="1" applyFill="1" applyBorder="1" applyAlignment="1">
      <alignment horizontal="center" vertical="center" shrinkToFit="1"/>
    </xf>
    <xf numFmtId="49" fontId="27" fillId="7" borderId="70" xfId="4" applyNumberFormat="1" applyFont="1" applyFill="1" applyBorder="1" applyAlignment="1">
      <alignment horizontal="center" vertical="center" shrinkToFit="1"/>
    </xf>
    <xf numFmtId="2" fontId="26" fillId="0" borderId="34" xfId="4" applyNumberFormat="1" applyFont="1" applyFill="1" applyBorder="1" applyAlignment="1">
      <alignment vertical="center" shrinkToFit="1"/>
    </xf>
    <xf numFmtId="2" fontId="26" fillId="0" borderId="31" xfId="4" applyNumberFormat="1" applyFont="1" applyFill="1" applyBorder="1" applyAlignment="1">
      <alignment vertical="center" shrinkToFit="1"/>
    </xf>
    <xf numFmtId="2" fontId="26" fillId="0" borderId="27" xfId="4" applyNumberFormat="1" applyFont="1" applyFill="1" applyBorder="1" applyAlignment="1">
      <alignment vertical="center" shrinkToFit="1"/>
    </xf>
    <xf numFmtId="0" fontId="30" fillId="0" borderId="24" xfId="4" applyFont="1" applyFill="1" applyBorder="1" applyAlignment="1">
      <alignment horizontal="center"/>
    </xf>
    <xf numFmtId="2" fontId="26" fillId="0" borderId="0" xfId="4" applyNumberFormat="1" applyFont="1" applyFill="1" applyBorder="1" applyAlignment="1">
      <alignment vertical="center" shrinkToFit="1"/>
    </xf>
    <xf numFmtId="2" fontId="26" fillId="0" borderId="46" xfId="4" applyNumberFormat="1" applyFont="1" applyFill="1" applyBorder="1" applyAlignment="1">
      <alignment vertical="center" shrinkToFit="1"/>
    </xf>
    <xf numFmtId="2" fontId="26" fillId="0" borderId="18" xfId="4" applyNumberFormat="1" applyFont="1" applyFill="1" applyBorder="1" applyAlignment="1">
      <alignment vertical="center" shrinkToFit="1"/>
    </xf>
    <xf numFmtId="2" fontId="26" fillId="0" borderId="41" xfId="4" applyNumberFormat="1" applyFont="1" applyFill="1" applyBorder="1" applyAlignment="1">
      <alignment vertical="center" shrinkToFit="1"/>
    </xf>
    <xf numFmtId="164" fontId="28" fillId="0" borderId="91" xfId="4" applyNumberFormat="1" applyFont="1" applyFill="1" applyBorder="1" applyAlignment="1">
      <alignment horizontal="right" vertical="center" shrinkToFit="1"/>
    </xf>
    <xf numFmtId="0" fontId="28" fillId="0" borderId="23" xfId="4" applyNumberFormat="1" applyFont="1" applyFill="1" applyBorder="1" applyAlignment="1">
      <alignment horizontal="center" vertical="center" wrapText="1"/>
    </xf>
    <xf numFmtId="49" fontId="27" fillId="7" borderId="68" xfId="4" applyNumberFormat="1" applyFont="1" applyFill="1" applyBorder="1" applyAlignment="1">
      <alignment horizontal="center" vertical="center" shrinkToFit="1"/>
    </xf>
    <xf numFmtId="0" fontId="30" fillId="0" borderId="99" xfId="4" applyFont="1" applyBorder="1" applyAlignment="1">
      <alignment horizontal="center"/>
    </xf>
    <xf numFmtId="164" fontId="28" fillId="7" borderId="104" xfId="4" applyNumberFormat="1" applyFont="1" applyFill="1" applyBorder="1" applyAlignment="1">
      <alignment horizontal="right" vertical="center" shrinkToFit="1"/>
    </xf>
    <xf numFmtId="164" fontId="28" fillId="7" borderId="73" xfId="4" applyNumberFormat="1" applyFont="1" applyFill="1" applyBorder="1" applyAlignment="1">
      <alignment horizontal="right" vertical="center" shrinkToFit="1"/>
    </xf>
    <xf numFmtId="164" fontId="28" fillId="7" borderId="103" xfId="4" applyNumberFormat="1" applyFont="1" applyFill="1" applyBorder="1" applyAlignment="1">
      <alignment horizontal="right" vertical="center" shrinkToFit="1"/>
    </xf>
    <xf numFmtId="0" fontId="29" fillId="0" borderId="26" xfId="4" applyFont="1" applyFill="1" applyBorder="1" applyAlignment="1">
      <alignment horizontal="left" vertical="center"/>
    </xf>
    <xf numFmtId="0" fontId="29" fillId="0" borderId="30" xfId="4" applyFont="1" applyBorder="1" applyAlignment="1">
      <alignment horizontal="left" vertical="center"/>
    </xf>
    <xf numFmtId="0" fontId="29" fillId="0" borderId="51" xfId="4" applyFont="1" applyBorder="1" applyAlignment="1">
      <alignment horizontal="left" vertical="center"/>
    </xf>
    <xf numFmtId="0" fontId="29" fillId="0" borderId="105" xfId="4" applyFont="1" applyBorder="1" applyAlignment="1">
      <alignment horizontal="left" vertical="center"/>
    </xf>
    <xf numFmtId="49" fontId="27" fillId="7" borderId="108" xfId="4" applyNumberFormat="1" applyFont="1" applyFill="1" applyBorder="1" applyAlignment="1">
      <alignment horizontal="center" vertical="center" shrinkToFit="1"/>
    </xf>
    <xf numFmtId="164" fontId="28" fillId="0" borderId="109" xfId="4" applyNumberFormat="1" applyFont="1" applyFill="1" applyBorder="1" applyAlignment="1">
      <alignment horizontal="right" vertical="center" shrinkToFit="1"/>
    </xf>
    <xf numFmtId="0" fontId="29" fillId="0" borderId="111" xfId="4" applyFont="1" applyFill="1" applyBorder="1" applyAlignment="1">
      <alignment horizontal="left" vertical="center"/>
    </xf>
    <xf numFmtId="0" fontId="30" fillId="0" borderId="106" xfId="4" applyFont="1" applyBorder="1" applyAlignment="1">
      <alignment horizontal="center"/>
    </xf>
    <xf numFmtId="2" fontId="26" fillId="0" borderId="114" xfId="4" applyNumberFormat="1" applyFont="1" applyFill="1" applyBorder="1" applyAlignment="1">
      <alignment vertical="center" shrinkToFit="1"/>
    </xf>
    <xf numFmtId="49" fontId="33" fillId="0" borderId="3" xfId="4" applyNumberFormat="1" applyFont="1" applyFill="1" applyBorder="1" applyAlignment="1">
      <alignment horizontal="center" vertical="center"/>
    </xf>
    <xf numFmtId="3" fontId="28" fillId="0" borderId="90" xfId="4" applyNumberFormat="1" applyFont="1" applyFill="1" applyBorder="1" applyAlignment="1">
      <alignment horizontal="center" vertical="center" shrinkToFit="1"/>
    </xf>
    <xf numFmtId="0" fontId="29" fillId="0" borderId="94" xfId="4" applyFont="1" applyFill="1" applyBorder="1" applyAlignment="1">
      <alignment horizontal="left" vertical="center"/>
    </xf>
    <xf numFmtId="0" fontId="30" fillId="0" borderId="94" xfId="4" applyFont="1" applyFill="1" applyBorder="1" applyAlignment="1">
      <alignment horizontal="center"/>
    </xf>
    <xf numFmtId="3" fontId="28" fillId="0" borderId="46" xfId="4" applyNumberFormat="1" applyFont="1" applyFill="1" applyBorder="1" applyAlignment="1">
      <alignment horizontal="center" vertical="center" shrinkToFit="1"/>
    </xf>
    <xf numFmtId="0" fontId="29" fillId="0" borderId="44" xfId="4" applyFont="1" applyFill="1" applyBorder="1" applyAlignment="1">
      <alignment horizontal="left" vertical="center"/>
    </xf>
    <xf numFmtId="0" fontId="30" fillId="0" borderId="44" xfId="4" applyFont="1" applyFill="1" applyBorder="1" applyAlignment="1">
      <alignment horizontal="center"/>
    </xf>
    <xf numFmtId="49" fontId="27" fillId="0" borderId="16" xfId="4" applyNumberFormat="1" applyFont="1" applyFill="1" applyBorder="1" applyAlignment="1">
      <alignment horizontal="center" vertical="center" shrinkToFit="1"/>
    </xf>
    <xf numFmtId="49" fontId="32" fillId="0" borderId="62" xfId="4" applyNumberFormat="1" applyFont="1" applyFill="1" applyBorder="1" applyAlignment="1">
      <alignment horizontal="center" vertical="center" wrapText="1"/>
    </xf>
    <xf numFmtId="3" fontId="27" fillId="0" borderId="0" xfId="4" applyNumberFormat="1" applyFont="1" applyFill="1" applyBorder="1" applyAlignment="1">
      <alignment horizontal="center" vertical="center" wrapText="1"/>
    </xf>
    <xf numFmtId="164" fontId="27" fillId="0" borderId="80" xfId="4" applyNumberFormat="1" applyFont="1" applyFill="1" applyBorder="1" applyAlignment="1">
      <alignment horizontal="right" vertical="center" wrapText="1"/>
    </xf>
    <xf numFmtId="0" fontId="3" fillId="0" borderId="23" xfId="4" applyFont="1" applyFill="1" applyBorder="1" applyAlignment="1">
      <alignment horizontal="center" vertical="center" wrapText="1"/>
    </xf>
    <xf numFmtId="0" fontId="23" fillId="0" borderId="20" xfId="4" applyFont="1" applyFill="1" applyBorder="1" applyAlignment="1">
      <alignment horizontal="center" vertical="center" wrapText="1"/>
    </xf>
    <xf numFmtId="49" fontId="27" fillId="0" borderId="16" xfId="4" applyNumberFormat="1" applyFont="1" applyFill="1" applyBorder="1" applyAlignment="1">
      <alignment horizontal="center" vertical="center" wrapText="1"/>
    </xf>
    <xf numFmtId="3" fontId="27" fillId="0" borderId="88" xfId="4" applyNumberFormat="1" applyFont="1" applyFill="1" applyBorder="1" applyAlignment="1">
      <alignment horizontal="center" vertical="center" wrapText="1"/>
    </xf>
    <xf numFmtId="164" fontId="27" fillId="0" borderId="16" xfId="4" applyNumberFormat="1" applyFont="1" applyFill="1" applyBorder="1" applyAlignment="1">
      <alignment horizontal="right" vertical="center" wrapText="1"/>
    </xf>
    <xf numFmtId="0" fontId="3" fillId="0" borderId="85" xfId="4" applyFont="1" applyFill="1" applyBorder="1" applyAlignment="1">
      <alignment horizontal="center" vertical="center" wrapText="1"/>
    </xf>
    <xf numFmtId="0" fontId="23" fillId="0" borderId="84" xfId="4" applyFont="1" applyFill="1" applyBorder="1" applyAlignment="1">
      <alignment horizontal="center" vertical="center" wrapText="1"/>
    </xf>
    <xf numFmtId="49" fontId="27" fillId="0" borderId="82" xfId="4" applyNumberFormat="1" applyFont="1" applyFill="1" applyBorder="1" applyAlignment="1">
      <alignment horizontal="center" vertical="center" shrinkToFit="1"/>
    </xf>
    <xf numFmtId="49" fontId="27" fillId="0" borderId="68" xfId="4" applyNumberFormat="1" applyFont="1" applyFill="1" applyBorder="1" applyAlignment="1">
      <alignment horizontal="center" vertical="center" shrinkToFit="1"/>
    </xf>
    <xf numFmtId="49" fontId="27" fillId="0" borderId="66" xfId="7" applyNumberFormat="1" applyFont="1" applyFill="1" applyBorder="1" applyAlignment="1" applyProtection="1">
      <alignment horizontal="center" vertical="center" shrinkToFit="1"/>
      <protection locked="0"/>
    </xf>
    <xf numFmtId="3" fontId="26" fillId="0" borderId="34" xfId="4" applyNumberFormat="1" applyFont="1" applyFill="1" applyBorder="1" applyAlignment="1">
      <alignment horizontal="center" vertical="center" wrapText="1"/>
    </xf>
    <xf numFmtId="164" fontId="26" fillId="0" borderId="75" xfId="4" applyNumberFormat="1" applyFont="1" applyFill="1" applyBorder="1" applyAlignment="1">
      <alignment horizontal="right" vertical="center" wrapText="1"/>
    </xf>
    <xf numFmtId="0" fontId="3" fillId="0" borderId="33" xfId="4" applyFont="1" applyFill="1" applyBorder="1" applyAlignment="1">
      <alignment horizontal="left" vertical="center"/>
    </xf>
    <xf numFmtId="0" fontId="23" fillId="0" borderId="33" xfId="4" applyFont="1" applyFill="1" applyBorder="1" applyAlignment="1">
      <alignment horizontal="center" vertical="center" wrapText="1"/>
    </xf>
    <xf numFmtId="49" fontId="27" fillId="0" borderId="67" xfId="7" applyNumberFormat="1" applyFont="1" applyFill="1" applyBorder="1" applyAlignment="1" applyProtection="1">
      <alignment horizontal="center" vertical="center" shrinkToFit="1"/>
      <protection locked="0"/>
    </xf>
    <xf numFmtId="3" fontId="26" fillId="0" borderId="46" xfId="4" applyNumberFormat="1" applyFont="1" applyFill="1" applyBorder="1" applyAlignment="1">
      <alignment horizontal="center" vertical="center" wrapText="1"/>
    </xf>
    <xf numFmtId="164" fontId="26" fillId="0" borderId="79" xfId="4" applyNumberFormat="1" applyFont="1" applyFill="1" applyBorder="1" applyAlignment="1">
      <alignment horizontal="right" vertical="center" wrapText="1"/>
    </xf>
    <xf numFmtId="0" fontId="3" fillId="0" borderId="44" xfId="4" applyFont="1" applyFill="1" applyBorder="1" applyAlignment="1">
      <alignment horizontal="left" vertical="center"/>
    </xf>
    <xf numFmtId="0" fontId="23" fillId="0" borderId="44" xfId="4" applyFont="1" applyFill="1" applyBorder="1" applyAlignment="1">
      <alignment horizontal="center" vertical="center" wrapText="1"/>
    </xf>
    <xf numFmtId="49" fontId="27" fillId="0" borderId="63" xfId="4" applyNumberFormat="1" applyFont="1" applyFill="1" applyBorder="1" applyAlignment="1">
      <alignment horizontal="center" vertical="center" shrinkToFit="1"/>
    </xf>
    <xf numFmtId="3" fontId="28" fillId="0" borderId="18" xfId="4" applyNumberFormat="1" applyFont="1" applyFill="1" applyBorder="1" applyAlignment="1">
      <alignment horizontal="center" vertical="center"/>
    </xf>
    <xf numFmtId="164" fontId="28" fillId="0" borderId="76" xfId="4" applyNumberFormat="1" applyFont="1" applyFill="1" applyBorder="1" applyAlignment="1">
      <alignment horizontal="right" vertical="center"/>
    </xf>
    <xf numFmtId="0" fontId="29" fillId="0" borderId="36" xfId="4" applyFont="1" applyFill="1" applyBorder="1" applyAlignment="1">
      <alignment horizontal="left" vertical="center"/>
    </xf>
    <xf numFmtId="0" fontId="30" fillId="0" borderId="36" xfId="4" applyFont="1" applyFill="1" applyBorder="1" applyAlignment="1">
      <alignment horizontal="center"/>
    </xf>
    <xf numFmtId="49" fontId="27" fillId="0" borderId="66" xfId="4" applyNumberFormat="1" applyFont="1" applyFill="1" applyBorder="1" applyAlignment="1">
      <alignment horizontal="center" vertical="center" shrinkToFit="1"/>
    </xf>
    <xf numFmtId="0" fontId="30" fillId="0" borderId="33" xfId="4" applyFont="1" applyFill="1" applyBorder="1" applyAlignment="1">
      <alignment horizontal="center"/>
    </xf>
    <xf numFmtId="3" fontId="26" fillId="0" borderId="27" xfId="4" applyNumberFormat="1" applyFont="1" applyFill="1" applyBorder="1" applyAlignment="1">
      <alignment horizontal="center" vertical="center"/>
    </xf>
    <xf numFmtId="164" fontId="28" fillId="0" borderId="77" xfId="4" applyNumberFormat="1" applyFont="1" applyFill="1" applyBorder="1" applyAlignment="1">
      <alignment horizontal="right" vertical="center" shrinkToFit="1"/>
    </xf>
    <xf numFmtId="3" fontId="26" fillId="0" borderId="34" xfId="4" applyNumberFormat="1" applyFont="1" applyFill="1" applyBorder="1" applyAlignment="1">
      <alignment horizontal="center" vertical="center" shrinkToFit="1"/>
    </xf>
    <xf numFmtId="164" fontId="28" fillId="0" borderId="42" xfId="4" applyNumberFormat="1" applyFont="1" applyFill="1" applyBorder="1" applyAlignment="1">
      <alignment horizontal="right" vertical="center" shrinkToFit="1"/>
    </xf>
    <xf numFmtId="49" fontId="27" fillId="0" borderId="64" xfId="4" applyNumberFormat="1" applyFont="1" applyFill="1" applyBorder="1" applyAlignment="1">
      <alignment horizontal="center" vertical="center" wrapText="1" shrinkToFit="1"/>
    </xf>
    <xf numFmtId="3" fontId="26" fillId="0" borderId="27" xfId="4" applyNumberFormat="1" applyFont="1" applyFill="1" applyBorder="1" applyAlignment="1">
      <alignment horizontal="center" vertical="center" shrinkToFit="1"/>
    </xf>
    <xf numFmtId="49" fontId="27" fillId="0" borderId="65" xfId="4" applyNumberFormat="1" applyFont="1" applyFill="1" applyBorder="1" applyAlignment="1">
      <alignment horizontal="center" vertical="center" shrinkToFit="1"/>
    </xf>
    <xf numFmtId="3" fontId="26" fillId="0" borderId="31" xfId="4" applyNumberFormat="1" applyFont="1" applyFill="1" applyBorder="1" applyAlignment="1">
      <alignment horizontal="center" vertical="center" shrinkToFit="1"/>
    </xf>
    <xf numFmtId="164" fontId="28" fillId="0" borderId="43" xfId="4" applyNumberFormat="1" applyFont="1" applyFill="1" applyBorder="1" applyAlignment="1">
      <alignment horizontal="right" vertical="center" shrinkToFit="1"/>
    </xf>
    <xf numFmtId="0" fontId="30" fillId="0" borderId="28" xfId="4" applyFont="1" applyFill="1" applyBorder="1" applyAlignment="1">
      <alignment horizontal="center"/>
    </xf>
    <xf numFmtId="3" fontId="26" fillId="0" borderId="46" xfId="4" applyNumberFormat="1" applyFont="1" applyFill="1" applyBorder="1" applyAlignment="1">
      <alignment horizontal="center" vertical="center" shrinkToFit="1"/>
    </xf>
    <xf numFmtId="164" fontId="28" fillId="0" borderId="78" xfId="4" applyNumberFormat="1" applyFont="1" applyFill="1" applyBorder="1" applyAlignment="1">
      <alignment horizontal="right" vertical="center" shrinkToFit="1"/>
    </xf>
    <xf numFmtId="164" fontId="28" fillId="0" borderId="75" xfId="4" applyNumberFormat="1" applyFont="1" applyFill="1" applyBorder="1" applyAlignment="1">
      <alignment horizontal="right" vertical="center" shrinkToFit="1"/>
    </xf>
    <xf numFmtId="3" fontId="28" fillId="0" borderId="27" xfId="4" applyNumberFormat="1" applyFont="1" applyFill="1" applyBorder="1" applyAlignment="1">
      <alignment horizontal="center" vertical="center" shrinkToFit="1"/>
    </xf>
    <xf numFmtId="0" fontId="3" fillId="0" borderId="28" xfId="4" applyFont="1" applyFill="1" applyBorder="1" applyAlignment="1">
      <alignment horizontal="left" vertical="center"/>
    </xf>
    <xf numFmtId="0" fontId="30" fillId="0" borderId="28" xfId="4" applyFont="1" applyFill="1" applyBorder="1" applyAlignment="1">
      <alignment horizontal="center" vertical="center"/>
    </xf>
    <xf numFmtId="3" fontId="28" fillId="0" borderId="96" xfId="4" applyNumberFormat="1" applyFont="1" applyFill="1" applyBorder="1" applyAlignment="1">
      <alignment horizontal="center" vertical="center" shrinkToFit="1"/>
    </xf>
    <xf numFmtId="0" fontId="29" fillId="0" borderId="95" xfId="4" applyFont="1" applyFill="1" applyBorder="1" applyAlignment="1">
      <alignment horizontal="left" vertical="center"/>
    </xf>
    <xf numFmtId="0" fontId="30" fillId="0" borderId="95" xfId="4" applyFont="1" applyFill="1" applyBorder="1" applyAlignment="1">
      <alignment horizontal="center"/>
    </xf>
    <xf numFmtId="0" fontId="29" fillId="0" borderId="32" xfId="4" applyFont="1" applyBorder="1" applyAlignment="1">
      <alignment horizontal="left" vertical="center"/>
    </xf>
    <xf numFmtId="49" fontId="27" fillId="0" borderId="3" xfId="4" applyNumberFormat="1" applyFont="1" applyFill="1" applyBorder="1" applyAlignment="1">
      <alignment horizontal="center" vertical="center" shrinkToFit="1"/>
    </xf>
    <xf numFmtId="167" fontId="26" fillId="10" borderId="49" xfId="4" applyNumberFormat="1" applyFont="1" applyFill="1" applyBorder="1" applyAlignment="1">
      <alignment horizontal="center" vertical="center" wrapText="1"/>
    </xf>
    <xf numFmtId="0" fontId="26" fillId="10" borderId="44" xfId="4" applyNumberFormat="1" applyFont="1" applyFill="1" applyBorder="1" applyAlignment="1">
      <alignment horizontal="center" vertical="center" wrapText="1"/>
    </xf>
    <xf numFmtId="49" fontId="28" fillId="10" borderId="36" xfId="4" applyNumberFormat="1" applyFont="1" applyFill="1" applyBorder="1" applyAlignment="1">
      <alignment horizontal="center" vertical="center"/>
    </xf>
    <xf numFmtId="49" fontId="28" fillId="10" borderId="24" xfId="4" applyNumberFormat="1" applyFont="1" applyFill="1" applyBorder="1" applyAlignment="1">
      <alignment horizontal="center" vertical="center"/>
    </xf>
    <xf numFmtId="49" fontId="28" fillId="11" borderId="24" xfId="4" applyNumberFormat="1" applyFont="1" applyFill="1" applyBorder="1" applyAlignment="1">
      <alignment horizontal="center" vertical="center"/>
    </xf>
    <xf numFmtId="49" fontId="28" fillId="10" borderId="33" xfId="4" applyNumberFormat="1" applyFont="1" applyFill="1" applyBorder="1" applyAlignment="1">
      <alignment horizontal="center" vertical="center" shrinkToFit="1"/>
    </xf>
    <xf numFmtId="49" fontId="28" fillId="10" borderId="24" xfId="4" applyNumberFormat="1" applyFont="1" applyFill="1" applyBorder="1" applyAlignment="1">
      <alignment horizontal="center" vertical="center" shrinkToFit="1"/>
    </xf>
    <xf numFmtId="49" fontId="28" fillId="10" borderId="28" xfId="4" applyNumberFormat="1" applyFont="1" applyFill="1" applyBorder="1" applyAlignment="1">
      <alignment horizontal="center" vertical="center" shrinkToFit="1"/>
    </xf>
    <xf numFmtId="49" fontId="28" fillId="11" borderId="24" xfId="4" applyNumberFormat="1" applyFont="1" applyFill="1" applyBorder="1" applyAlignment="1">
      <alignment horizontal="center" vertical="center" shrinkToFit="1"/>
    </xf>
    <xf numFmtId="49" fontId="28" fillId="11" borderId="28" xfId="4" applyNumberFormat="1" applyFont="1" applyFill="1" applyBorder="1" applyAlignment="1">
      <alignment horizontal="center" vertical="center" shrinkToFit="1"/>
    </xf>
    <xf numFmtId="49" fontId="28" fillId="11" borderId="44" xfId="4" applyNumberFormat="1" applyFont="1" applyFill="1" applyBorder="1" applyAlignment="1">
      <alignment horizontal="center" vertical="center" shrinkToFit="1"/>
    </xf>
    <xf numFmtId="49" fontId="28" fillId="11" borderId="99" xfId="4" applyNumberFormat="1" applyFont="1" applyFill="1" applyBorder="1" applyAlignment="1">
      <alignment horizontal="center" vertical="center" shrinkToFit="1"/>
    </xf>
    <xf numFmtId="49" fontId="28" fillId="11" borderId="94" xfId="4" applyNumberFormat="1" applyFont="1" applyFill="1" applyBorder="1" applyAlignment="1">
      <alignment horizontal="center" vertical="center" shrinkToFit="1"/>
    </xf>
    <xf numFmtId="49" fontId="28" fillId="10" borderId="94" xfId="4" applyNumberFormat="1" applyFont="1" applyFill="1" applyBorder="1" applyAlignment="1">
      <alignment horizontal="center" vertical="center" shrinkToFit="1"/>
    </xf>
    <xf numFmtId="49" fontId="28" fillId="11" borderId="32" xfId="4" applyNumberFormat="1" applyFont="1" applyFill="1" applyBorder="1" applyAlignment="1">
      <alignment horizontal="center" vertical="center" shrinkToFit="1"/>
    </xf>
    <xf numFmtId="49" fontId="28" fillId="11" borderId="24" xfId="4" applyNumberFormat="1" applyFont="1" applyFill="1" applyBorder="1" applyAlignment="1">
      <alignment horizontal="center" vertical="center" wrapText="1" shrinkToFit="1"/>
    </xf>
    <xf numFmtId="49" fontId="28" fillId="11" borderId="53" xfId="4" applyNumberFormat="1" applyFont="1" applyFill="1" applyBorder="1" applyAlignment="1">
      <alignment horizontal="center" vertical="center" shrinkToFit="1"/>
    </xf>
    <xf numFmtId="49" fontId="28" fillId="11" borderId="84" xfId="4" applyNumberFormat="1" applyFont="1" applyFill="1" applyBorder="1" applyAlignment="1">
      <alignment horizontal="center" vertical="center" shrinkToFit="1"/>
    </xf>
    <xf numFmtId="49" fontId="28" fillId="11" borderId="33" xfId="4" applyNumberFormat="1" applyFont="1" applyFill="1" applyBorder="1" applyAlignment="1">
      <alignment horizontal="center" vertical="center" shrinkToFit="1"/>
    </xf>
    <xf numFmtId="49" fontId="28" fillId="11" borderId="39" xfId="4" applyNumberFormat="1" applyFont="1" applyFill="1" applyBorder="1" applyAlignment="1">
      <alignment horizontal="center" vertical="center" shrinkToFit="1"/>
    </xf>
    <xf numFmtId="49" fontId="28" fillId="10" borderId="44" xfId="4" applyNumberFormat="1" applyFont="1" applyFill="1" applyBorder="1" applyAlignment="1">
      <alignment horizontal="center" vertical="center" shrinkToFit="1"/>
    </xf>
    <xf numFmtId="49" fontId="28" fillId="11" borderId="36" xfId="4" applyNumberFormat="1" applyFont="1" applyFill="1" applyBorder="1" applyAlignment="1">
      <alignment horizontal="center" vertical="center" shrinkToFit="1"/>
    </xf>
    <xf numFmtId="3" fontId="28" fillId="0" borderId="31" xfId="4" applyNumberFormat="1" applyFont="1" applyFill="1" applyBorder="1" applyAlignment="1">
      <alignment horizontal="center" vertical="center" shrinkToFit="1"/>
    </xf>
    <xf numFmtId="3" fontId="28" fillId="0" borderId="48" xfId="4" applyNumberFormat="1" applyFont="1" applyFill="1" applyBorder="1" applyAlignment="1">
      <alignment horizontal="center" vertical="center" shrinkToFit="1"/>
    </xf>
    <xf numFmtId="164" fontId="28" fillId="0" borderId="103" xfId="4" applyNumberFormat="1" applyFont="1" applyFill="1" applyBorder="1" applyAlignment="1">
      <alignment horizontal="right" vertical="center" shrinkToFit="1"/>
    </xf>
    <xf numFmtId="0" fontId="29" fillId="0" borderId="99" xfId="4" applyFont="1" applyFill="1" applyBorder="1" applyAlignment="1">
      <alignment horizontal="left" vertical="center"/>
    </xf>
    <xf numFmtId="0" fontId="30" fillId="0" borderId="99" xfId="4" applyFont="1" applyFill="1" applyBorder="1" applyAlignment="1">
      <alignment horizontal="center"/>
    </xf>
    <xf numFmtId="49" fontId="33" fillId="0" borderId="82" xfId="4" applyNumberFormat="1" applyFont="1" applyFill="1" applyBorder="1" applyAlignment="1">
      <alignment horizontal="center" vertical="center"/>
    </xf>
    <xf numFmtId="49" fontId="27" fillId="0" borderId="62" xfId="4" applyNumberFormat="1" applyFont="1" applyFill="1" applyBorder="1" applyAlignment="1">
      <alignment horizontal="center" vertical="center" shrinkToFit="1"/>
    </xf>
    <xf numFmtId="3" fontId="28" fillId="0" borderId="0" xfId="4" applyNumberFormat="1" applyFont="1" applyFill="1" applyBorder="1" applyAlignment="1">
      <alignment horizontal="center" vertical="center" shrinkToFit="1"/>
    </xf>
    <xf numFmtId="164" fontId="28" fillId="0" borderId="74" xfId="4" applyNumberFormat="1" applyFont="1" applyFill="1" applyBorder="1" applyAlignment="1">
      <alignment horizontal="right" vertical="center" shrinkToFit="1"/>
    </xf>
    <xf numFmtId="0" fontId="29" fillId="0" borderId="32" xfId="4" applyFont="1" applyFill="1" applyBorder="1" applyAlignment="1">
      <alignment horizontal="left" vertical="center"/>
    </xf>
    <xf numFmtId="0" fontId="30" fillId="0" borderId="32" xfId="4" applyFont="1" applyFill="1" applyBorder="1" applyAlignment="1">
      <alignment horizontal="center"/>
    </xf>
    <xf numFmtId="164" fontId="28" fillId="0" borderId="113" xfId="4" applyNumberFormat="1" applyFont="1" applyFill="1" applyBorder="1" applyAlignment="1">
      <alignment horizontal="right" vertical="center" shrinkToFit="1"/>
    </xf>
    <xf numFmtId="3" fontId="28" fillId="0" borderId="54" xfId="4" applyNumberFormat="1" applyFont="1" applyFill="1" applyBorder="1" applyAlignment="1">
      <alignment horizontal="center" vertical="center" shrinkToFit="1"/>
    </xf>
    <xf numFmtId="3" fontId="28" fillId="0" borderId="85" xfId="4" applyNumberFormat="1" applyFont="1" applyFill="1" applyBorder="1" applyAlignment="1">
      <alignment horizontal="center" vertical="center" shrinkToFit="1"/>
    </xf>
    <xf numFmtId="3" fontId="28" fillId="0" borderId="107" xfId="4" applyNumberFormat="1" applyFont="1" applyFill="1" applyBorder="1" applyAlignment="1">
      <alignment horizontal="center" vertical="center" shrinkToFit="1"/>
    </xf>
    <xf numFmtId="3" fontId="28" fillId="0" borderId="34" xfId="4" applyNumberFormat="1" applyFont="1" applyFill="1" applyBorder="1" applyAlignment="1">
      <alignment horizontal="center" vertical="center" shrinkToFit="1"/>
    </xf>
    <xf numFmtId="3" fontId="28" fillId="0" borderId="40" xfId="4" applyNumberFormat="1" applyFont="1" applyFill="1" applyBorder="1" applyAlignment="1">
      <alignment horizontal="center" vertical="center" shrinkToFit="1"/>
    </xf>
    <xf numFmtId="3" fontId="28" fillId="0" borderId="18" xfId="4" applyNumberFormat="1" applyFont="1" applyFill="1" applyBorder="1" applyAlignment="1">
      <alignment horizontal="center" vertical="center" shrinkToFit="1"/>
    </xf>
    <xf numFmtId="3" fontId="26" fillId="10" borderId="19" xfId="4" applyNumberFormat="1" applyFont="1" applyFill="1" applyBorder="1" applyAlignment="1">
      <alignment horizontal="right" vertical="center" wrapText="1"/>
    </xf>
    <xf numFmtId="3" fontId="26" fillId="10" borderId="49" xfId="4" applyNumberFormat="1" applyFont="1" applyFill="1" applyBorder="1" applyAlignment="1">
      <alignment horizontal="right" vertical="center" wrapText="1"/>
    </xf>
    <xf numFmtId="3" fontId="26" fillId="10" borderId="33" xfId="4" applyNumberFormat="1" applyFont="1" applyFill="1" applyBorder="1" applyAlignment="1">
      <alignment horizontal="right" vertical="center" wrapText="1"/>
    </xf>
    <xf numFmtId="3" fontId="26" fillId="10" borderId="44" xfId="4" applyNumberFormat="1" applyFont="1" applyFill="1" applyBorder="1" applyAlignment="1">
      <alignment horizontal="right" vertical="center" wrapText="1"/>
    </xf>
    <xf numFmtId="3" fontId="28" fillId="10" borderId="25" xfId="4" applyNumberFormat="1" applyFont="1" applyFill="1" applyBorder="1" applyAlignment="1">
      <alignment horizontal="right" vertical="center" shrinkToFit="1"/>
    </xf>
    <xf numFmtId="3" fontId="28" fillId="10" borderId="35" xfId="4" applyNumberFormat="1" applyFont="1" applyFill="1" applyBorder="1" applyAlignment="1">
      <alignment vertical="center" shrinkToFit="1"/>
    </xf>
    <xf numFmtId="3" fontId="28" fillId="10" borderId="25" xfId="4" applyNumberFormat="1" applyFont="1" applyFill="1" applyBorder="1" applyAlignment="1">
      <alignment vertical="center" shrinkToFit="1"/>
    </xf>
    <xf numFmtId="3" fontId="28" fillId="10" borderId="29" xfId="4" applyNumberFormat="1" applyFont="1" applyFill="1" applyBorder="1" applyAlignment="1">
      <alignment vertical="center" shrinkToFit="1"/>
    </xf>
    <xf numFmtId="3" fontId="28" fillId="10" borderId="45" xfId="4" applyNumberFormat="1" applyFont="1" applyFill="1" applyBorder="1" applyAlignment="1">
      <alignment vertical="center" shrinkToFit="1"/>
    </xf>
    <xf numFmtId="3" fontId="28" fillId="10" borderId="97" xfId="4" applyNumberFormat="1" applyFont="1" applyFill="1" applyBorder="1" applyAlignment="1">
      <alignment vertical="center" shrinkToFit="1"/>
    </xf>
    <xf numFmtId="3" fontId="28" fillId="10" borderId="50" xfId="4" applyNumberFormat="1" applyFont="1" applyFill="1" applyBorder="1" applyAlignment="1">
      <alignment vertical="center" shrinkToFit="1"/>
    </xf>
    <xf numFmtId="3" fontId="28" fillId="10" borderId="93" xfId="4" applyNumberFormat="1" applyFont="1" applyFill="1" applyBorder="1" applyAlignment="1">
      <alignment vertical="center" shrinkToFit="1"/>
    </xf>
    <xf numFmtId="3" fontId="28" fillId="10" borderId="28" xfId="4" applyNumberFormat="1" applyFont="1" applyFill="1" applyBorder="1" applyAlignment="1">
      <alignment vertical="center" shrinkToFit="1"/>
    </xf>
    <xf numFmtId="3" fontId="28" fillId="10" borderId="22" xfId="4" applyNumberFormat="1" applyFont="1" applyFill="1" applyBorder="1" applyAlignment="1">
      <alignment vertical="center" shrinkToFit="1"/>
    </xf>
    <xf numFmtId="3" fontId="28" fillId="11" borderId="83" xfId="4" applyNumberFormat="1" applyFont="1" applyFill="1" applyBorder="1" applyAlignment="1">
      <alignment horizontal="right" vertical="center" shrinkToFit="1"/>
    </xf>
    <xf numFmtId="3" fontId="28" fillId="11" borderId="98" xfId="4" applyNumberFormat="1" applyFont="1" applyFill="1" applyBorder="1" applyAlignment="1">
      <alignment horizontal="right" vertical="center" shrinkToFit="1"/>
    </xf>
    <xf numFmtId="3" fontId="28" fillId="11" borderId="13" xfId="4" applyNumberFormat="1" applyFont="1" applyFill="1" applyBorder="1" applyAlignment="1">
      <alignment horizontal="right" vertical="center" shrinkToFit="1"/>
    </xf>
    <xf numFmtId="3" fontId="28" fillId="10" borderId="47" xfId="4" applyNumberFormat="1" applyFont="1" applyFill="1" applyBorder="1" applyAlignment="1">
      <alignment horizontal="right" vertical="center" shrinkToFit="1"/>
    </xf>
    <xf numFmtId="3" fontId="28" fillId="11" borderId="110" xfId="4" applyNumberFormat="1" applyFont="1" applyFill="1" applyBorder="1" applyAlignment="1">
      <alignment horizontal="right" vertical="center" shrinkToFit="1"/>
    </xf>
    <xf numFmtId="3" fontId="28" fillId="11" borderId="35" xfId="4" applyNumberFormat="1" applyFont="1" applyFill="1" applyBorder="1" applyAlignment="1">
      <alignment horizontal="right" vertical="center" shrinkToFit="1"/>
    </xf>
    <xf numFmtId="3" fontId="28" fillId="10" borderId="45" xfId="4" applyNumberFormat="1" applyFont="1" applyFill="1" applyBorder="1" applyAlignment="1">
      <alignment horizontal="right" vertical="center" shrinkToFit="1"/>
    </xf>
    <xf numFmtId="3" fontId="28" fillId="11" borderId="38" xfId="4" applyNumberFormat="1" applyFont="1" applyFill="1" applyBorder="1" applyAlignment="1">
      <alignment horizontal="right" vertical="center" shrinkToFit="1"/>
    </xf>
    <xf numFmtId="3" fontId="28" fillId="11" borderId="18" xfId="4" applyNumberFormat="1" applyFont="1" applyFill="1" applyBorder="1" applyAlignment="1">
      <alignment horizontal="right" vertical="center" shrinkToFit="1"/>
    </xf>
    <xf numFmtId="3" fontId="28" fillId="11" borderId="40" xfId="4" applyNumberFormat="1" applyFont="1" applyFill="1" applyBorder="1" applyAlignment="1">
      <alignment horizontal="right" vertical="center" shrinkToFit="1"/>
    </xf>
    <xf numFmtId="49" fontId="33" fillId="0" borderId="16" xfId="4" applyNumberFormat="1" applyFont="1" applyFill="1" applyBorder="1" applyAlignment="1">
      <alignment horizontal="center" vertical="center"/>
    </xf>
    <xf numFmtId="164" fontId="28" fillId="0" borderId="112" xfId="4" applyNumberFormat="1" applyFont="1" applyFill="1" applyBorder="1" applyAlignment="1">
      <alignment horizontal="right" vertical="center" shrinkToFit="1"/>
    </xf>
    <xf numFmtId="3" fontId="28" fillId="10" borderId="86" xfId="4" applyNumberFormat="1" applyFont="1" applyFill="1" applyBorder="1" applyAlignment="1">
      <alignment vertical="center" shrinkToFit="1"/>
    </xf>
    <xf numFmtId="0" fontId="29" fillId="0" borderId="84" xfId="4" applyFont="1" applyFill="1" applyBorder="1" applyAlignment="1">
      <alignment horizontal="left" vertical="center"/>
    </xf>
    <xf numFmtId="0" fontId="30" fillId="0" borderId="84" xfId="4" applyFont="1" applyFill="1" applyBorder="1" applyAlignment="1">
      <alignment horizontal="center"/>
    </xf>
    <xf numFmtId="164" fontId="28" fillId="0" borderId="104" xfId="4" applyNumberFormat="1" applyFont="1" applyFill="1" applyBorder="1" applyAlignment="1">
      <alignment horizontal="right" vertical="center" shrinkToFit="1"/>
    </xf>
    <xf numFmtId="3" fontId="28" fillId="10" borderId="55" xfId="4" applyNumberFormat="1" applyFont="1" applyFill="1" applyBorder="1" applyAlignment="1">
      <alignment vertical="center" shrinkToFit="1"/>
    </xf>
    <xf numFmtId="0" fontId="29" fillId="0" borderId="53" xfId="4" applyFont="1" applyFill="1" applyBorder="1" applyAlignment="1">
      <alignment horizontal="left" vertical="center"/>
    </xf>
    <xf numFmtId="0" fontId="30" fillId="0" borderId="53" xfId="4" applyFont="1" applyFill="1" applyBorder="1" applyAlignment="1">
      <alignment horizontal="center"/>
    </xf>
    <xf numFmtId="49" fontId="28" fillId="10" borderId="99" xfId="4" applyNumberFormat="1" applyFont="1" applyFill="1" applyBorder="1" applyAlignment="1">
      <alignment horizontal="center" vertical="center" shrinkToFit="1"/>
    </xf>
    <xf numFmtId="3" fontId="26" fillId="0" borderId="48" xfId="4" applyNumberFormat="1" applyFont="1" applyFill="1" applyBorder="1" applyAlignment="1">
      <alignment horizontal="center" vertical="center" shrinkToFit="1"/>
    </xf>
    <xf numFmtId="49" fontId="28" fillId="11" borderId="95" xfId="4" applyNumberFormat="1" applyFont="1" applyFill="1" applyBorder="1" applyAlignment="1">
      <alignment horizontal="center" vertical="center" wrapText="1" shrinkToFit="1"/>
    </xf>
    <xf numFmtId="164" fontId="28" fillId="0" borderId="115" xfId="4" applyNumberFormat="1" applyFont="1" applyFill="1" applyBorder="1" applyAlignment="1">
      <alignment horizontal="right" vertical="center" shrinkToFit="1"/>
    </xf>
    <xf numFmtId="3" fontId="28" fillId="10" borderId="47" xfId="4" applyNumberFormat="1" applyFont="1" applyFill="1" applyBorder="1" applyAlignment="1">
      <alignment vertical="center" shrinkToFit="1"/>
    </xf>
    <xf numFmtId="0" fontId="29" fillId="0" borderId="87" xfId="4" applyFont="1" applyFill="1" applyBorder="1" applyAlignment="1">
      <alignment horizontal="left" vertical="center"/>
    </xf>
    <xf numFmtId="49" fontId="28" fillId="10" borderId="24" xfId="4" applyNumberFormat="1" applyFont="1" applyFill="1" applyBorder="1" applyAlignment="1">
      <alignment horizontal="center" vertical="center" wrapText="1" shrinkToFit="1"/>
    </xf>
    <xf numFmtId="49" fontId="28" fillId="11" borderId="84" xfId="4" applyNumberFormat="1" applyFont="1" applyFill="1" applyBorder="1" applyAlignment="1">
      <alignment horizontal="center" vertical="center" wrapText="1" shrinkToFit="1"/>
    </xf>
    <xf numFmtId="164" fontId="28" fillId="0" borderId="80" xfId="4" applyNumberFormat="1" applyFont="1" applyFill="1" applyBorder="1" applyAlignment="1">
      <alignment horizontal="right" vertical="center" shrinkToFit="1"/>
    </xf>
    <xf numFmtId="2" fontId="26" fillId="0" borderId="45" xfId="4" applyNumberFormat="1" applyFont="1" applyFill="1" applyBorder="1" applyAlignment="1">
      <alignment vertical="center" shrinkToFit="1"/>
    </xf>
    <xf numFmtId="2" fontId="26" fillId="0" borderId="48" xfId="4" applyNumberFormat="1" applyFont="1" applyFill="1" applyBorder="1" applyAlignment="1">
      <alignment vertical="center" shrinkToFit="1"/>
    </xf>
    <xf numFmtId="2" fontId="26" fillId="0" borderId="96" xfId="4" applyNumberFormat="1" applyFont="1" applyFill="1" applyBorder="1" applyAlignment="1">
      <alignment vertical="center" shrinkToFit="1"/>
    </xf>
    <xf numFmtId="0" fontId="31" fillId="0" borderId="86" xfId="4" applyFont="1" applyFill="1" applyBorder="1"/>
    <xf numFmtId="0" fontId="31" fillId="0" borderId="48" xfId="4" applyFont="1" applyFill="1" applyBorder="1"/>
    <xf numFmtId="0" fontId="31" fillId="0" borderId="90" xfId="4" applyFont="1" applyFill="1" applyBorder="1"/>
    <xf numFmtId="2" fontId="26" fillId="0" borderId="54" xfId="4" applyNumberFormat="1" applyFont="1" applyFill="1" applyBorder="1" applyAlignment="1">
      <alignment vertical="center" shrinkToFit="1"/>
    </xf>
    <xf numFmtId="3" fontId="28" fillId="10" borderId="38" xfId="4" applyNumberFormat="1" applyFont="1" applyFill="1" applyBorder="1" applyAlignment="1">
      <alignment horizontal="right" vertical="center" shrinkToFit="1"/>
    </xf>
    <xf numFmtId="49" fontId="28" fillId="10" borderId="94" xfId="4" applyNumberFormat="1" applyFont="1" applyFill="1" applyBorder="1" applyAlignment="1">
      <alignment horizontal="center" vertical="center"/>
    </xf>
    <xf numFmtId="3" fontId="28" fillId="0" borderId="90" xfId="4" applyNumberFormat="1" applyFont="1" applyFill="1" applyBorder="1" applyAlignment="1">
      <alignment horizontal="center" vertical="center"/>
    </xf>
    <xf numFmtId="164" fontId="28" fillId="0" borderId="91" xfId="4" applyNumberFormat="1" applyFont="1" applyFill="1" applyBorder="1" applyAlignment="1">
      <alignment horizontal="right" vertical="center"/>
    </xf>
    <xf numFmtId="3" fontId="28" fillId="10" borderId="94" xfId="4" applyNumberFormat="1" applyFont="1" applyFill="1" applyBorder="1" applyAlignment="1">
      <alignment horizontal="right" vertical="center" shrinkToFit="1"/>
    </xf>
    <xf numFmtId="49" fontId="28" fillId="11" borderId="94" xfId="4" applyNumberFormat="1" applyFont="1" applyFill="1" applyBorder="1" applyAlignment="1">
      <alignment horizontal="center" vertical="center" wrapText="1" shrinkToFit="1"/>
    </xf>
    <xf numFmtId="3" fontId="28" fillId="10" borderId="89" xfId="4" applyNumberFormat="1" applyFont="1" applyFill="1" applyBorder="1" applyAlignment="1">
      <alignment vertical="center" shrinkToFit="1"/>
    </xf>
    <xf numFmtId="0" fontId="29" fillId="0" borderId="92" xfId="4" applyFont="1" applyFill="1" applyBorder="1" applyAlignment="1">
      <alignment horizontal="left" vertical="center"/>
    </xf>
    <xf numFmtId="164" fontId="28" fillId="7" borderId="113" xfId="4" applyNumberFormat="1" applyFont="1" applyFill="1" applyBorder="1" applyAlignment="1">
      <alignment horizontal="right" vertical="center" shrinkToFit="1"/>
    </xf>
    <xf numFmtId="3" fontId="28" fillId="11" borderId="99" xfId="4" applyNumberFormat="1" applyFont="1" applyFill="1" applyBorder="1" applyAlignment="1">
      <alignment vertical="center" shrinkToFit="1"/>
    </xf>
    <xf numFmtId="0" fontId="29" fillId="0" borderId="48" xfId="4" applyFont="1" applyBorder="1" applyAlignment="1">
      <alignment horizontal="left" vertical="center"/>
    </xf>
    <xf numFmtId="2" fontId="26" fillId="0" borderId="90" xfId="4" applyNumberFormat="1" applyFont="1" applyFill="1" applyBorder="1" applyAlignment="1">
      <alignment vertical="center" shrinkToFit="1"/>
    </xf>
    <xf numFmtId="2" fontId="26" fillId="0" borderId="31" xfId="4" applyNumberFormat="1" applyFont="1" applyFill="1" applyBorder="1" applyAlignment="1">
      <alignment horizontal="left" vertical="center" shrinkToFit="1"/>
    </xf>
    <xf numFmtId="2" fontId="26" fillId="0" borderId="48" xfId="4" applyNumberFormat="1" applyFont="1" applyFill="1" applyBorder="1" applyAlignment="1">
      <alignment horizontal="left" vertical="center" shrinkToFit="1"/>
    </xf>
    <xf numFmtId="2" fontId="26" fillId="0" borderId="54" xfId="4" applyNumberFormat="1" applyFont="1" applyFill="1" applyBorder="1" applyAlignment="1">
      <alignment horizontal="left" vertical="center" shrinkToFit="1"/>
    </xf>
    <xf numFmtId="2" fontId="27" fillId="0" borderId="27" xfId="4" applyNumberFormat="1" applyFont="1" applyFill="1" applyBorder="1" applyAlignment="1">
      <alignment vertical="center" wrapText="1" shrinkToFit="1"/>
    </xf>
    <xf numFmtId="49" fontId="26" fillId="0" borderId="27" xfId="4" applyNumberFormat="1" applyFont="1" applyFill="1" applyBorder="1" applyAlignment="1">
      <alignment horizontal="left" vertical="center" shrinkToFit="1"/>
    </xf>
    <xf numFmtId="49" fontId="28" fillId="11" borderId="99" xfId="4" applyNumberFormat="1" applyFont="1" applyFill="1" applyBorder="1" applyAlignment="1">
      <alignment horizontal="center" vertical="center" wrapText="1" shrinkToFit="1"/>
    </xf>
    <xf numFmtId="2" fontId="26" fillId="0" borderId="50" xfId="4" applyNumberFormat="1" applyFont="1" applyFill="1" applyBorder="1" applyAlignment="1">
      <alignment vertical="center" shrinkToFit="1"/>
    </xf>
    <xf numFmtId="3" fontId="28" fillId="10" borderId="98" xfId="4" applyNumberFormat="1" applyFont="1" applyFill="1" applyBorder="1" applyAlignment="1">
      <alignment vertical="center" shrinkToFit="1"/>
    </xf>
    <xf numFmtId="0" fontId="29" fillId="0" borderId="51" xfId="4" applyFont="1" applyFill="1" applyBorder="1" applyAlignment="1">
      <alignment horizontal="left" vertical="center"/>
    </xf>
    <xf numFmtId="2" fontId="26" fillId="0" borderId="85" xfId="4" applyNumberFormat="1" applyFont="1" applyFill="1" applyBorder="1" applyAlignment="1">
      <alignment vertical="center" shrinkToFit="1"/>
    </xf>
    <xf numFmtId="0" fontId="26" fillId="7" borderId="7" xfId="4" applyNumberFormat="1" applyFont="1" applyFill="1" applyBorder="1" applyAlignment="1">
      <alignment horizontal="center" vertical="center" wrapText="1"/>
    </xf>
    <xf numFmtId="3" fontId="28" fillId="10" borderId="49" xfId="4" applyNumberFormat="1" applyFont="1" applyFill="1" applyBorder="1" applyAlignment="1">
      <alignment vertical="center" shrinkToFit="1"/>
    </xf>
    <xf numFmtId="49" fontId="26" fillId="0" borderId="18" xfId="4" applyNumberFormat="1" applyFont="1" applyFill="1" applyBorder="1" applyAlignment="1">
      <alignment horizontal="left" vertical="center" shrinkToFit="1"/>
    </xf>
    <xf numFmtId="0" fontId="26" fillId="0" borderId="34" xfId="7" applyNumberFormat="1" applyFont="1" applyFill="1" applyBorder="1" applyAlignment="1" applyProtection="1">
      <alignment horizontal="left" vertical="center" shrinkToFit="1"/>
      <protection locked="0"/>
    </xf>
    <xf numFmtId="0" fontId="26" fillId="0" borderId="46" xfId="7" applyNumberFormat="1" applyFont="1" applyFill="1" applyBorder="1" applyAlignment="1" applyProtection="1">
      <alignment horizontal="left" vertical="center" shrinkToFit="1"/>
      <protection locked="0"/>
    </xf>
    <xf numFmtId="49" fontId="26" fillId="0" borderId="90" xfId="4" applyNumberFormat="1" applyFont="1" applyFill="1" applyBorder="1" applyAlignment="1">
      <alignment horizontal="left" vertical="center" shrinkToFit="1"/>
    </xf>
    <xf numFmtId="0" fontId="26" fillId="0" borderId="0" xfId="4" applyFont="1" applyFill="1" applyBorder="1" applyAlignment="1">
      <alignment horizontal="left" vertical="center" wrapText="1"/>
    </xf>
    <xf numFmtId="0" fontId="32" fillId="0" borderId="85" xfId="4" applyFont="1" applyFill="1" applyBorder="1" applyAlignment="1">
      <alignment horizontal="left" vertical="center" wrapText="1"/>
    </xf>
    <xf numFmtId="49" fontId="28" fillId="11" borderId="32" xfId="4" applyNumberFormat="1" applyFont="1" applyFill="1" applyBorder="1" applyAlignment="1">
      <alignment horizontal="center" vertical="center" wrapText="1" shrinkToFit="1"/>
    </xf>
    <xf numFmtId="2" fontId="26" fillId="0" borderId="85" xfId="4" applyNumberFormat="1" applyFont="1" applyFill="1" applyBorder="1" applyAlignment="1">
      <alignment horizontal="left" vertical="center" shrinkToFit="1"/>
    </xf>
    <xf numFmtId="49" fontId="27" fillId="7" borderId="16" xfId="4" applyNumberFormat="1" applyFont="1" applyFill="1" applyBorder="1" applyAlignment="1">
      <alignment horizontal="center" vertical="center" shrinkToFit="1"/>
    </xf>
    <xf numFmtId="164" fontId="28" fillId="7" borderId="112" xfId="4" applyNumberFormat="1" applyFont="1" applyFill="1" applyBorder="1" applyAlignment="1">
      <alignment horizontal="right" vertical="center" shrinkToFit="1"/>
    </xf>
    <xf numFmtId="3" fontId="28" fillId="11" borderId="49" xfId="4" applyNumberFormat="1" applyFont="1" applyFill="1" applyBorder="1" applyAlignment="1">
      <alignment horizontal="right" vertical="center" shrinkToFit="1"/>
    </xf>
    <xf numFmtId="0" fontId="29" fillId="0" borderId="87" xfId="4" applyFont="1" applyBorder="1" applyAlignment="1">
      <alignment horizontal="left" vertical="center"/>
    </xf>
    <xf numFmtId="0" fontId="30" fillId="0" borderId="84" xfId="4" applyFont="1" applyBorder="1" applyAlignment="1">
      <alignment horizontal="center"/>
    </xf>
    <xf numFmtId="2" fontId="26" fillId="0" borderId="90" xfId="4" applyNumberFormat="1" applyFont="1" applyFill="1" applyBorder="1" applyAlignment="1">
      <alignment horizontal="left" vertical="center" shrinkToFit="1"/>
    </xf>
    <xf numFmtId="49" fontId="27" fillId="7" borderId="3" xfId="4" applyNumberFormat="1" applyFont="1" applyFill="1" applyBorder="1" applyAlignment="1">
      <alignment horizontal="center" vertical="center" shrinkToFit="1"/>
    </xf>
    <xf numFmtId="164" fontId="28" fillId="7" borderId="91" xfId="4" applyNumberFormat="1" applyFont="1" applyFill="1" applyBorder="1" applyAlignment="1">
      <alignment horizontal="right" vertical="center" shrinkToFit="1"/>
    </xf>
    <xf numFmtId="3" fontId="28" fillId="11" borderId="89" xfId="4" applyNumberFormat="1" applyFont="1" applyFill="1" applyBorder="1" applyAlignment="1">
      <alignment horizontal="right" vertical="center" shrinkToFit="1"/>
    </xf>
    <xf numFmtId="0" fontId="29" fillId="0" borderId="92" xfId="4" applyFont="1" applyBorder="1" applyAlignment="1">
      <alignment horizontal="left" vertical="center"/>
    </xf>
    <xf numFmtId="0" fontId="30" fillId="0" borderId="94" xfId="4" applyFont="1" applyBorder="1" applyAlignment="1">
      <alignment horizontal="center"/>
    </xf>
    <xf numFmtId="3" fontId="28" fillId="11" borderId="13" xfId="4" applyNumberFormat="1" applyFont="1" applyFill="1" applyBorder="1" applyAlignment="1">
      <alignment vertical="center" shrinkToFit="1"/>
    </xf>
    <xf numFmtId="0" fontId="28" fillId="7" borderId="32" xfId="4" applyFont="1" applyFill="1" applyBorder="1" applyAlignment="1">
      <alignment horizontal="center" vertical="center"/>
    </xf>
    <xf numFmtId="49" fontId="28" fillId="10" borderId="117" xfId="4" applyNumberFormat="1" applyFont="1" applyFill="1" applyBorder="1" applyAlignment="1">
      <alignment horizontal="center" vertical="center"/>
    </xf>
    <xf numFmtId="49" fontId="26" fillId="0" borderId="118" xfId="4" applyNumberFormat="1" applyFont="1" applyFill="1" applyBorder="1" applyAlignment="1">
      <alignment horizontal="left" vertical="center" shrinkToFit="1"/>
    </xf>
    <xf numFmtId="49" fontId="27" fillId="0" borderId="119" xfId="4" applyNumberFormat="1" applyFont="1" applyFill="1" applyBorder="1" applyAlignment="1">
      <alignment horizontal="center" vertical="center" shrinkToFit="1"/>
    </xf>
    <xf numFmtId="3" fontId="28" fillId="0" borderId="118" xfId="4" applyNumberFormat="1" applyFont="1" applyFill="1" applyBorder="1" applyAlignment="1">
      <alignment horizontal="center" vertical="center"/>
    </xf>
    <xf numFmtId="164" fontId="28" fillId="0" borderId="120" xfId="4" applyNumberFormat="1" applyFont="1" applyFill="1" applyBorder="1" applyAlignment="1">
      <alignment horizontal="right" vertical="center"/>
    </xf>
    <xf numFmtId="3" fontId="28" fillId="10" borderId="121" xfId="4" applyNumberFormat="1" applyFont="1" applyFill="1" applyBorder="1" applyAlignment="1">
      <alignment horizontal="right" vertical="center" shrinkToFit="1"/>
    </xf>
    <xf numFmtId="0" fontId="29" fillId="0" borderId="117" xfId="4" applyFont="1" applyFill="1" applyBorder="1" applyAlignment="1">
      <alignment horizontal="left" vertical="center"/>
    </xf>
    <xf numFmtId="0" fontId="30" fillId="0" borderId="117" xfId="4" applyFont="1" applyFill="1" applyBorder="1" applyAlignment="1">
      <alignment horizontal="center"/>
    </xf>
    <xf numFmtId="0" fontId="26" fillId="7" borderId="8" xfId="4" applyNumberFormat="1" applyFont="1" applyFill="1" applyBorder="1" applyAlignment="1">
      <alignment horizontal="center" vertical="center" wrapText="1"/>
    </xf>
    <xf numFmtId="0" fontId="32" fillId="0" borderId="0" xfId="4" applyFont="1" applyFill="1" applyBorder="1" applyAlignment="1">
      <alignment horizontal="left" vertical="center" wrapText="1"/>
    </xf>
    <xf numFmtId="49" fontId="27" fillId="0" borderId="62" xfId="4" applyNumberFormat="1" applyFont="1" applyFill="1" applyBorder="1" applyAlignment="1">
      <alignment horizontal="center" vertical="center" wrapText="1"/>
    </xf>
    <xf numFmtId="164" fontId="27" fillId="0" borderId="74" xfId="4" applyNumberFormat="1" applyFont="1" applyFill="1" applyBorder="1" applyAlignment="1">
      <alignment horizontal="right" vertical="center" wrapText="1"/>
    </xf>
    <xf numFmtId="3" fontId="26" fillId="10" borderId="0" xfId="4" applyNumberFormat="1" applyFont="1" applyFill="1" applyBorder="1" applyAlignment="1">
      <alignment horizontal="right" vertical="center" wrapText="1"/>
    </xf>
    <xf numFmtId="0" fontId="3" fillId="0" borderId="0" xfId="4" applyFont="1" applyFill="1" applyBorder="1" applyAlignment="1">
      <alignment horizontal="center" vertical="center" wrapText="1"/>
    </xf>
    <xf numFmtId="0" fontId="23" fillId="0" borderId="32" xfId="4" applyFont="1" applyFill="1" applyBorder="1" applyAlignment="1">
      <alignment horizontal="center" vertical="center" wrapText="1"/>
    </xf>
    <xf numFmtId="49" fontId="26" fillId="10" borderId="24" xfId="4" applyNumberFormat="1" applyFont="1" applyFill="1" applyBorder="1" applyAlignment="1">
      <alignment horizontal="center" vertical="center" wrapText="1"/>
    </xf>
    <xf numFmtId="49" fontId="26" fillId="10" borderId="59" xfId="4" applyNumberFormat="1" applyFont="1" applyFill="1" applyBorder="1" applyAlignment="1">
      <alignment horizontal="center" vertical="center" wrapText="1"/>
    </xf>
    <xf numFmtId="167" fontId="26" fillId="10" borderId="13" xfId="4" applyNumberFormat="1" applyFont="1" applyFill="1" applyBorder="1" applyAlignment="1">
      <alignment horizontal="center" vertical="center" wrapText="1"/>
    </xf>
    <xf numFmtId="164" fontId="28" fillId="0" borderId="71" xfId="4" applyNumberFormat="1" applyFont="1" applyFill="1" applyBorder="1" applyAlignment="1">
      <alignment horizontal="right" vertical="center" shrinkToFit="1"/>
    </xf>
    <xf numFmtId="3" fontId="28" fillId="11" borderId="36" xfId="4" applyNumberFormat="1" applyFont="1" applyFill="1" applyBorder="1" applyAlignment="1">
      <alignment vertical="center" shrinkToFit="1"/>
    </xf>
    <xf numFmtId="0" fontId="29" fillId="0" borderId="18" xfId="4" applyFont="1" applyFill="1" applyBorder="1" applyAlignment="1">
      <alignment horizontal="left" vertical="center"/>
    </xf>
    <xf numFmtId="0" fontId="29" fillId="0" borderId="122" xfId="4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top"/>
    </xf>
    <xf numFmtId="0" fontId="8" fillId="3" borderId="9" xfId="0" applyFont="1" applyFill="1" applyBorder="1" applyAlignment="1">
      <alignment horizontal="center" vertical="top"/>
    </xf>
    <xf numFmtId="1" fontId="28" fillId="7" borderId="39" xfId="4" applyNumberFormat="1" applyFont="1" applyFill="1" applyBorder="1" applyAlignment="1">
      <alignment horizontal="center" vertical="center"/>
    </xf>
    <xf numFmtId="3" fontId="25" fillId="9" borderId="19" xfId="4" applyNumberFormat="1" applyFont="1" applyFill="1" applyBorder="1" applyAlignment="1">
      <alignment horizontal="center" vertical="center" wrapText="1"/>
    </xf>
    <xf numFmtId="3" fontId="25" fillId="9" borderId="21" xfId="4" applyNumberFormat="1" applyFont="1" applyFill="1" applyBorder="1" applyAlignment="1">
      <alignment horizontal="center" vertical="center" wrapText="1"/>
    </xf>
    <xf numFmtId="3" fontId="25" fillId="9" borderId="37" xfId="4" applyNumberFormat="1" applyFont="1" applyFill="1" applyBorder="1" applyAlignment="1">
      <alignment horizontal="center" vertical="center" wrapText="1"/>
    </xf>
    <xf numFmtId="0" fontId="24" fillId="8" borderId="20" xfId="4" applyFont="1" applyFill="1" applyBorder="1" applyAlignment="1">
      <alignment horizontal="center" vertical="center" wrapText="1"/>
    </xf>
    <xf numFmtId="0" fontId="24" fillId="8" borderId="32" xfId="4" applyFont="1" applyFill="1" applyBorder="1" applyAlignment="1">
      <alignment horizontal="center" vertical="center" wrapText="1"/>
    </xf>
    <xf numFmtId="0" fontId="24" fillId="8" borderId="36" xfId="4" applyFont="1" applyFill="1" applyBorder="1" applyAlignment="1">
      <alignment horizontal="center" vertical="center" wrapText="1"/>
    </xf>
    <xf numFmtId="1" fontId="26" fillId="7" borderId="20" xfId="4" applyNumberFormat="1" applyFont="1" applyFill="1" applyBorder="1" applyAlignment="1">
      <alignment horizontal="center" vertical="center" shrinkToFit="1"/>
    </xf>
    <xf numFmtId="1" fontId="26" fillId="7" borderId="32" xfId="4" applyNumberFormat="1" applyFont="1" applyFill="1" applyBorder="1" applyAlignment="1">
      <alignment horizontal="center" vertical="center" shrinkToFit="1"/>
    </xf>
    <xf numFmtId="1" fontId="26" fillId="7" borderId="36" xfId="4" applyNumberFormat="1" applyFont="1" applyFill="1" applyBorder="1" applyAlignment="1">
      <alignment horizontal="center" vertical="center" shrinkToFit="1"/>
    </xf>
    <xf numFmtId="1" fontId="26" fillId="0" borderId="32" xfId="4" applyNumberFormat="1" applyFont="1" applyFill="1" applyBorder="1" applyAlignment="1">
      <alignment horizontal="center" vertical="center" shrinkToFit="1"/>
    </xf>
    <xf numFmtId="1" fontId="26" fillId="0" borderId="100" xfId="4" applyNumberFormat="1" applyFont="1" applyFill="1" applyBorder="1" applyAlignment="1">
      <alignment horizontal="center" vertical="center" shrinkToFit="1"/>
    </xf>
    <xf numFmtId="1" fontId="26" fillId="0" borderId="101" xfId="4" applyNumberFormat="1" applyFont="1" applyFill="1" applyBorder="1" applyAlignment="1">
      <alignment horizontal="center" vertical="center" shrinkToFit="1"/>
    </xf>
    <xf numFmtId="1" fontId="26" fillId="7" borderId="100" xfId="4" applyNumberFormat="1" applyFont="1" applyFill="1" applyBorder="1" applyAlignment="1">
      <alignment horizontal="center" vertical="center" shrinkToFit="1"/>
    </xf>
    <xf numFmtId="1" fontId="26" fillId="7" borderId="102" xfId="4" applyNumberFormat="1" applyFont="1" applyFill="1" applyBorder="1" applyAlignment="1">
      <alignment horizontal="center" vertical="center" shrinkToFit="1"/>
    </xf>
    <xf numFmtId="0" fontId="28" fillId="0" borderId="39" xfId="4" applyFont="1" applyFill="1" applyBorder="1" applyAlignment="1">
      <alignment horizontal="center" vertical="center"/>
    </xf>
    <xf numFmtId="0" fontId="28" fillId="0" borderId="20" xfId="4" applyFont="1" applyFill="1" applyBorder="1" applyAlignment="1">
      <alignment horizontal="center" vertical="center"/>
    </xf>
    <xf numFmtId="0" fontId="25" fillId="9" borderId="20" xfId="4" applyNumberFormat="1" applyFont="1" applyFill="1" applyBorder="1" applyAlignment="1">
      <alignment horizontal="center" vertical="center" wrapText="1"/>
    </xf>
    <xf numFmtId="0" fontId="25" fillId="9" borderId="32" xfId="4" applyNumberFormat="1" applyFont="1" applyFill="1" applyBorder="1" applyAlignment="1">
      <alignment horizontal="center" vertical="center" wrapText="1"/>
    </xf>
    <xf numFmtId="0" fontId="25" fillId="9" borderId="36" xfId="4" applyNumberFormat="1" applyFont="1" applyFill="1" applyBorder="1" applyAlignment="1">
      <alignment horizontal="center" vertical="center" wrapText="1"/>
    </xf>
    <xf numFmtId="49" fontId="25" fillId="9" borderId="23" xfId="4" applyNumberFormat="1" applyFont="1" applyFill="1" applyBorder="1" applyAlignment="1">
      <alignment horizontal="center" vertical="center" wrapText="1"/>
    </xf>
    <xf numFmtId="49" fontId="25" fillId="9" borderId="32" xfId="4" applyNumberFormat="1" applyFont="1" applyFill="1" applyBorder="1" applyAlignment="1">
      <alignment horizontal="center" vertical="center" wrapText="1"/>
    </xf>
    <xf numFmtId="0" fontId="28" fillId="0" borderId="32" xfId="4" applyFont="1" applyFill="1" applyBorder="1" applyAlignment="1">
      <alignment horizontal="center" vertical="center"/>
    </xf>
    <xf numFmtId="0" fontId="28" fillId="7" borderId="116" xfId="4" applyFont="1" applyFill="1" applyBorder="1" applyAlignment="1">
      <alignment horizontal="center" vertical="center"/>
    </xf>
    <xf numFmtId="0" fontId="28" fillId="7" borderId="32" xfId="4" applyFont="1" applyFill="1" applyBorder="1" applyAlignment="1">
      <alignment horizontal="center" vertical="center"/>
    </xf>
    <xf numFmtId="0" fontId="28" fillId="7" borderId="36" xfId="4" applyFont="1" applyFill="1" applyBorder="1" applyAlignment="1">
      <alignment horizontal="center" vertical="center"/>
    </xf>
    <xf numFmtId="0" fontId="25" fillId="8" borderId="57" xfId="4" applyFont="1" applyFill="1" applyBorder="1" applyAlignment="1">
      <alignment horizontal="center" vertical="center" wrapText="1"/>
    </xf>
    <xf numFmtId="0" fontId="25" fillId="8" borderId="58" xfId="4" applyFont="1" applyFill="1" applyBorder="1" applyAlignment="1">
      <alignment horizontal="center" vertical="center" wrapText="1"/>
    </xf>
    <xf numFmtId="49" fontId="25" fillId="8" borderId="61" xfId="4" applyNumberFormat="1" applyFont="1" applyFill="1" applyBorder="1" applyAlignment="1">
      <alignment horizontal="center" vertical="center" wrapText="1"/>
    </xf>
    <xf numFmtId="49" fontId="25" fillId="8" borderId="68" xfId="4" applyNumberFormat="1" applyFont="1" applyFill="1" applyBorder="1" applyAlignment="1">
      <alignment horizontal="center" vertical="center" wrapText="1"/>
    </xf>
    <xf numFmtId="1" fontId="26" fillId="0" borderId="102" xfId="4" applyNumberFormat="1" applyFont="1" applyFill="1" applyBorder="1" applyAlignment="1">
      <alignment horizontal="center" vertical="center" shrinkToFit="1"/>
    </xf>
    <xf numFmtId="1" fontId="28" fillId="0" borderId="100" xfId="4" applyNumberFormat="1" applyFont="1" applyFill="1" applyBorder="1" applyAlignment="1">
      <alignment horizontal="center" vertical="center"/>
    </xf>
    <xf numFmtId="1" fontId="28" fillId="0" borderId="102" xfId="4" applyNumberFormat="1" applyFont="1" applyFill="1" applyBorder="1" applyAlignment="1">
      <alignment horizontal="center" vertical="center"/>
    </xf>
    <xf numFmtId="0" fontId="25" fillId="8" borderId="56" xfId="4" applyFont="1" applyFill="1" applyBorder="1" applyAlignment="1">
      <alignment horizontal="center" vertical="center" wrapText="1"/>
    </xf>
    <xf numFmtId="0" fontId="25" fillId="8" borderId="55" xfId="4" applyFont="1" applyFill="1" applyBorder="1" applyAlignment="1">
      <alignment horizontal="center" vertical="center" wrapText="1"/>
    </xf>
    <xf numFmtId="164" fontId="25" fillId="8" borderId="61" xfId="4" applyNumberFormat="1" applyFont="1" applyFill="1" applyBorder="1" applyAlignment="1">
      <alignment horizontal="center" vertical="center" wrapText="1"/>
    </xf>
    <xf numFmtId="164" fontId="25" fillId="8" borderId="68" xfId="4" applyNumberFormat="1" applyFont="1" applyFill="1" applyBorder="1" applyAlignment="1">
      <alignment horizontal="center" vertical="center" wrapText="1"/>
    </xf>
    <xf numFmtId="0" fontId="25" fillId="8" borderId="52" xfId="4" applyFont="1" applyFill="1" applyBorder="1" applyAlignment="1">
      <alignment horizontal="center" vertical="center" wrapText="1"/>
    </xf>
    <xf numFmtId="0" fontId="25" fillId="8" borderId="60" xfId="4" applyFont="1" applyFill="1" applyBorder="1" applyAlignment="1">
      <alignment horizontal="center" vertical="center" wrapText="1"/>
    </xf>
  </cellXfs>
  <cellStyles count="14">
    <cellStyle name="Гиперссылка 2" xfId="5" xr:uid="{6D5ADD18-873F-4D15-8C34-F68F4E332A68}"/>
    <cellStyle name="Денежный" xfId="3" builtinId="4"/>
    <cellStyle name="Денежный 2" xfId="6" xr:uid="{A134BB21-5AD0-41E0-BEB5-894D53C5D612}"/>
    <cellStyle name="Обычный" xfId="0" builtinId="0"/>
    <cellStyle name="Обычный 2" xfId="2" xr:uid="{1077AC0B-2C1D-4695-AA10-88557A25B417}"/>
    <cellStyle name="Обычный 2 2" xfId="12" xr:uid="{7B5E8283-B8D1-47FF-80E6-E7E314FE50C6}"/>
    <cellStyle name="Обычный 2 3" xfId="10" xr:uid="{63564149-0923-4305-BD5C-5E83FE1517F0}"/>
    <cellStyle name="Обычный 3" xfId="7" xr:uid="{18A9BFD5-72A7-4764-8C82-01D1F3B917D6}"/>
    <cellStyle name="Обычный 4" xfId="8" xr:uid="{DD50C663-AFE9-4F88-A2CD-3C10AA675954}"/>
    <cellStyle name="Обычный 5" xfId="4" xr:uid="{82838767-9D6C-4CA9-BB6A-63F41319712D}"/>
    <cellStyle name="Финансовый 2" xfId="1" xr:uid="{F88043E2-69DD-43FD-92CA-81677DA93163}"/>
    <cellStyle name="Финансовый 2 2" xfId="13" xr:uid="{61749B9D-EB3F-45D3-9491-AC432D5DC190}"/>
    <cellStyle name="Финансовый 2 3" xfId="11" xr:uid="{C6291BC9-AABD-4817-AF3F-84F1CBCA5618}"/>
    <cellStyle name="Финансовый 3" xfId="9" xr:uid="{D7420905-81A8-4932-8BD9-35307501BE7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1"/>
  <sheetViews>
    <sheetView tabSelected="1" zoomScaleNormal="100" workbookViewId="0">
      <selection activeCell="I15" sqref="I15"/>
    </sheetView>
  </sheetViews>
  <sheetFormatPr defaultRowHeight="12.75" x14ac:dyDescent="0.2"/>
  <cols>
    <col min="2" max="2" width="25.33203125" customWidth="1"/>
    <col min="3" max="3" width="26.1640625" bestFit="1" customWidth="1"/>
    <col min="4" max="4" width="17.6640625" style="1" bestFit="1" customWidth="1"/>
    <col min="5" max="5" width="8.83203125" hidden="1" customWidth="1"/>
    <col min="6" max="6" width="16.5" bestFit="1" customWidth="1"/>
    <col min="7" max="7" width="18.5" customWidth="1"/>
    <col min="8" max="8" width="11.5" bestFit="1" customWidth="1"/>
    <col min="9" max="9" width="21.6640625" customWidth="1"/>
  </cols>
  <sheetData>
    <row r="2" spans="2:9" ht="13.5" thickBot="1" x14ac:dyDescent="0.25">
      <c r="B2" s="11">
        <v>45139</v>
      </c>
    </row>
    <row r="3" spans="2:9" ht="16.5" customHeight="1" x14ac:dyDescent="0.2">
      <c r="B3" s="323" t="s">
        <v>19</v>
      </c>
      <c r="C3" s="324"/>
      <c r="D3" s="324"/>
      <c r="E3" s="324"/>
      <c r="F3" s="324"/>
      <c r="G3" s="325"/>
      <c r="I3" s="2"/>
    </row>
    <row r="4" spans="2:9" ht="31.5" x14ac:dyDescent="0.2">
      <c r="B4" s="12" t="s">
        <v>1</v>
      </c>
      <c r="C4" s="13" t="s">
        <v>0</v>
      </c>
      <c r="D4" s="14" t="s">
        <v>2</v>
      </c>
      <c r="E4" s="16"/>
      <c r="F4" s="14" t="s">
        <v>3</v>
      </c>
      <c r="G4" s="15" t="s">
        <v>13</v>
      </c>
    </row>
    <row r="5" spans="2:9" ht="15" x14ac:dyDescent="0.2">
      <c r="B5" s="25" t="s">
        <v>14</v>
      </c>
      <c r="C5" s="24" t="s">
        <v>16</v>
      </c>
      <c r="D5" s="5">
        <v>69000</v>
      </c>
      <c r="E5" s="20"/>
      <c r="F5" s="7">
        <v>4733</v>
      </c>
      <c r="G5" s="9">
        <v>56796</v>
      </c>
    </row>
    <row r="6" spans="2:9" ht="15" x14ac:dyDescent="0.2">
      <c r="B6" s="21" t="s">
        <v>9</v>
      </c>
      <c r="C6" s="3" t="s">
        <v>11</v>
      </c>
      <c r="D6" s="4">
        <v>61000</v>
      </c>
      <c r="E6" s="22"/>
      <c r="F6" s="7">
        <v>2525</v>
      </c>
      <c r="G6" s="9">
        <v>30300</v>
      </c>
      <c r="H6" s="2"/>
    </row>
    <row r="7" spans="2:9" ht="15" x14ac:dyDescent="0.2">
      <c r="B7" s="21" t="s">
        <v>8</v>
      </c>
      <c r="C7" s="3" t="s">
        <v>12</v>
      </c>
      <c r="D7" s="4">
        <v>66000</v>
      </c>
      <c r="E7" s="22"/>
      <c r="F7" s="7">
        <v>3274</v>
      </c>
      <c r="G7" s="9">
        <v>39300</v>
      </c>
    </row>
    <row r="8" spans="2:9" ht="15" x14ac:dyDescent="0.2">
      <c r="B8" s="18" t="s">
        <v>17</v>
      </c>
      <c r="C8" s="19" t="s">
        <v>162</v>
      </c>
      <c r="D8" s="4">
        <v>114000</v>
      </c>
      <c r="E8" s="17"/>
      <c r="F8" s="8">
        <v>6600</v>
      </c>
      <c r="G8" s="9">
        <v>79200</v>
      </c>
    </row>
    <row r="9" spans="2:9" ht="15" x14ac:dyDescent="0.2">
      <c r="B9" s="18" t="s">
        <v>18</v>
      </c>
      <c r="C9" s="19" t="s">
        <v>163</v>
      </c>
      <c r="D9" s="4">
        <v>105000</v>
      </c>
      <c r="E9" s="17"/>
      <c r="F9" s="8">
        <v>6079</v>
      </c>
      <c r="G9" s="9">
        <v>72954</v>
      </c>
      <c r="H9" t="s">
        <v>161</v>
      </c>
      <c r="I9" t="s">
        <v>164</v>
      </c>
    </row>
    <row r="10" spans="2:9" ht="15" x14ac:dyDescent="0.2">
      <c r="B10" s="18" t="s">
        <v>20</v>
      </c>
      <c r="C10" s="19" t="s">
        <v>21</v>
      </c>
      <c r="D10" s="4">
        <v>90000</v>
      </c>
      <c r="E10" s="17"/>
      <c r="F10" s="8">
        <v>15453</v>
      </c>
      <c r="G10" s="9">
        <v>185436</v>
      </c>
      <c r="H10" s="2"/>
    </row>
    <row r="11" spans="2:9" ht="15" x14ac:dyDescent="0.2">
      <c r="B11" s="21" t="s">
        <v>10</v>
      </c>
      <c r="C11" s="3" t="s">
        <v>22</v>
      </c>
      <c r="D11" s="4">
        <v>88000</v>
      </c>
      <c r="E11" s="22"/>
      <c r="F11" s="7">
        <v>25590</v>
      </c>
      <c r="G11" s="9">
        <v>307100</v>
      </c>
    </row>
    <row r="12" spans="2:9" ht="15" x14ac:dyDescent="0.2">
      <c r="B12" s="25" t="s">
        <v>23</v>
      </c>
      <c r="C12" s="24" t="s">
        <v>24</v>
      </c>
      <c r="D12" s="5">
        <v>65000</v>
      </c>
      <c r="E12" s="20"/>
      <c r="F12" s="7">
        <v>4940</v>
      </c>
      <c r="G12" s="9">
        <v>59280</v>
      </c>
    </row>
    <row r="13" spans="2:9" ht="15" x14ac:dyDescent="0.2">
      <c r="B13" s="23" t="s">
        <v>7</v>
      </c>
      <c r="C13" s="24" t="s">
        <v>25</v>
      </c>
      <c r="D13" s="4">
        <v>66000</v>
      </c>
      <c r="E13" s="20">
        <v>114766</v>
      </c>
      <c r="F13" s="7">
        <v>10956</v>
      </c>
      <c r="G13" s="9">
        <v>131472</v>
      </c>
    </row>
    <row r="14" spans="2:9" ht="15" x14ac:dyDescent="0.2">
      <c r="B14" s="25" t="s">
        <v>6</v>
      </c>
      <c r="C14" s="26" t="s">
        <v>26</v>
      </c>
      <c r="D14" s="4">
        <v>69800</v>
      </c>
      <c r="E14" s="20">
        <v>277.255</v>
      </c>
      <c r="F14" s="7">
        <v>15837</v>
      </c>
      <c r="G14" s="9">
        <v>190044</v>
      </c>
    </row>
    <row r="15" spans="2:9" ht="15.75" thickBot="1" x14ac:dyDescent="0.25">
      <c r="B15" s="30" t="s">
        <v>27</v>
      </c>
      <c r="C15" s="31" t="s">
        <v>28</v>
      </c>
      <c r="D15" s="6">
        <v>75000</v>
      </c>
      <c r="E15" s="32"/>
      <c r="F15" s="33">
        <v>11962</v>
      </c>
      <c r="G15" s="10">
        <v>143544</v>
      </c>
    </row>
    <row r="16" spans="2:9" ht="13.5" thickBot="1" x14ac:dyDescent="0.25">
      <c r="E16" s="28"/>
      <c r="F16" s="28"/>
      <c r="G16" s="28"/>
    </row>
    <row r="17" spans="2:7" ht="13.5" thickBot="1" x14ac:dyDescent="0.25">
      <c r="C17" s="45" t="s">
        <v>29</v>
      </c>
      <c r="E17" s="28"/>
      <c r="F17" s="28"/>
      <c r="G17" s="28"/>
    </row>
    <row r="18" spans="2:7" x14ac:dyDescent="0.2">
      <c r="B18" s="53" t="s">
        <v>30</v>
      </c>
      <c r="C18" s="48" t="s">
        <v>31</v>
      </c>
      <c r="D18" s="39">
        <v>98000</v>
      </c>
      <c r="E18" s="49">
        <v>1127</v>
      </c>
      <c r="F18" s="52">
        <v>1127</v>
      </c>
      <c r="G18" s="50">
        <f>F18*12</f>
        <v>13524</v>
      </c>
    </row>
    <row r="19" spans="2:7" x14ac:dyDescent="0.2">
      <c r="B19" s="40" t="s">
        <v>32</v>
      </c>
      <c r="C19" s="36" t="s">
        <v>33</v>
      </c>
      <c r="D19" s="37">
        <v>82000</v>
      </c>
      <c r="E19" s="38">
        <v>15613</v>
      </c>
      <c r="F19" s="46">
        <v>15613</v>
      </c>
      <c r="G19" s="51">
        <f t="shared" ref="G19:G28" si="0">F19*12</f>
        <v>187356</v>
      </c>
    </row>
    <row r="20" spans="2:7" x14ac:dyDescent="0.2">
      <c r="B20" s="40" t="s">
        <v>34</v>
      </c>
      <c r="C20" s="36" t="s">
        <v>35</v>
      </c>
      <c r="D20" s="37">
        <v>95000</v>
      </c>
      <c r="E20" s="38">
        <v>1786</v>
      </c>
      <c r="F20" s="46">
        <v>1786</v>
      </c>
      <c r="G20" s="51">
        <f t="shared" si="0"/>
        <v>21432</v>
      </c>
    </row>
    <row r="21" spans="2:7" x14ac:dyDescent="0.2">
      <c r="B21" s="40" t="s">
        <v>36</v>
      </c>
      <c r="C21" s="36" t="s">
        <v>37</v>
      </c>
      <c r="D21" s="37">
        <v>82000</v>
      </c>
      <c r="E21" s="38">
        <v>11234</v>
      </c>
      <c r="F21" s="46">
        <v>11234</v>
      </c>
      <c r="G21" s="51">
        <f t="shared" si="0"/>
        <v>134808</v>
      </c>
    </row>
    <row r="22" spans="2:7" x14ac:dyDescent="0.2">
      <c r="B22" s="40" t="s">
        <v>38</v>
      </c>
      <c r="C22" s="36" t="s">
        <v>39</v>
      </c>
      <c r="D22" s="37">
        <v>82000</v>
      </c>
      <c r="E22" s="38">
        <v>13998</v>
      </c>
      <c r="F22" s="46">
        <v>13998</v>
      </c>
      <c r="G22" s="51">
        <f t="shared" si="0"/>
        <v>167976</v>
      </c>
    </row>
    <row r="23" spans="2:7" x14ac:dyDescent="0.2">
      <c r="B23" s="40" t="s">
        <v>40</v>
      </c>
      <c r="C23" s="36" t="s">
        <v>41</v>
      </c>
      <c r="D23" s="37">
        <v>80000</v>
      </c>
      <c r="E23" s="38">
        <v>13736</v>
      </c>
      <c r="F23" s="46">
        <v>13736</v>
      </c>
      <c r="G23" s="51">
        <f>F23*8.6</f>
        <v>118129.59999999999</v>
      </c>
    </row>
    <row r="24" spans="2:7" x14ac:dyDescent="0.2">
      <c r="B24" s="40" t="s">
        <v>42</v>
      </c>
      <c r="C24" s="36" t="s">
        <v>43</v>
      </c>
      <c r="D24" s="37">
        <v>72000</v>
      </c>
      <c r="E24" s="38">
        <v>4507</v>
      </c>
      <c r="F24" s="46">
        <v>4507</v>
      </c>
      <c r="G24" s="51">
        <f t="shared" si="0"/>
        <v>54084</v>
      </c>
    </row>
    <row r="25" spans="2:7" x14ac:dyDescent="0.2">
      <c r="B25" s="40" t="s">
        <v>44</v>
      </c>
      <c r="C25" s="36" t="s">
        <v>45</v>
      </c>
      <c r="D25" s="37">
        <v>96000</v>
      </c>
      <c r="E25" s="38">
        <v>1219</v>
      </c>
      <c r="F25" s="46">
        <v>1219</v>
      </c>
      <c r="G25" s="51">
        <f t="shared" si="0"/>
        <v>14628</v>
      </c>
    </row>
    <row r="26" spans="2:7" x14ac:dyDescent="0.2">
      <c r="B26" s="40" t="s">
        <v>46</v>
      </c>
      <c r="C26" s="36" t="s">
        <v>47</v>
      </c>
      <c r="D26" s="37">
        <v>66700</v>
      </c>
      <c r="E26" s="38">
        <v>7116</v>
      </c>
      <c r="F26" s="46">
        <v>7116</v>
      </c>
      <c r="G26" s="34">
        <f t="shared" si="0"/>
        <v>85392</v>
      </c>
    </row>
    <row r="27" spans="2:7" x14ac:dyDescent="0.2">
      <c r="B27" s="40" t="s">
        <v>48</v>
      </c>
      <c r="C27" s="36" t="s">
        <v>49</v>
      </c>
      <c r="D27" s="37">
        <v>87000</v>
      </c>
      <c r="E27" s="38">
        <v>11919</v>
      </c>
      <c r="F27" s="46">
        <v>11919</v>
      </c>
      <c r="G27" s="34">
        <f t="shared" si="0"/>
        <v>143028</v>
      </c>
    </row>
    <row r="28" spans="2:7" x14ac:dyDescent="0.2">
      <c r="B28" s="40" t="s">
        <v>50</v>
      </c>
      <c r="C28" s="36" t="s">
        <v>51</v>
      </c>
      <c r="D28" s="37">
        <v>90000</v>
      </c>
      <c r="E28" s="38">
        <v>13203</v>
      </c>
      <c r="F28" s="46">
        <v>13203</v>
      </c>
      <c r="G28" s="34">
        <f t="shared" si="0"/>
        <v>158436</v>
      </c>
    </row>
    <row r="29" spans="2:7" ht="13.5" thickBot="1" x14ac:dyDescent="0.25">
      <c r="B29" s="41" t="s">
        <v>52</v>
      </c>
      <c r="C29" s="42" t="s">
        <v>53</v>
      </c>
      <c r="D29" s="43">
        <v>115000</v>
      </c>
      <c r="E29" s="44">
        <v>8924</v>
      </c>
      <c r="F29" s="47">
        <v>8924</v>
      </c>
      <c r="G29" s="35">
        <f>F29*12</f>
        <v>107088</v>
      </c>
    </row>
    <row r="30" spans="2:7" ht="14.25" thickBot="1" x14ac:dyDescent="0.25">
      <c r="B30" s="27" t="s">
        <v>5</v>
      </c>
      <c r="C30" s="29" t="s">
        <v>15</v>
      </c>
    </row>
    <row r="31" spans="2:7" x14ac:dyDescent="0.2">
      <c r="B31" s="27" t="s">
        <v>4</v>
      </c>
      <c r="C31" s="28"/>
    </row>
  </sheetData>
  <mergeCells count="1">
    <mergeCell ref="B3:G3"/>
  </mergeCells>
  <phoneticPr fontId="19" type="noConversion"/>
  <pageMargins left="0.7" right="0.7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3A436-D874-48A3-AC1E-2C58B38145C3}">
  <dimension ref="A1:I86"/>
  <sheetViews>
    <sheetView workbookViewId="0">
      <selection activeCell="F18" sqref="F18"/>
    </sheetView>
  </sheetViews>
  <sheetFormatPr defaultRowHeight="12.75" x14ac:dyDescent="0.2"/>
  <cols>
    <col min="1" max="1" width="14" bestFit="1" customWidth="1"/>
    <col min="2" max="2" width="8" bestFit="1" customWidth="1"/>
    <col min="3" max="3" width="39" bestFit="1" customWidth="1"/>
    <col min="4" max="4" width="13.5" bestFit="1" customWidth="1"/>
    <col min="5" max="5" width="9.5" bestFit="1" customWidth="1"/>
    <col min="6" max="6" width="9.6640625" bestFit="1" customWidth="1"/>
    <col min="7" max="7" width="19" bestFit="1" customWidth="1"/>
    <col min="8" max="8" width="100.83203125" bestFit="1" customWidth="1"/>
    <col min="9" max="9" width="11.83203125" bestFit="1" customWidth="1"/>
  </cols>
  <sheetData>
    <row r="1" spans="1:9" ht="13.5" thickBot="1" x14ac:dyDescent="0.25">
      <c r="A1" s="343" t="s">
        <v>54</v>
      </c>
      <c r="B1" s="346" t="s">
        <v>55</v>
      </c>
      <c r="C1" s="352" t="s">
        <v>56</v>
      </c>
      <c r="D1" s="353"/>
      <c r="E1" s="363" t="s">
        <v>57</v>
      </c>
      <c r="F1" s="364"/>
      <c r="G1" s="327" t="s">
        <v>58</v>
      </c>
      <c r="H1" s="330" t="s">
        <v>59</v>
      </c>
      <c r="I1" s="330" t="s">
        <v>60</v>
      </c>
    </row>
    <row r="2" spans="1:9" x14ac:dyDescent="0.2">
      <c r="A2" s="344"/>
      <c r="B2" s="347"/>
      <c r="C2" s="359" t="s">
        <v>61</v>
      </c>
      <c r="D2" s="354" t="s">
        <v>62</v>
      </c>
      <c r="E2" s="361" t="s">
        <v>63</v>
      </c>
      <c r="F2" s="361" t="s">
        <v>64</v>
      </c>
      <c r="G2" s="328"/>
      <c r="H2" s="331"/>
      <c r="I2" s="331"/>
    </row>
    <row r="3" spans="1:9" ht="13.5" thickBot="1" x14ac:dyDescent="0.25">
      <c r="A3" s="345"/>
      <c r="B3" s="347"/>
      <c r="C3" s="360"/>
      <c r="D3" s="355"/>
      <c r="E3" s="362"/>
      <c r="F3" s="362"/>
      <c r="G3" s="329"/>
      <c r="H3" s="332"/>
      <c r="I3" s="332"/>
    </row>
    <row r="4" spans="1:9" ht="16.5" thickBot="1" x14ac:dyDescent="0.25">
      <c r="A4" s="94">
        <v>1420</v>
      </c>
      <c r="B4" s="317">
        <v>16.8</v>
      </c>
      <c r="C4" s="284" t="s">
        <v>65</v>
      </c>
      <c r="D4" s="117" t="s">
        <v>66</v>
      </c>
      <c r="E4" s="118">
        <v>12</v>
      </c>
      <c r="F4" s="119">
        <v>81</v>
      </c>
      <c r="G4" s="207">
        <v>82000</v>
      </c>
      <c r="H4" s="120"/>
      <c r="I4" s="121" t="s">
        <v>67</v>
      </c>
    </row>
    <row r="5" spans="1:9" ht="16.5" thickBot="1" x14ac:dyDescent="0.25">
      <c r="A5" s="278">
        <v>1020</v>
      </c>
      <c r="B5" s="167">
        <v>20</v>
      </c>
      <c r="C5" s="285" t="s">
        <v>68</v>
      </c>
      <c r="D5" s="122" t="s">
        <v>69</v>
      </c>
      <c r="E5" s="123">
        <v>1</v>
      </c>
      <c r="F5" s="124">
        <v>5.5670000000000002</v>
      </c>
      <c r="G5" s="208">
        <v>98000</v>
      </c>
      <c r="H5" s="125"/>
      <c r="I5" s="126" t="s">
        <v>67</v>
      </c>
    </row>
    <row r="6" spans="1:9" ht="16.5" thickBot="1" x14ac:dyDescent="0.25">
      <c r="A6" s="309">
        <v>920</v>
      </c>
      <c r="B6" s="318">
        <v>10</v>
      </c>
      <c r="C6" s="310"/>
      <c r="D6" s="311"/>
      <c r="E6" s="118">
        <v>5</v>
      </c>
      <c r="F6" s="312">
        <v>17</v>
      </c>
      <c r="G6" s="313">
        <v>130000</v>
      </c>
      <c r="H6" s="314"/>
      <c r="I6" s="315" t="s">
        <v>70</v>
      </c>
    </row>
    <row r="7" spans="1:9" ht="15.75" x14ac:dyDescent="0.2">
      <c r="A7" s="349">
        <v>820</v>
      </c>
      <c r="B7" s="316">
        <v>14</v>
      </c>
      <c r="C7" s="281" t="s">
        <v>71</v>
      </c>
      <c r="D7" s="129" t="s">
        <v>72</v>
      </c>
      <c r="E7" s="130">
        <v>1</v>
      </c>
      <c r="F7" s="131">
        <v>3.375</v>
      </c>
      <c r="G7" s="209">
        <v>125000</v>
      </c>
      <c r="H7" s="132">
        <v>12.16</v>
      </c>
      <c r="I7" s="133" t="s">
        <v>67</v>
      </c>
    </row>
    <row r="8" spans="1:9" ht="15.75" x14ac:dyDescent="0.2">
      <c r="A8" s="350"/>
      <c r="B8" s="168">
        <v>12</v>
      </c>
      <c r="C8" s="282" t="s">
        <v>73</v>
      </c>
      <c r="D8" s="134" t="s">
        <v>74</v>
      </c>
      <c r="E8" s="135">
        <v>6</v>
      </c>
      <c r="F8" s="136">
        <v>16.799999999999997</v>
      </c>
      <c r="G8" s="210">
        <v>105000</v>
      </c>
      <c r="H8" s="137" t="s">
        <v>75</v>
      </c>
      <c r="I8" s="138" t="s">
        <v>67</v>
      </c>
    </row>
    <row r="9" spans="1:9" ht="15.75" x14ac:dyDescent="0.2">
      <c r="A9" s="350"/>
      <c r="B9" s="257">
        <v>11</v>
      </c>
      <c r="C9" s="283" t="s">
        <v>76</v>
      </c>
      <c r="D9" s="166" t="s">
        <v>77</v>
      </c>
      <c r="E9" s="258">
        <v>7</v>
      </c>
      <c r="F9" s="259">
        <v>17.5</v>
      </c>
      <c r="G9" s="260">
        <v>79000</v>
      </c>
      <c r="H9" s="111" t="s">
        <v>78</v>
      </c>
      <c r="I9" s="112" t="s">
        <v>67</v>
      </c>
    </row>
    <row r="10" spans="1:9" ht="16.5" thickBot="1" x14ac:dyDescent="0.25">
      <c r="A10" s="351"/>
      <c r="B10" s="169" t="s">
        <v>79</v>
      </c>
      <c r="C10" s="280" t="s">
        <v>80</v>
      </c>
      <c r="D10" s="139" t="s">
        <v>81</v>
      </c>
      <c r="E10" s="140">
        <v>2</v>
      </c>
      <c r="F10" s="141">
        <v>3.5</v>
      </c>
      <c r="G10" s="256">
        <v>80000</v>
      </c>
      <c r="H10" s="142"/>
      <c r="I10" s="143" t="s">
        <v>70</v>
      </c>
    </row>
    <row r="11" spans="1:9" ht="15.75" x14ac:dyDescent="0.2">
      <c r="A11" s="300"/>
      <c r="B11" s="301" t="s">
        <v>82</v>
      </c>
      <c r="C11" s="302" t="s">
        <v>83</v>
      </c>
      <c r="D11" s="303" t="s">
        <v>84</v>
      </c>
      <c r="E11" s="304">
        <v>4</v>
      </c>
      <c r="F11" s="305">
        <v>17.5</v>
      </c>
      <c r="G11" s="306">
        <v>75000</v>
      </c>
      <c r="H11" s="307" t="s">
        <v>85</v>
      </c>
      <c r="I11" s="308" t="s">
        <v>70</v>
      </c>
    </row>
    <row r="12" spans="1:9" ht="15.75" x14ac:dyDescent="0.2">
      <c r="A12" s="348">
        <v>720</v>
      </c>
      <c r="B12" s="170">
        <v>12</v>
      </c>
      <c r="C12" s="272" t="s">
        <v>76</v>
      </c>
      <c r="D12" s="127" t="s">
        <v>77</v>
      </c>
      <c r="E12" s="146">
        <v>1</v>
      </c>
      <c r="F12" s="147">
        <v>2.2290000000000001</v>
      </c>
      <c r="G12" s="211">
        <v>75000</v>
      </c>
      <c r="H12" s="57">
        <v>10.64</v>
      </c>
      <c r="I12" s="88" t="s">
        <v>67</v>
      </c>
    </row>
    <row r="13" spans="1:9" ht="15.75" x14ac:dyDescent="0.2">
      <c r="A13" s="348"/>
      <c r="B13" s="170" t="s">
        <v>86</v>
      </c>
      <c r="C13" s="272" t="s">
        <v>76</v>
      </c>
      <c r="D13" s="195"/>
      <c r="E13" s="146">
        <v>2</v>
      </c>
      <c r="F13" s="147">
        <v>4.2</v>
      </c>
      <c r="G13" s="211">
        <v>60000</v>
      </c>
      <c r="H13" s="57" t="s">
        <v>87</v>
      </c>
      <c r="I13" s="88" t="s">
        <v>67</v>
      </c>
    </row>
    <row r="14" spans="1:9" ht="15.75" x14ac:dyDescent="0.2">
      <c r="A14" s="348"/>
      <c r="B14" s="171" t="s">
        <v>88</v>
      </c>
      <c r="C14" s="272" t="s">
        <v>71</v>
      </c>
      <c r="D14" s="152" t="s">
        <v>89</v>
      </c>
      <c r="E14" s="146">
        <v>2</v>
      </c>
      <c r="F14" s="147">
        <v>2.1</v>
      </c>
      <c r="G14" s="211">
        <v>79000</v>
      </c>
      <c r="H14" s="57" t="s">
        <v>90</v>
      </c>
      <c r="I14" s="88" t="s">
        <v>67</v>
      </c>
    </row>
    <row r="15" spans="1:9" ht="15.75" x14ac:dyDescent="0.2">
      <c r="A15" s="348"/>
      <c r="B15" s="171" t="s">
        <v>79</v>
      </c>
      <c r="C15" s="272" t="s">
        <v>80</v>
      </c>
      <c r="D15" s="77" t="s">
        <v>81</v>
      </c>
      <c r="E15" s="146">
        <v>21</v>
      </c>
      <c r="F15" s="147">
        <v>51.5</v>
      </c>
      <c r="G15" s="211">
        <v>75000</v>
      </c>
      <c r="H15" s="57" t="s">
        <v>91</v>
      </c>
      <c r="I15" s="88" t="s">
        <v>67</v>
      </c>
    </row>
    <row r="16" spans="1:9" ht="16.5" thickBot="1" x14ac:dyDescent="0.25">
      <c r="A16" s="348"/>
      <c r="B16" s="170" t="s">
        <v>79</v>
      </c>
      <c r="C16" s="272" t="s">
        <v>80</v>
      </c>
      <c r="D16" s="77" t="s">
        <v>92</v>
      </c>
      <c r="E16" s="146">
        <v>2</v>
      </c>
      <c r="F16" s="147">
        <v>3.12</v>
      </c>
      <c r="G16" s="211">
        <v>75000</v>
      </c>
      <c r="H16" s="57" t="s">
        <v>93</v>
      </c>
      <c r="I16" s="88" t="s">
        <v>67</v>
      </c>
    </row>
    <row r="17" spans="1:9" ht="15.75" x14ac:dyDescent="0.2">
      <c r="A17" s="333">
        <v>630</v>
      </c>
      <c r="B17" s="172">
        <v>12</v>
      </c>
      <c r="C17" s="85" t="s">
        <v>71</v>
      </c>
      <c r="D17" s="144" t="s">
        <v>81</v>
      </c>
      <c r="E17" s="148">
        <v>9</v>
      </c>
      <c r="F17" s="149">
        <v>19.8</v>
      </c>
      <c r="G17" s="212">
        <v>110000</v>
      </c>
      <c r="H17" s="62" t="s">
        <v>94</v>
      </c>
      <c r="I17" s="145" t="s">
        <v>67</v>
      </c>
    </row>
    <row r="18" spans="1:9" ht="15.75" x14ac:dyDescent="0.2">
      <c r="A18" s="334"/>
      <c r="B18" s="173" t="s">
        <v>86</v>
      </c>
      <c r="C18" s="271" t="s">
        <v>95</v>
      </c>
      <c r="D18" s="150" t="s">
        <v>74</v>
      </c>
      <c r="E18" s="151">
        <v>12</v>
      </c>
      <c r="F18" s="147">
        <v>21.48</v>
      </c>
      <c r="G18" s="213">
        <v>105000</v>
      </c>
      <c r="H18" s="57" t="s">
        <v>96</v>
      </c>
      <c r="I18" s="88" t="s">
        <v>67</v>
      </c>
    </row>
    <row r="19" spans="1:9" ht="15.75" x14ac:dyDescent="0.2">
      <c r="A19" s="334"/>
      <c r="B19" s="174">
        <v>10</v>
      </c>
      <c r="C19" s="86" t="s">
        <v>71</v>
      </c>
      <c r="D19" s="152" t="s">
        <v>81</v>
      </c>
      <c r="E19" s="153">
        <v>2</v>
      </c>
      <c r="F19" s="154">
        <v>3.66</v>
      </c>
      <c r="G19" s="214">
        <v>110000</v>
      </c>
      <c r="H19" s="60" t="s">
        <v>97</v>
      </c>
      <c r="I19" s="155" t="s">
        <v>67</v>
      </c>
    </row>
    <row r="20" spans="1:9" ht="15.75" x14ac:dyDescent="0.2">
      <c r="A20" s="334"/>
      <c r="B20" s="174">
        <v>9</v>
      </c>
      <c r="C20" s="249" t="s">
        <v>71</v>
      </c>
      <c r="D20" s="76" t="s">
        <v>92</v>
      </c>
      <c r="E20" s="156">
        <v>5</v>
      </c>
      <c r="F20" s="157">
        <v>8.25</v>
      </c>
      <c r="G20" s="215">
        <v>100000</v>
      </c>
      <c r="H20" s="114" t="s">
        <v>98</v>
      </c>
      <c r="I20" s="115" t="s">
        <v>67</v>
      </c>
    </row>
    <row r="21" spans="1:9" ht="15.75" x14ac:dyDescent="0.2">
      <c r="A21" s="334"/>
      <c r="B21" s="187" t="s">
        <v>79</v>
      </c>
      <c r="C21" s="250" t="s">
        <v>99</v>
      </c>
      <c r="D21" s="127" t="s">
        <v>77</v>
      </c>
      <c r="E21" s="241">
        <v>16</v>
      </c>
      <c r="F21" s="191">
        <v>20.8</v>
      </c>
      <c r="G21" s="217">
        <v>95000</v>
      </c>
      <c r="H21" s="192"/>
      <c r="I21" s="193" t="s">
        <v>67</v>
      </c>
    </row>
    <row r="22" spans="1:9" ht="15.75" x14ac:dyDescent="0.2">
      <c r="A22" s="334"/>
      <c r="B22" s="240" t="s">
        <v>79</v>
      </c>
      <c r="C22" s="250" t="s">
        <v>99</v>
      </c>
      <c r="D22" s="127" t="s">
        <v>100</v>
      </c>
      <c r="E22" s="241">
        <v>5</v>
      </c>
      <c r="F22" s="191">
        <v>6.5</v>
      </c>
      <c r="G22" s="217">
        <v>97000</v>
      </c>
      <c r="H22" s="192" t="s">
        <v>101</v>
      </c>
      <c r="I22" s="193" t="s">
        <v>67</v>
      </c>
    </row>
    <row r="23" spans="1:9" ht="15.75" x14ac:dyDescent="0.2">
      <c r="A23" s="334"/>
      <c r="B23" s="240" t="s">
        <v>79</v>
      </c>
      <c r="C23" s="250" t="s">
        <v>102</v>
      </c>
      <c r="D23" s="127" t="s">
        <v>92</v>
      </c>
      <c r="E23" s="241">
        <v>1</v>
      </c>
      <c r="F23" s="191">
        <v>1.3819999999999999</v>
      </c>
      <c r="G23" s="217">
        <v>65000</v>
      </c>
      <c r="H23" s="192" t="s">
        <v>103</v>
      </c>
      <c r="I23" s="193" t="s">
        <v>67</v>
      </c>
    </row>
    <row r="24" spans="1:9" ht="16.5" thickBot="1" x14ac:dyDescent="0.25">
      <c r="A24" s="335"/>
      <c r="B24" s="173">
        <v>8</v>
      </c>
      <c r="C24" s="87" t="s">
        <v>104</v>
      </c>
      <c r="D24" s="127" t="s">
        <v>77</v>
      </c>
      <c r="E24" s="151">
        <v>1</v>
      </c>
      <c r="F24" s="70">
        <v>1.4350000000000001</v>
      </c>
      <c r="G24" s="213">
        <v>82000</v>
      </c>
      <c r="H24" s="57">
        <v>11.47</v>
      </c>
      <c r="I24" s="88" t="s">
        <v>67</v>
      </c>
    </row>
    <row r="25" spans="1:9" ht="16.5" thickBot="1" x14ac:dyDescent="0.25">
      <c r="A25" s="341">
        <v>530</v>
      </c>
      <c r="B25" s="172">
        <v>16</v>
      </c>
      <c r="C25" s="85" t="s">
        <v>105</v>
      </c>
      <c r="D25" s="116" t="s">
        <v>77</v>
      </c>
      <c r="E25" s="148">
        <v>9</v>
      </c>
      <c r="F25" s="158">
        <v>20</v>
      </c>
      <c r="G25" s="212">
        <v>79000</v>
      </c>
      <c r="H25" s="62"/>
      <c r="I25" s="145" t="s">
        <v>67</v>
      </c>
    </row>
    <row r="26" spans="1:9" ht="16.5" thickBot="1" x14ac:dyDescent="0.25">
      <c r="A26" s="341"/>
      <c r="B26" s="173">
        <v>12</v>
      </c>
      <c r="C26" s="87" t="s">
        <v>106</v>
      </c>
      <c r="D26" s="77" t="s">
        <v>107</v>
      </c>
      <c r="E26" s="151">
        <v>2</v>
      </c>
      <c r="F26" s="70">
        <v>2.7360000000000002</v>
      </c>
      <c r="G26" s="213">
        <v>82000</v>
      </c>
      <c r="H26" s="57" t="s">
        <v>108</v>
      </c>
      <c r="I26" s="88" t="s">
        <v>67</v>
      </c>
    </row>
    <row r="27" spans="1:9" ht="16.5" thickBot="1" x14ac:dyDescent="0.25">
      <c r="A27" s="341"/>
      <c r="B27" s="173" t="s">
        <v>109</v>
      </c>
      <c r="C27" s="87" t="s">
        <v>110</v>
      </c>
      <c r="D27" s="77" t="s">
        <v>74</v>
      </c>
      <c r="E27" s="151">
        <v>3</v>
      </c>
      <c r="F27" s="70">
        <v>3.66</v>
      </c>
      <c r="G27" s="213">
        <v>94000</v>
      </c>
      <c r="H27" s="57" t="s">
        <v>111</v>
      </c>
      <c r="I27" s="88" t="s">
        <v>67</v>
      </c>
    </row>
    <row r="28" spans="1:9" ht="16.5" thickBot="1" x14ac:dyDescent="0.25">
      <c r="A28" s="341"/>
      <c r="B28" s="176">
        <v>10</v>
      </c>
      <c r="C28" s="87" t="s">
        <v>110</v>
      </c>
      <c r="D28" s="77" t="s">
        <v>89</v>
      </c>
      <c r="E28" s="159">
        <v>1</v>
      </c>
      <c r="F28" s="70">
        <v>1.3</v>
      </c>
      <c r="G28" s="213">
        <v>82000</v>
      </c>
      <c r="H28" s="160">
        <v>10.84</v>
      </c>
      <c r="I28" s="161" t="s">
        <v>67</v>
      </c>
    </row>
    <row r="29" spans="1:9" ht="16.5" thickBot="1" x14ac:dyDescent="0.25">
      <c r="A29" s="341"/>
      <c r="B29" s="176">
        <v>9</v>
      </c>
      <c r="C29" s="87" t="s">
        <v>76</v>
      </c>
      <c r="D29" s="166" t="s">
        <v>77</v>
      </c>
      <c r="E29" s="159">
        <v>22</v>
      </c>
      <c r="F29" s="70">
        <v>29.141999999999999</v>
      </c>
      <c r="G29" s="213">
        <v>75000</v>
      </c>
      <c r="H29" s="60"/>
      <c r="I29" s="155" t="s">
        <v>67</v>
      </c>
    </row>
    <row r="30" spans="1:9" ht="16.5" thickBot="1" x14ac:dyDescent="0.25">
      <c r="A30" s="341"/>
      <c r="B30" s="176">
        <v>9</v>
      </c>
      <c r="C30" s="87" t="s">
        <v>76</v>
      </c>
      <c r="D30" s="166" t="s">
        <v>77</v>
      </c>
      <c r="E30" s="159">
        <v>4</v>
      </c>
      <c r="F30" s="70">
        <v>5.28</v>
      </c>
      <c r="G30" s="213">
        <v>60000</v>
      </c>
      <c r="H30" s="60" t="s">
        <v>112</v>
      </c>
      <c r="I30" s="155" t="s">
        <v>67</v>
      </c>
    </row>
    <row r="31" spans="1:9" ht="16.5" thickBot="1" x14ac:dyDescent="0.25">
      <c r="A31" s="341"/>
      <c r="B31" s="177">
        <v>8</v>
      </c>
      <c r="C31" s="90" t="s">
        <v>106</v>
      </c>
      <c r="D31" s="127" t="s">
        <v>107</v>
      </c>
      <c r="E31" s="113">
        <v>4</v>
      </c>
      <c r="F31" s="71">
        <v>3.9</v>
      </c>
      <c r="G31" s="215">
        <v>75000</v>
      </c>
      <c r="H31" s="114" t="s">
        <v>113</v>
      </c>
      <c r="I31" s="115" t="s">
        <v>67</v>
      </c>
    </row>
    <row r="32" spans="1:9" ht="16.5" thickBot="1" x14ac:dyDescent="0.25">
      <c r="A32" s="342"/>
      <c r="B32" s="181" t="s">
        <v>114</v>
      </c>
      <c r="C32" s="89" t="s">
        <v>115</v>
      </c>
      <c r="D32" s="195" t="s">
        <v>81</v>
      </c>
      <c r="E32" s="196">
        <v>3</v>
      </c>
      <c r="F32" s="197">
        <v>3.3000000000000003</v>
      </c>
      <c r="G32" s="220">
        <v>79000</v>
      </c>
      <c r="H32" s="198" t="s">
        <v>116</v>
      </c>
      <c r="I32" s="199" t="s">
        <v>67</v>
      </c>
    </row>
    <row r="33" spans="1:9" ht="15.75" x14ac:dyDescent="0.25">
      <c r="A33" s="337">
        <v>426</v>
      </c>
      <c r="B33" s="184" t="s">
        <v>82</v>
      </c>
      <c r="C33" s="252" t="s">
        <v>117</v>
      </c>
      <c r="D33" s="231" t="s">
        <v>118</v>
      </c>
      <c r="E33" s="202">
        <v>7</v>
      </c>
      <c r="F33" s="232" t="s">
        <v>119</v>
      </c>
      <c r="G33" s="233">
        <v>125000</v>
      </c>
      <c r="H33" s="234" t="s">
        <v>120</v>
      </c>
      <c r="I33" s="235" t="s">
        <v>67</v>
      </c>
    </row>
    <row r="34" spans="1:9" ht="15.75" x14ac:dyDescent="0.25">
      <c r="A34" s="338"/>
      <c r="B34" s="178" t="s">
        <v>121</v>
      </c>
      <c r="C34" s="253" t="s">
        <v>122</v>
      </c>
      <c r="D34" s="194" t="s">
        <v>92</v>
      </c>
      <c r="E34" s="190">
        <v>1</v>
      </c>
      <c r="F34" s="191">
        <v>1.38</v>
      </c>
      <c r="G34" s="217">
        <v>105000</v>
      </c>
      <c r="H34" s="192" t="s">
        <v>123</v>
      </c>
      <c r="I34" s="193" t="s">
        <v>67</v>
      </c>
    </row>
    <row r="35" spans="1:9" ht="15.75" x14ac:dyDescent="0.25">
      <c r="A35" s="338"/>
      <c r="B35" s="179" t="s">
        <v>109</v>
      </c>
      <c r="C35" s="254" t="s">
        <v>122</v>
      </c>
      <c r="D35" s="109" t="s">
        <v>100</v>
      </c>
      <c r="E35" s="110">
        <v>1</v>
      </c>
      <c r="F35" s="93">
        <v>0.30299999999999999</v>
      </c>
      <c r="G35" s="218">
        <v>140000</v>
      </c>
      <c r="H35" s="111">
        <v>2.48</v>
      </c>
      <c r="I35" s="112" t="s">
        <v>67</v>
      </c>
    </row>
    <row r="36" spans="1:9" ht="15.75" x14ac:dyDescent="0.25">
      <c r="A36" s="338"/>
      <c r="B36" s="179" t="s">
        <v>86</v>
      </c>
      <c r="C36" s="254" t="s">
        <v>106</v>
      </c>
      <c r="D36" s="109" t="s">
        <v>107</v>
      </c>
      <c r="E36" s="110">
        <v>16</v>
      </c>
      <c r="F36" s="93">
        <v>18.72</v>
      </c>
      <c r="G36" s="218">
        <v>79000</v>
      </c>
      <c r="H36" s="111" t="s">
        <v>124</v>
      </c>
      <c r="I36" s="112" t="s">
        <v>67</v>
      </c>
    </row>
    <row r="37" spans="1:9" ht="15.75" x14ac:dyDescent="0.25">
      <c r="A37" s="338"/>
      <c r="B37" s="180" t="s">
        <v>86</v>
      </c>
      <c r="C37" s="254" t="s">
        <v>115</v>
      </c>
      <c r="D37" s="109" t="s">
        <v>81</v>
      </c>
      <c r="E37" s="110">
        <v>5</v>
      </c>
      <c r="F37" s="93">
        <v>5.8999999999999995</v>
      </c>
      <c r="G37" s="218">
        <v>79000</v>
      </c>
      <c r="H37" s="111" t="s">
        <v>125</v>
      </c>
      <c r="I37" s="112" t="s">
        <v>67</v>
      </c>
    </row>
    <row r="38" spans="1:9" ht="15.75" x14ac:dyDescent="0.25">
      <c r="A38" s="338"/>
      <c r="B38" s="180" t="s">
        <v>86</v>
      </c>
      <c r="C38" s="254" t="s">
        <v>122</v>
      </c>
      <c r="D38" s="109"/>
      <c r="E38" s="110">
        <v>1</v>
      </c>
      <c r="F38" s="93">
        <v>1.24</v>
      </c>
      <c r="G38" s="218">
        <v>125000</v>
      </c>
      <c r="H38" s="111">
        <v>12.11</v>
      </c>
      <c r="I38" s="112" t="s">
        <v>67</v>
      </c>
    </row>
    <row r="39" spans="1:9" ht="15.75" x14ac:dyDescent="0.25">
      <c r="A39" s="338"/>
      <c r="B39" s="180" t="s">
        <v>88</v>
      </c>
      <c r="C39" s="254" t="s">
        <v>115</v>
      </c>
      <c r="D39" s="109" t="s">
        <v>77</v>
      </c>
      <c r="E39" s="110">
        <v>66</v>
      </c>
      <c r="F39" s="93">
        <v>70.224000000000004</v>
      </c>
      <c r="G39" s="218">
        <v>75000</v>
      </c>
      <c r="H39" s="111"/>
      <c r="I39" s="112" t="s">
        <v>67</v>
      </c>
    </row>
    <row r="40" spans="1:9" ht="15.75" x14ac:dyDescent="0.25">
      <c r="A40" s="338"/>
      <c r="B40" s="180" t="s">
        <v>79</v>
      </c>
      <c r="C40" s="254" t="s">
        <v>115</v>
      </c>
      <c r="D40" s="109" t="s">
        <v>81</v>
      </c>
      <c r="E40" s="110">
        <v>31</v>
      </c>
      <c r="F40" s="93">
        <v>27.59</v>
      </c>
      <c r="G40" s="218">
        <v>79000</v>
      </c>
      <c r="H40" s="111" t="s">
        <v>126</v>
      </c>
      <c r="I40" s="112" t="s">
        <v>67</v>
      </c>
    </row>
    <row r="41" spans="1:9" ht="15.75" x14ac:dyDescent="0.25">
      <c r="A41" s="338"/>
      <c r="B41" s="180" t="s">
        <v>79</v>
      </c>
      <c r="C41" s="254" t="s">
        <v>115</v>
      </c>
      <c r="D41" s="109" t="s">
        <v>107</v>
      </c>
      <c r="E41" s="110"/>
      <c r="F41" s="93">
        <v>30</v>
      </c>
      <c r="G41" s="218">
        <v>77000</v>
      </c>
      <c r="H41" s="111"/>
      <c r="I41" s="112" t="s">
        <v>70</v>
      </c>
    </row>
    <row r="42" spans="1:9" ht="15.75" x14ac:dyDescent="0.2">
      <c r="A42" s="338"/>
      <c r="B42" s="175">
        <v>8</v>
      </c>
      <c r="C42" s="87" t="s">
        <v>76</v>
      </c>
      <c r="D42" s="127" t="s">
        <v>77</v>
      </c>
      <c r="E42" s="159">
        <v>4</v>
      </c>
      <c r="F42" s="70">
        <v>3.6</v>
      </c>
      <c r="G42" s="213">
        <v>57000</v>
      </c>
      <c r="H42" s="57" t="s">
        <v>127</v>
      </c>
      <c r="I42" s="88" t="s">
        <v>67</v>
      </c>
    </row>
    <row r="43" spans="1:9" ht="16.5" thickBot="1" x14ac:dyDescent="0.25">
      <c r="A43" s="338"/>
      <c r="B43" s="175" t="s">
        <v>114</v>
      </c>
      <c r="C43" s="87" t="s">
        <v>76</v>
      </c>
      <c r="D43" s="166" t="s">
        <v>77</v>
      </c>
      <c r="E43" s="189">
        <v>3</v>
      </c>
      <c r="F43" s="154">
        <v>2.4940000000000002</v>
      </c>
      <c r="G43" s="219">
        <v>57000</v>
      </c>
      <c r="H43" s="57" t="s">
        <v>128</v>
      </c>
      <c r="I43" s="88" t="s">
        <v>67</v>
      </c>
    </row>
    <row r="44" spans="1:9" ht="15.75" x14ac:dyDescent="0.2">
      <c r="A44" s="357">
        <v>377</v>
      </c>
      <c r="B44" s="184" t="s">
        <v>86</v>
      </c>
      <c r="C44" s="277" t="s">
        <v>122</v>
      </c>
      <c r="D44" s="116"/>
      <c r="E44" s="202"/>
      <c r="F44" s="232">
        <v>13</v>
      </c>
      <c r="G44" s="233">
        <v>125000</v>
      </c>
      <c r="H44" s="234"/>
      <c r="I44" s="235" t="s">
        <v>70</v>
      </c>
    </row>
    <row r="45" spans="1:9" ht="16.5" thickBot="1" x14ac:dyDescent="0.25">
      <c r="A45" s="358"/>
      <c r="B45" s="183" t="s">
        <v>86</v>
      </c>
      <c r="C45" s="255" t="s">
        <v>129</v>
      </c>
      <c r="D45" s="128" t="s">
        <v>77</v>
      </c>
      <c r="E45" s="201">
        <v>6</v>
      </c>
      <c r="F45" s="236">
        <v>4.5</v>
      </c>
      <c r="G45" s="237">
        <v>65000</v>
      </c>
      <c r="H45" s="238" t="s">
        <v>130</v>
      </c>
      <c r="I45" s="239" t="s">
        <v>67</v>
      </c>
    </row>
    <row r="46" spans="1:9" ht="15.75" x14ac:dyDescent="0.2">
      <c r="A46" s="336">
        <v>325</v>
      </c>
      <c r="B46" s="178">
        <v>22</v>
      </c>
      <c r="C46" s="250" t="s">
        <v>122</v>
      </c>
      <c r="D46" s="127" t="s">
        <v>92</v>
      </c>
      <c r="E46" s="190">
        <v>1</v>
      </c>
      <c r="F46" s="200">
        <v>1.1120000000000001</v>
      </c>
      <c r="G46" s="217">
        <v>115000</v>
      </c>
      <c r="H46" s="192" t="s">
        <v>131</v>
      </c>
      <c r="I46" s="193" t="s">
        <v>67</v>
      </c>
    </row>
    <row r="47" spans="1:9" ht="15.75" x14ac:dyDescent="0.2">
      <c r="A47" s="336"/>
      <c r="B47" s="175">
        <v>20</v>
      </c>
      <c r="C47" s="87" t="s">
        <v>122</v>
      </c>
      <c r="D47" s="77" t="s">
        <v>92</v>
      </c>
      <c r="E47" s="159">
        <v>3</v>
      </c>
      <c r="F47" s="147">
        <v>2.9340000000000002</v>
      </c>
      <c r="G47" s="213">
        <v>115000</v>
      </c>
      <c r="H47" s="57" t="s">
        <v>132</v>
      </c>
      <c r="I47" s="88" t="s">
        <v>67</v>
      </c>
    </row>
    <row r="48" spans="1:9" ht="15.75" x14ac:dyDescent="0.2">
      <c r="A48" s="336"/>
      <c r="B48" s="175">
        <v>20</v>
      </c>
      <c r="C48" s="87" t="s">
        <v>122</v>
      </c>
      <c r="D48" s="77" t="s">
        <v>133</v>
      </c>
      <c r="E48" s="159">
        <v>1</v>
      </c>
      <c r="F48" s="147">
        <v>1.5</v>
      </c>
      <c r="G48" s="213">
        <v>115000</v>
      </c>
      <c r="H48" s="57">
        <v>10.61</v>
      </c>
      <c r="I48" s="88" t="s">
        <v>67</v>
      </c>
    </row>
    <row r="49" spans="1:9" ht="15.75" x14ac:dyDescent="0.2">
      <c r="A49" s="336"/>
      <c r="B49" s="175">
        <v>12</v>
      </c>
      <c r="C49" s="87" t="s">
        <v>122</v>
      </c>
      <c r="D49" s="77"/>
      <c r="E49" s="159"/>
      <c r="F49" s="147">
        <v>17</v>
      </c>
      <c r="G49" s="213">
        <v>85000</v>
      </c>
      <c r="H49" s="57"/>
      <c r="I49" s="88" t="s">
        <v>67</v>
      </c>
    </row>
    <row r="50" spans="1:9" ht="15.75" x14ac:dyDescent="0.2">
      <c r="A50" s="336"/>
      <c r="B50" s="175">
        <v>12</v>
      </c>
      <c r="C50" s="87" t="s">
        <v>122</v>
      </c>
      <c r="D50" s="77" t="s">
        <v>134</v>
      </c>
      <c r="E50" s="159">
        <v>16</v>
      </c>
      <c r="F50" s="147">
        <v>16.8</v>
      </c>
      <c r="G50" s="213">
        <v>125000</v>
      </c>
      <c r="H50" s="57" t="s">
        <v>135</v>
      </c>
      <c r="I50" s="88" t="s">
        <v>67</v>
      </c>
    </row>
    <row r="51" spans="1:9" ht="15.75" x14ac:dyDescent="0.2">
      <c r="A51" s="336"/>
      <c r="B51" s="175" t="s">
        <v>136</v>
      </c>
      <c r="C51" s="87" t="s">
        <v>122</v>
      </c>
      <c r="D51" s="77" t="s">
        <v>137</v>
      </c>
      <c r="E51" s="159">
        <v>1</v>
      </c>
      <c r="F51" s="147">
        <v>0.99</v>
      </c>
      <c r="G51" s="213">
        <v>85000</v>
      </c>
      <c r="H51" s="57" t="s">
        <v>138</v>
      </c>
      <c r="I51" s="88" t="s">
        <v>67</v>
      </c>
    </row>
    <row r="52" spans="1:9" ht="15.75" x14ac:dyDescent="0.2">
      <c r="A52" s="336"/>
      <c r="B52" s="173" t="s">
        <v>86</v>
      </c>
      <c r="C52" s="87" t="s">
        <v>122</v>
      </c>
      <c r="D52" s="77" t="s">
        <v>137</v>
      </c>
      <c r="E52" s="159">
        <v>21</v>
      </c>
      <c r="F52" s="147">
        <v>18.899999999999999</v>
      </c>
      <c r="G52" s="213">
        <v>85000</v>
      </c>
      <c r="H52" s="57"/>
      <c r="I52" s="88" t="s">
        <v>67</v>
      </c>
    </row>
    <row r="53" spans="1:9" ht="15.75" x14ac:dyDescent="0.2">
      <c r="A53" s="336"/>
      <c r="B53" s="175">
        <v>9</v>
      </c>
      <c r="C53" s="87" t="s">
        <v>139</v>
      </c>
      <c r="D53" s="77" t="s">
        <v>92</v>
      </c>
      <c r="E53" s="159">
        <v>4</v>
      </c>
      <c r="F53" s="147">
        <v>3</v>
      </c>
      <c r="G53" s="213">
        <v>110000</v>
      </c>
      <c r="H53" s="57" t="s">
        <v>140</v>
      </c>
      <c r="I53" s="88" t="s">
        <v>67</v>
      </c>
    </row>
    <row r="54" spans="1:9" ht="15.75" x14ac:dyDescent="0.2">
      <c r="A54" s="336"/>
      <c r="B54" s="175">
        <v>9</v>
      </c>
      <c r="C54" s="87" t="s">
        <v>139</v>
      </c>
      <c r="D54" s="77" t="s">
        <v>141</v>
      </c>
      <c r="E54" s="159">
        <v>2</v>
      </c>
      <c r="F54" s="147">
        <v>1.35</v>
      </c>
      <c r="G54" s="213">
        <v>110000</v>
      </c>
      <c r="H54" s="57" t="s">
        <v>142</v>
      </c>
      <c r="I54" s="88" t="s">
        <v>67</v>
      </c>
    </row>
    <row r="55" spans="1:9" ht="15.75" x14ac:dyDescent="0.2">
      <c r="A55" s="336"/>
      <c r="B55" s="182">
        <v>8</v>
      </c>
      <c r="C55" s="87" t="s">
        <v>106</v>
      </c>
      <c r="D55" s="77" t="s">
        <v>92</v>
      </c>
      <c r="E55" s="159">
        <v>21</v>
      </c>
      <c r="F55" s="147">
        <v>15.75</v>
      </c>
      <c r="G55" s="213">
        <v>65000</v>
      </c>
      <c r="H55" s="57" t="s">
        <v>143</v>
      </c>
      <c r="I55" s="88" t="s">
        <v>67</v>
      </c>
    </row>
    <row r="56" spans="1:9" ht="15.75" x14ac:dyDescent="0.2">
      <c r="A56" s="336"/>
      <c r="B56" s="182">
        <v>7</v>
      </c>
      <c r="C56" s="87" t="s">
        <v>115</v>
      </c>
      <c r="D56" s="77" t="s">
        <v>81</v>
      </c>
      <c r="E56" s="159">
        <v>15</v>
      </c>
      <c r="F56" s="147">
        <v>9.75</v>
      </c>
      <c r="G56" s="213">
        <v>69000</v>
      </c>
      <c r="H56" s="57"/>
      <c r="I56" s="88" t="s">
        <v>67</v>
      </c>
    </row>
    <row r="57" spans="1:9" ht="15.75" x14ac:dyDescent="0.2">
      <c r="A57" s="336"/>
      <c r="B57" s="182" t="s">
        <v>114</v>
      </c>
      <c r="C57" s="87" t="s">
        <v>115</v>
      </c>
      <c r="D57" s="76" t="s">
        <v>92</v>
      </c>
      <c r="E57" s="159">
        <v>62</v>
      </c>
      <c r="F57" s="147">
        <v>38.75</v>
      </c>
      <c r="G57" s="213">
        <v>67000</v>
      </c>
      <c r="H57" s="57"/>
      <c r="I57" s="88" t="s">
        <v>67</v>
      </c>
    </row>
    <row r="58" spans="1:9" ht="15.75" x14ac:dyDescent="0.2">
      <c r="A58" s="336"/>
      <c r="B58" s="286" t="s">
        <v>144</v>
      </c>
      <c r="C58" s="89" t="s">
        <v>115</v>
      </c>
      <c r="D58" s="166" t="s">
        <v>81</v>
      </c>
      <c r="E58" s="196"/>
      <c r="F58" s="248">
        <v>28.991</v>
      </c>
      <c r="G58" s="220">
        <v>67000</v>
      </c>
      <c r="H58" s="198" t="s">
        <v>145</v>
      </c>
      <c r="I58" s="199" t="s">
        <v>67</v>
      </c>
    </row>
    <row r="59" spans="1:9" ht="16.5" thickBot="1" x14ac:dyDescent="0.25">
      <c r="A59" s="336"/>
      <c r="B59" s="242" t="s">
        <v>144</v>
      </c>
      <c r="C59" s="251" t="s">
        <v>115</v>
      </c>
      <c r="D59" s="195" t="s">
        <v>92</v>
      </c>
      <c r="E59" s="162">
        <v>1</v>
      </c>
      <c r="F59" s="243">
        <v>0.54</v>
      </c>
      <c r="G59" s="216">
        <v>65000</v>
      </c>
      <c r="H59" s="163"/>
      <c r="I59" s="164" t="s">
        <v>67</v>
      </c>
    </row>
    <row r="60" spans="1:9" ht="15.75" x14ac:dyDescent="0.2">
      <c r="A60" s="337">
        <v>273</v>
      </c>
      <c r="B60" s="247" t="s">
        <v>136</v>
      </c>
      <c r="C60" s="277" t="s">
        <v>122</v>
      </c>
      <c r="D60" s="116" t="s">
        <v>92</v>
      </c>
      <c r="E60" s="202"/>
      <c r="F60" s="232">
        <v>11.2</v>
      </c>
      <c r="G60" s="279">
        <v>125000</v>
      </c>
      <c r="H60" s="245"/>
      <c r="I60" s="235" t="s">
        <v>67</v>
      </c>
    </row>
    <row r="61" spans="1:9" ht="15.75" x14ac:dyDescent="0.2">
      <c r="A61" s="338"/>
      <c r="B61" s="273" t="s">
        <v>86</v>
      </c>
      <c r="C61" s="274" t="s">
        <v>122</v>
      </c>
      <c r="D61" s="127" t="s">
        <v>77</v>
      </c>
      <c r="E61" s="190">
        <v>21</v>
      </c>
      <c r="F61" s="191">
        <v>14.8</v>
      </c>
      <c r="G61" s="275">
        <v>85000</v>
      </c>
      <c r="H61" s="276"/>
      <c r="I61" s="193" t="s">
        <v>67</v>
      </c>
    </row>
    <row r="62" spans="1:9" ht="15.75" x14ac:dyDescent="0.2">
      <c r="A62" s="338"/>
      <c r="B62" s="261" t="s">
        <v>86</v>
      </c>
      <c r="C62" s="267" t="s">
        <v>122</v>
      </c>
      <c r="D62" s="166" t="s">
        <v>92</v>
      </c>
      <c r="E62" s="110"/>
      <c r="F62" s="93">
        <v>5.8680000000000003</v>
      </c>
      <c r="G62" s="262">
        <v>130000</v>
      </c>
      <c r="H62" s="263"/>
      <c r="I62" s="112" t="s">
        <v>67</v>
      </c>
    </row>
    <row r="63" spans="1:9" ht="15.75" x14ac:dyDescent="0.2">
      <c r="A63" s="338"/>
      <c r="B63" s="261" t="s">
        <v>86</v>
      </c>
      <c r="C63" s="267" t="s">
        <v>129</v>
      </c>
      <c r="D63" s="166" t="s">
        <v>77</v>
      </c>
      <c r="E63" s="110">
        <v>8</v>
      </c>
      <c r="F63" s="93">
        <v>5.7</v>
      </c>
      <c r="G63" s="262">
        <v>75000</v>
      </c>
      <c r="H63" s="263"/>
      <c r="I63" s="112" t="s">
        <v>67</v>
      </c>
    </row>
    <row r="64" spans="1:9" ht="15.75" x14ac:dyDescent="0.2">
      <c r="A64" s="338"/>
      <c r="B64" s="261" t="s">
        <v>79</v>
      </c>
      <c r="C64" s="267" t="s">
        <v>129</v>
      </c>
      <c r="D64" s="166" t="s">
        <v>77</v>
      </c>
      <c r="E64" s="110">
        <v>4</v>
      </c>
      <c r="F64" s="93">
        <v>2.7</v>
      </c>
      <c r="G64" s="262">
        <v>75000</v>
      </c>
      <c r="H64" s="263"/>
      <c r="I64" s="112" t="s">
        <v>67</v>
      </c>
    </row>
    <row r="65" spans="1:9" ht="15.75" x14ac:dyDescent="0.2">
      <c r="A65" s="338"/>
      <c r="B65" s="246" t="s">
        <v>79</v>
      </c>
      <c r="C65" s="87" t="s">
        <v>122</v>
      </c>
      <c r="D65" s="127" t="s">
        <v>81</v>
      </c>
      <c r="E65" s="159">
        <v>1</v>
      </c>
      <c r="F65" s="70">
        <v>0.55600000000000005</v>
      </c>
      <c r="G65" s="244">
        <v>115000</v>
      </c>
      <c r="H65" s="100">
        <v>10.632</v>
      </c>
      <c r="I65" s="88" t="s">
        <v>67</v>
      </c>
    </row>
    <row r="66" spans="1:9" ht="15.75" x14ac:dyDescent="0.2">
      <c r="A66" s="338"/>
      <c r="B66" s="246" t="s">
        <v>79</v>
      </c>
      <c r="C66" s="87" t="s">
        <v>122</v>
      </c>
      <c r="D66" s="166" t="s">
        <v>92</v>
      </c>
      <c r="E66" s="159">
        <v>1</v>
      </c>
      <c r="F66" s="70">
        <v>0.55600000000000005</v>
      </c>
      <c r="G66" s="244">
        <v>130000</v>
      </c>
      <c r="H66" s="100"/>
      <c r="I66" s="88" t="s">
        <v>67</v>
      </c>
    </row>
    <row r="67" spans="1:9" ht="15.75" x14ac:dyDescent="0.2">
      <c r="A67" s="338"/>
      <c r="B67" s="176">
        <v>8</v>
      </c>
      <c r="C67" s="268" t="s">
        <v>146</v>
      </c>
      <c r="D67" s="78" t="s">
        <v>92</v>
      </c>
      <c r="E67" s="189">
        <v>1</v>
      </c>
      <c r="F67" s="98">
        <v>0.627</v>
      </c>
      <c r="G67" s="221">
        <v>62000</v>
      </c>
      <c r="H67" s="101" t="s">
        <v>147</v>
      </c>
      <c r="I67" s="61" t="s">
        <v>67</v>
      </c>
    </row>
    <row r="68" spans="1:9" ht="15.75" x14ac:dyDescent="0.2">
      <c r="A68" s="338"/>
      <c r="B68" s="178">
        <v>6</v>
      </c>
      <c r="C68" s="269" t="s">
        <v>146</v>
      </c>
      <c r="D68" s="79" t="s">
        <v>92</v>
      </c>
      <c r="E68" s="190">
        <v>8</v>
      </c>
      <c r="F68" s="99">
        <v>3.4</v>
      </c>
      <c r="G68" s="222">
        <v>65000</v>
      </c>
      <c r="H68" s="102" t="s">
        <v>148</v>
      </c>
      <c r="I68" s="96" t="s">
        <v>67</v>
      </c>
    </row>
    <row r="69" spans="1:9" ht="16.5" thickBot="1" x14ac:dyDescent="0.25">
      <c r="A69" s="356"/>
      <c r="B69" s="183" t="s">
        <v>149</v>
      </c>
      <c r="C69" s="270" t="s">
        <v>76</v>
      </c>
      <c r="D69" s="95"/>
      <c r="E69" s="201">
        <v>3</v>
      </c>
      <c r="F69" s="97">
        <v>1.077</v>
      </c>
      <c r="G69" s="223">
        <v>55000</v>
      </c>
      <c r="H69" s="103" t="s">
        <v>150</v>
      </c>
      <c r="I69" s="66" t="s">
        <v>67</v>
      </c>
    </row>
    <row r="70" spans="1:9" ht="15.75" x14ac:dyDescent="0.2">
      <c r="A70" s="337">
        <v>219</v>
      </c>
      <c r="B70" s="184" t="s">
        <v>151</v>
      </c>
      <c r="C70" s="287" t="s">
        <v>122</v>
      </c>
      <c r="D70" s="288" t="s">
        <v>152</v>
      </c>
      <c r="E70" s="202"/>
      <c r="F70" s="289">
        <v>65</v>
      </c>
      <c r="G70" s="290">
        <v>88000</v>
      </c>
      <c r="H70" s="291"/>
      <c r="I70" s="292" t="s">
        <v>70</v>
      </c>
    </row>
    <row r="71" spans="1:9" ht="15.75" x14ac:dyDescent="0.2">
      <c r="A71" s="338"/>
      <c r="B71" s="179" t="s">
        <v>153</v>
      </c>
      <c r="C71" s="293" t="s">
        <v>122</v>
      </c>
      <c r="D71" s="294" t="s">
        <v>141</v>
      </c>
      <c r="E71" s="110"/>
      <c r="F71" s="295">
        <v>1.5</v>
      </c>
      <c r="G71" s="296">
        <v>95000</v>
      </c>
      <c r="H71" s="297"/>
      <c r="I71" s="298" t="s">
        <v>70</v>
      </c>
    </row>
    <row r="72" spans="1:9" ht="15.75" x14ac:dyDescent="0.2">
      <c r="A72" s="338"/>
      <c r="B72" s="173">
        <v>8</v>
      </c>
      <c r="C72" s="87" t="s">
        <v>129</v>
      </c>
      <c r="D72" s="77" t="s">
        <v>77</v>
      </c>
      <c r="E72" s="159">
        <v>10</v>
      </c>
      <c r="F72" s="70">
        <v>4.3</v>
      </c>
      <c r="G72" s="224">
        <v>65000</v>
      </c>
      <c r="H72" s="100" t="s">
        <v>154</v>
      </c>
      <c r="I72" s="88" t="s">
        <v>67</v>
      </c>
    </row>
    <row r="73" spans="1:9" ht="15.75" x14ac:dyDescent="0.2">
      <c r="A73" s="338"/>
      <c r="B73" s="173" t="s">
        <v>79</v>
      </c>
      <c r="C73" s="87" t="s">
        <v>129</v>
      </c>
      <c r="D73" s="77"/>
      <c r="E73" s="159"/>
      <c r="F73" s="70">
        <v>10</v>
      </c>
      <c r="G73" s="224">
        <v>85000</v>
      </c>
      <c r="H73" s="100"/>
      <c r="I73" s="88" t="s">
        <v>67</v>
      </c>
    </row>
    <row r="74" spans="1:9" ht="15.75" x14ac:dyDescent="0.2">
      <c r="A74" s="338"/>
      <c r="B74" s="175" t="s">
        <v>79</v>
      </c>
      <c r="C74" s="86" t="s">
        <v>76</v>
      </c>
      <c r="D74" s="81" t="s">
        <v>77</v>
      </c>
      <c r="E74" s="189">
        <v>3</v>
      </c>
      <c r="F74" s="69">
        <v>1.2</v>
      </c>
      <c r="G74" s="221">
        <v>50000</v>
      </c>
      <c r="H74" s="63"/>
      <c r="I74" s="61" t="s">
        <v>67</v>
      </c>
    </row>
    <row r="75" spans="1:9" ht="16.5" thickBot="1" x14ac:dyDescent="0.25">
      <c r="A75" s="356"/>
      <c r="B75" s="183">
        <v>8</v>
      </c>
      <c r="C75" s="108" t="s">
        <v>115</v>
      </c>
      <c r="D75" s="104" t="s">
        <v>107</v>
      </c>
      <c r="E75" s="203">
        <v>56</v>
      </c>
      <c r="F75" s="105">
        <v>25.592000000000002</v>
      </c>
      <c r="G75" s="225">
        <v>60000</v>
      </c>
      <c r="H75" s="106" t="s">
        <v>155</v>
      </c>
      <c r="I75" s="107" t="s">
        <v>67</v>
      </c>
    </row>
    <row r="76" spans="1:9" ht="15.75" x14ac:dyDescent="0.2">
      <c r="A76" s="339">
        <v>168</v>
      </c>
      <c r="B76" s="184" t="s">
        <v>136</v>
      </c>
      <c r="C76" s="277" t="s">
        <v>122</v>
      </c>
      <c r="D76" s="288" t="s">
        <v>81</v>
      </c>
      <c r="E76" s="202"/>
      <c r="F76" s="232">
        <v>19</v>
      </c>
      <c r="G76" s="290">
        <v>115000</v>
      </c>
      <c r="H76" s="245"/>
      <c r="I76" s="292" t="s">
        <v>70</v>
      </c>
    </row>
    <row r="77" spans="1:9" ht="16.5" thickBot="1" x14ac:dyDescent="0.25">
      <c r="A77" s="340"/>
      <c r="B77" s="183">
        <v>8</v>
      </c>
      <c r="C77" s="255" t="s">
        <v>156</v>
      </c>
      <c r="D77" s="95" t="s">
        <v>77</v>
      </c>
      <c r="E77" s="201" t="s">
        <v>157</v>
      </c>
      <c r="F77" s="97">
        <v>55.3</v>
      </c>
      <c r="G77" s="299">
        <v>75000</v>
      </c>
      <c r="H77" s="322"/>
      <c r="I77" s="66" t="s">
        <v>67</v>
      </c>
    </row>
    <row r="78" spans="1:9" ht="15.75" x14ac:dyDescent="0.2">
      <c r="A78" s="334">
        <v>159</v>
      </c>
      <c r="B78" s="178" t="s">
        <v>79</v>
      </c>
      <c r="C78" s="250" t="s">
        <v>122</v>
      </c>
      <c r="D78" s="79" t="s">
        <v>92</v>
      </c>
      <c r="E78" s="190"/>
      <c r="F78" s="264">
        <v>3.4129999999999998</v>
      </c>
      <c r="G78" s="265">
        <v>130000</v>
      </c>
      <c r="H78" s="266"/>
      <c r="I78" s="96" t="s">
        <v>67</v>
      </c>
    </row>
    <row r="79" spans="1:9" ht="16.5" thickBot="1" x14ac:dyDescent="0.25">
      <c r="A79" s="335"/>
      <c r="B79" s="188" t="s">
        <v>149</v>
      </c>
      <c r="C79" s="91" t="s">
        <v>122</v>
      </c>
      <c r="D79" s="139" t="s">
        <v>92</v>
      </c>
      <c r="E79" s="206"/>
      <c r="F79" s="319">
        <v>4.9029999999999996</v>
      </c>
      <c r="G79" s="320">
        <v>135000</v>
      </c>
      <c r="H79" s="321"/>
      <c r="I79" s="143" t="s">
        <v>67</v>
      </c>
    </row>
    <row r="80" spans="1:9" ht="16.5" thickBot="1" x14ac:dyDescent="0.25">
      <c r="A80" s="326">
        <v>89</v>
      </c>
      <c r="B80" s="185">
        <v>8</v>
      </c>
      <c r="C80" s="85" t="s">
        <v>122</v>
      </c>
      <c r="D80" s="80" t="s">
        <v>81</v>
      </c>
      <c r="E80" s="204">
        <v>1</v>
      </c>
      <c r="F80" s="68">
        <v>0.126</v>
      </c>
      <c r="G80" s="226">
        <v>125000</v>
      </c>
      <c r="H80" s="55" t="s">
        <v>158</v>
      </c>
      <c r="I80" s="56" t="s">
        <v>67</v>
      </c>
    </row>
    <row r="81" spans="1:9" ht="16.5" thickBot="1" x14ac:dyDescent="0.25">
      <c r="A81" s="326"/>
      <c r="B81" s="187" t="s">
        <v>144</v>
      </c>
      <c r="C81" s="90" t="s">
        <v>122</v>
      </c>
      <c r="D81" s="76" t="s">
        <v>92</v>
      </c>
      <c r="E81" s="113"/>
      <c r="F81" s="71">
        <v>1.5</v>
      </c>
      <c r="G81" s="227">
        <v>125000</v>
      </c>
      <c r="H81" s="114"/>
      <c r="I81" s="115" t="s">
        <v>67</v>
      </c>
    </row>
    <row r="82" spans="1:9" ht="16.5" thickBot="1" x14ac:dyDescent="0.25">
      <c r="A82" s="326"/>
      <c r="B82" s="188">
        <v>4</v>
      </c>
      <c r="C82" s="91" t="s">
        <v>122</v>
      </c>
      <c r="D82" s="83" t="s">
        <v>81</v>
      </c>
      <c r="E82" s="206">
        <v>1</v>
      </c>
      <c r="F82" s="73">
        <v>9.6000000000000002E-2</v>
      </c>
      <c r="G82" s="228">
        <v>125000</v>
      </c>
      <c r="H82" s="54"/>
      <c r="I82" s="58" t="s">
        <v>67</v>
      </c>
    </row>
    <row r="83" spans="1:9" ht="16.5" thickBot="1" x14ac:dyDescent="0.25">
      <c r="A83" s="74">
        <v>76</v>
      </c>
      <c r="B83" s="188">
        <v>3</v>
      </c>
      <c r="C83" s="91" t="s">
        <v>159</v>
      </c>
      <c r="D83" s="83" t="s">
        <v>107</v>
      </c>
      <c r="E83" s="206">
        <v>2</v>
      </c>
      <c r="F83" s="67">
        <v>0.115</v>
      </c>
      <c r="G83" s="229">
        <v>50000</v>
      </c>
      <c r="H83" s="59" t="s">
        <v>160</v>
      </c>
      <c r="I83" s="64" t="s">
        <v>67</v>
      </c>
    </row>
    <row r="84" spans="1:9" ht="16.5" thickBot="1" x14ac:dyDescent="0.25">
      <c r="A84" s="74">
        <v>57</v>
      </c>
      <c r="B84" s="188" t="s">
        <v>149</v>
      </c>
      <c r="C84" s="91" t="s">
        <v>122</v>
      </c>
      <c r="D84" s="83" t="s">
        <v>100</v>
      </c>
      <c r="E84" s="206"/>
      <c r="F84" s="67">
        <v>0.94099999999999995</v>
      </c>
      <c r="G84" s="229">
        <v>165000</v>
      </c>
      <c r="H84" s="165"/>
      <c r="I84" s="64" t="s">
        <v>67</v>
      </c>
    </row>
    <row r="85" spans="1:9" ht="16.5" thickBot="1" x14ac:dyDescent="0.25">
      <c r="A85" s="75">
        <v>48</v>
      </c>
      <c r="B85" s="186">
        <v>4</v>
      </c>
      <c r="C85" s="92" t="s">
        <v>159</v>
      </c>
      <c r="D85" s="82"/>
      <c r="E85" s="205">
        <v>42</v>
      </c>
      <c r="F85" s="72">
        <v>1.76</v>
      </c>
      <c r="G85" s="230">
        <v>50000</v>
      </c>
      <c r="H85" s="65"/>
      <c r="I85" s="64" t="s">
        <v>67</v>
      </c>
    </row>
    <row r="86" spans="1:9" ht="16.5" thickBot="1" x14ac:dyDescent="0.25">
      <c r="A86" s="75">
        <v>42</v>
      </c>
      <c r="B86" s="186">
        <v>4</v>
      </c>
      <c r="C86" s="92" t="s">
        <v>159</v>
      </c>
      <c r="D86" s="84"/>
      <c r="E86" s="205">
        <v>42</v>
      </c>
      <c r="F86" s="72">
        <v>1.3109999999999999</v>
      </c>
      <c r="G86" s="230">
        <v>50000</v>
      </c>
      <c r="H86" s="65"/>
      <c r="I86" s="64" t="s">
        <v>67</v>
      </c>
    </row>
  </sheetData>
  <mergeCells count="23">
    <mergeCell ref="I1:I3"/>
    <mergeCell ref="A76:A77"/>
    <mergeCell ref="A25:A32"/>
    <mergeCell ref="A1:A3"/>
    <mergeCell ref="B1:B3"/>
    <mergeCell ref="A12:A16"/>
    <mergeCell ref="A7:A10"/>
    <mergeCell ref="C1:D1"/>
    <mergeCell ref="D2:D3"/>
    <mergeCell ref="A60:A69"/>
    <mergeCell ref="A44:A45"/>
    <mergeCell ref="A70:A75"/>
    <mergeCell ref="C2:C3"/>
    <mergeCell ref="E2:E3"/>
    <mergeCell ref="F2:F3"/>
    <mergeCell ref="E1:F1"/>
    <mergeCell ref="A80:A82"/>
    <mergeCell ref="G1:G3"/>
    <mergeCell ref="H1:H3"/>
    <mergeCell ref="A17:A24"/>
    <mergeCell ref="A78:A79"/>
    <mergeCell ref="A46:A59"/>
    <mergeCell ref="A33:A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Двутавр</vt:lpstr>
      <vt:lpstr>Труба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Ivan.Ivanov@evraz.com</dc:creator>
  <cp:lastModifiedBy>Пользователь</cp:lastModifiedBy>
  <cp:lastPrinted>2023-05-25T07:29:50Z</cp:lastPrinted>
  <dcterms:created xsi:type="dcterms:W3CDTF">2022-07-29T03:16:28Z</dcterms:created>
  <dcterms:modified xsi:type="dcterms:W3CDTF">2023-08-01T11:22:39Z</dcterms:modified>
</cp:coreProperties>
</file>