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305" i="1" l="1"/>
  <c r="G298" i="1"/>
  <c r="G258" i="1"/>
  <c r="G254" i="1"/>
  <c r="G242" i="1"/>
  <c r="G226" i="1"/>
  <c r="G160" i="1"/>
  <c r="G161" i="1"/>
  <c r="G162" i="1"/>
  <c r="G153" i="1"/>
  <c r="G121" i="1"/>
  <c r="G117" i="1"/>
  <c r="G118" i="1"/>
  <c r="G94" i="1"/>
  <c r="G85" i="1"/>
  <c r="G86" i="1"/>
  <c r="G80" i="1"/>
  <c r="G81" i="1"/>
  <c r="G82" i="1"/>
  <c r="G83" i="1"/>
  <c r="G78" i="1"/>
  <c r="G74" i="1"/>
  <c r="G75" i="1"/>
  <c r="G72" i="1"/>
  <c r="G60" i="1"/>
  <c r="G56" i="1"/>
  <c r="G32" i="1" l="1"/>
  <c r="G33" i="1"/>
  <c r="G34" i="1"/>
  <c r="G35" i="1"/>
  <c r="G36" i="1"/>
  <c r="G37" i="1"/>
  <c r="G38" i="1"/>
  <c r="G39" i="1"/>
  <c r="G26" i="1"/>
  <c r="G24" i="1"/>
  <c r="G15" i="1"/>
  <c r="G9" i="1"/>
  <c r="G10" i="1"/>
  <c r="G11" i="1"/>
  <c r="G42" i="1"/>
  <c r="G43" i="1"/>
  <c r="G44" i="1"/>
  <c r="G45" i="1"/>
  <c r="G46" i="1"/>
  <c r="G47" i="1"/>
  <c r="G48" i="1"/>
  <c r="G49" i="1"/>
  <c r="G51" i="1"/>
  <c r="G52" i="1"/>
  <c r="G41" i="1"/>
  <c r="G214" i="1" l="1"/>
  <c r="G284" i="1"/>
  <c r="G300" i="1"/>
  <c r="G283" i="1"/>
  <c r="G264" i="1"/>
  <c r="G263" i="1"/>
  <c r="G262" i="1"/>
  <c r="G251" i="1"/>
  <c r="G204" i="1"/>
  <c r="G148" i="1"/>
  <c r="G88" i="1" l="1"/>
  <c r="G310" i="1" l="1"/>
  <c r="G277" i="1" l="1"/>
  <c r="G265" i="1"/>
  <c r="G231" i="1"/>
  <c r="G206" i="1"/>
  <c r="G191" i="1"/>
  <c r="G174" i="1"/>
  <c r="G168" i="1"/>
  <c r="G159" i="1"/>
  <c r="G140" i="1"/>
  <c r="G139" i="1"/>
  <c r="G105" i="1"/>
  <c r="G87" i="1"/>
  <c r="G77" i="1"/>
  <c r="G71" i="1"/>
  <c r="G66" i="1"/>
  <c r="G27" i="1"/>
  <c r="G19" i="1"/>
  <c r="G16" i="1"/>
  <c r="G243" i="1" l="1"/>
  <c r="G128" i="1"/>
  <c r="G127" i="1"/>
  <c r="G126" i="1"/>
  <c r="G125" i="1"/>
  <c r="G111" i="1"/>
  <c r="G110" i="1"/>
  <c r="G109" i="1"/>
  <c r="G101" i="1"/>
  <c r="G100" i="1"/>
  <c r="G96" i="1"/>
  <c r="G95" i="1"/>
  <c r="G91" i="1"/>
  <c r="G90" i="1" l="1"/>
  <c r="G102" i="1" l="1"/>
  <c r="G99" i="1"/>
  <c r="G177" i="1" l="1"/>
  <c r="G285" i="1" l="1"/>
  <c r="G241" i="1"/>
  <c r="G225" i="1"/>
  <c r="G150" i="1"/>
  <c r="G311" i="1"/>
  <c r="G308" i="1"/>
  <c r="G301" i="1"/>
  <c r="G299" i="1"/>
  <c r="G288" i="1"/>
  <c r="G287" i="1"/>
  <c r="G282" i="1"/>
  <c r="G281" i="1"/>
  <c r="G244" i="1"/>
  <c r="G240" i="1"/>
  <c r="G202" i="1"/>
  <c r="G175" i="1"/>
  <c r="G171" i="1"/>
  <c r="G155" i="1"/>
  <c r="G163" i="1"/>
  <c r="G152" i="1"/>
  <c r="G149" i="1"/>
  <c r="G146" i="1"/>
  <c r="G108" i="1"/>
  <c r="G64" i="1"/>
  <c r="G58" i="1"/>
  <c r="G236" i="1"/>
  <c r="G309" i="1" l="1"/>
  <c r="G303" i="1"/>
  <c r="G302" i="1"/>
  <c r="G275" i="1"/>
  <c r="G253" i="1"/>
  <c r="G245" i="1" l="1"/>
  <c r="G239" i="1"/>
  <c r="G213" i="1"/>
  <c r="G205" i="1"/>
  <c r="G176" i="1"/>
  <c r="G170" i="1"/>
  <c r="G165" i="1"/>
  <c r="G164" i="1"/>
  <c r="G136" i="1"/>
  <c r="G89" i="1"/>
  <c r="G232" i="1" l="1"/>
  <c r="G278" i="1" l="1"/>
  <c r="G116" i="1"/>
  <c r="G131" i="1" l="1"/>
  <c r="G323" i="1" l="1"/>
  <c r="G322" i="1"/>
  <c r="G97" i="1"/>
  <c r="G92" i="1"/>
  <c r="G62" i="1"/>
  <c r="G185" i="1" l="1"/>
  <c r="G186" i="1"/>
  <c r="G113" i="1"/>
  <c r="G73" i="1"/>
  <c r="G142" i="1" l="1"/>
  <c r="G141" i="1"/>
  <c r="G235" i="1" l="1"/>
  <c r="G227" i="1"/>
  <c r="G224" i="1"/>
  <c r="G212" i="1"/>
  <c r="G210" i="1"/>
  <c r="G193" i="1"/>
  <c r="G192" i="1"/>
  <c r="G190" i="1"/>
  <c r="G180" i="1"/>
  <c r="G179" i="1"/>
  <c r="G132" i="1"/>
  <c r="G124" i="1"/>
  <c r="G115" i="1"/>
  <c r="G112" i="1"/>
  <c r="G106" i="1"/>
  <c r="G104" i="1"/>
  <c r="G93" i="1"/>
  <c r="G29" i="1"/>
  <c r="G28" i="1"/>
  <c r="G50" i="1"/>
  <c r="G31" i="1"/>
  <c r="G222" i="1" l="1"/>
  <c r="G317" i="1" l="1"/>
  <c r="G237" i="1"/>
  <c r="G233" i="1"/>
  <c r="G215" i="1"/>
  <c r="G129" i="1" l="1"/>
  <c r="G207" i="1"/>
  <c r="G217" i="1" l="1"/>
  <c r="G297" i="1"/>
  <c r="G107" i="1" l="1"/>
  <c r="G280" i="1"/>
  <c r="G12" i="1" l="1"/>
  <c r="G13" i="1"/>
  <c r="G14" i="1"/>
  <c r="G17" i="1"/>
  <c r="G18" i="1"/>
  <c r="G20" i="1"/>
  <c r="G21" i="1"/>
  <c r="G22" i="1"/>
  <c r="G23" i="1"/>
  <c r="G25" i="1"/>
  <c r="G30" i="1"/>
  <c r="G289" i="1" l="1"/>
  <c r="G257" i="1"/>
  <c r="G246" i="1"/>
  <c r="G234" i="1"/>
  <c r="G230" i="1"/>
  <c r="G203" i="1"/>
  <c r="G184" i="1"/>
  <c r="G183" i="1"/>
  <c r="G199" i="1" l="1"/>
  <c r="G194" i="1"/>
  <c r="G307" i="1" l="1"/>
  <c r="G54" i="1" l="1"/>
  <c r="G55" i="1"/>
  <c r="G57" i="1"/>
  <c r="G59" i="1"/>
  <c r="G61" i="1"/>
  <c r="G63" i="1"/>
  <c r="G65" i="1"/>
  <c r="G67" i="1"/>
  <c r="G68" i="1"/>
  <c r="G69" i="1"/>
  <c r="G70" i="1"/>
  <c r="G76" i="1"/>
  <c r="G79" i="1"/>
  <c r="G84" i="1"/>
  <c r="G98" i="1"/>
  <c r="G103" i="1"/>
  <c r="G114" i="1"/>
  <c r="G119" i="1"/>
  <c r="G120" i="1"/>
  <c r="G122" i="1"/>
  <c r="G123" i="1"/>
  <c r="G130" i="1"/>
  <c r="G133" i="1"/>
  <c r="G134" i="1"/>
  <c r="G135" i="1"/>
  <c r="G137" i="1"/>
  <c r="G138" i="1"/>
  <c r="G143" i="1"/>
  <c r="G145" i="1"/>
  <c r="G147" i="1"/>
  <c r="G151" i="1"/>
  <c r="G154" i="1"/>
  <c r="G156" i="1"/>
  <c r="G157" i="1"/>
  <c r="G158" i="1"/>
  <c r="G166" i="1"/>
  <c r="G167" i="1"/>
  <c r="G169" i="1"/>
  <c r="G172" i="1"/>
  <c r="G173" i="1"/>
  <c r="G178" i="1"/>
  <c r="G181" i="1"/>
  <c r="G182" i="1"/>
  <c r="G187" i="1"/>
  <c r="G188" i="1"/>
  <c r="G189" i="1"/>
  <c r="G195" i="1"/>
  <c r="G196" i="1"/>
  <c r="G197" i="1"/>
  <c r="G198" i="1"/>
  <c r="G200" i="1"/>
  <c r="G201" i="1"/>
  <c r="G208" i="1"/>
  <c r="G209" i="1"/>
  <c r="G211" i="1"/>
  <c r="G216" i="1"/>
  <c r="G218" i="1"/>
  <c r="G219" i="1"/>
  <c r="G220" i="1"/>
  <c r="G221" i="1"/>
  <c r="G223" i="1"/>
  <c r="G228" i="1"/>
  <c r="G229" i="1"/>
  <c r="G238" i="1"/>
  <c r="G247" i="1"/>
  <c r="G248" i="1"/>
  <c r="G249" i="1"/>
  <c r="G250" i="1"/>
  <c r="G252" i="1"/>
  <c r="G255" i="1"/>
  <c r="G256" i="1"/>
  <c r="G259" i="1"/>
  <c r="G260" i="1"/>
  <c r="G261" i="1"/>
  <c r="G266" i="1"/>
  <c r="G267" i="1"/>
  <c r="G268" i="1"/>
  <c r="G269" i="1"/>
  <c r="G270" i="1"/>
  <c r="G271" i="1"/>
  <c r="G272" i="1"/>
  <c r="G273" i="1"/>
  <c r="G274" i="1"/>
  <c r="G276" i="1"/>
  <c r="G279" i="1"/>
  <c r="G286" i="1"/>
  <c r="G290" i="1"/>
  <c r="G291" i="1"/>
  <c r="G292" i="1"/>
  <c r="G293" i="1"/>
  <c r="G294" i="1"/>
  <c r="G295" i="1"/>
  <c r="G296" i="1"/>
  <c r="G304" i="1"/>
  <c r="G306" i="1"/>
  <c r="G313" i="1"/>
  <c r="G318" i="1"/>
  <c r="G319" i="1"/>
  <c r="G320" i="1"/>
  <c r="G321" i="1"/>
  <c r="G324" i="1"/>
  <c r="G325" i="1"/>
  <c r="G327" i="1"/>
  <c r="G328" i="1"/>
  <c r="G329" i="1"/>
  <c r="G332" i="1"/>
  <c r="G334" i="1"/>
  <c r="G335" i="1"/>
</calcChain>
</file>

<file path=xl/sharedStrings.xml><?xml version="1.0" encoding="utf-8"?>
<sst xmlns="http://schemas.openxmlformats.org/spreadsheetml/2006/main" count="479" uniqueCount="347">
  <si>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</si>
  <si>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</si>
  <si>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</si>
  <si>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</si>
  <si>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</si>
  <si>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</si>
  <si>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</si>
  <si>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</si>
  <si>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</si>
  <si>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</si>
  <si>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</si>
  <si>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</si>
  <si>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</si>
  <si>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</si>
  <si>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</si>
  <si>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</si>
  <si>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</si>
  <si>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</si>
  <si>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</si>
  <si>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</si>
  <si>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</si>
  <si>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</si>
  <si>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</si>
  <si>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</si>
  <si>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</si>
  <si>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</si>
  <si>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ВГП 9,53м(рез с одной стороны)</t>
  </si>
  <si>
    <t>ГОСТ 10705-80 4,55м крашеная</t>
  </si>
  <si>
    <t>Ду80</t>
  </si>
  <si>
    <t>ГОСТ 10705-80 2шт*11м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</si>
  <si>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</si>
  <si>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</si>
  <si>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</si>
  <si>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</si>
  <si>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</si>
  <si>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</si>
  <si>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</si>
  <si>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</si>
  <si>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</si>
  <si>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</si>
  <si>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</si>
  <si>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>ГОСТ 8732-78 4,5м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</si>
  <si>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</si>
  <si>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</si>
  <si>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</si>
  <si>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</si>
  <si>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</si>
  <si>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</si>
  <si>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</si>
  <si>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</si>
  <si>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</si>
  <si>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</si>
  <si>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</si>
  <si>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</si>
  <si>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</si>
  <si>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</si>
  <si>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</si>
  <si>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</si>
  <si>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</si>
  <si>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</si>
  <si>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</si>
  <si>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</si>
  <si>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9,15м</t>
  </si>
  <si>
    <t>Восстан. 9,88м</t>
  </si>
  <si>
    <t>ГОСТ 10706-76 8,63м</t>
  </si>
  <si>
    <t>ГОСТ 10705-80 оцинк. н/д 3шт</t>
  </si>
  <si>
    <t>ГОСТ 8732-78 5,64м</t>
  </si>
  <si>
    <t>ГОСТ 8732-78 7,96+6,2м</t>
  </si>
  <si>
    <t>Начальник склада: Кувалдин Семен 8-909 090-06-10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</si>
  <si>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</si>
  <si>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</si>
  <si>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</si>
  <si>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>ГОСТ 8732-78 5шт</t>
  </si>
  <si>
    <t>ГОСТ 10706-76 2шт*12,06</t>
  </si>
  <si>
    <t xml:space="preserve">Ду20 </t>
  </si>
  <si>
    <t xml:space="preserve">Ду32 </t>
  </si>
  <si>
    <t xml:space="preserve">ГОСТ 8734-75 </t>
  </si>
  <si>
    <t>ГОСТ 8732-78 1шт 5,25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</si>
  <si>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</si>
  <si>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</si>
  <si>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</si>
  <si>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</si>
  <si>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</si>
  <si>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</si>
  <si>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</si>
  <si>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11.58*1шт</t>
  </si>
  <si>
    <t xml:space="preserve">ГОСТ 8732-78 10шт 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</si>
  <si>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</si>
  <si>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</si>
  <si>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</si>
  <si>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</si>
  <si>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10705-80 11шт*1,8м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</si>
  <si>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</si>
  <si>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</si>
  <si>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</si>
  <si>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</si>
  <si>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10705-80 1шт*12м</t>
  </si>
  <si>
    <t>ГОСТ 10705-80 11,6м*1 шт</t>
  </si>
  <si>
    <t>ГОСТ 8732-78 2шт*11.25+11.41м</t>
  </si>
  <si>
    <t>ГОСТ 8732-78 6 шт*(10.57+10.65+10.46+9.71+9.96+10.74м)</t>
  </si>
  <si>
    <t>13ХФА ?</t>
  </si>
  <si>
    <t>ГОСТ 8732-78 1шт*11.57м</t>
  </si>
  <si>
    <t>ГОСТ 3262-75 оцинк. Н/Д 4,5-7,8</t>
  </si>
  <si>
    <t>ГОСТ 10705-80 1шт*11.60м</t>
  </si>
  <si>
    <t>ГОСТ 8732-78 3шт (9.22+10.70+10.83м)</t>
  </si>
  <si>
    <t>ГОСТ 8732-78 1шт*4,65м</t>
  </si>
  <si>
    <t>ГОСТ 8732-78 40шт 7.60-8.57м</t>
  </si>
  <si>
    <t>ГОСТ 8732-78 1шт*5.30м</t>
  </si>
  <si>
    <t>ГОСТ 8732-78 3шт (11.43+11.45+11.45м)</t>
  </si>
  <si>
    <t>20/09Г2С</t>
  </si>
  <si>
    <t>ГОСТ 8732-78 3шт(4.41+3.74+6.23м)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</si>
  <si>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</si>
  <si>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</si>
  <si>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</si>
  <si>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</si>
  <si>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</si>
  <si>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ГОСТ 8732-78 1шт*9,68м</t>
  </si>
  <si>
    <t>09г2С</t>
  </si>
  <si>
    <t>ГОСТ 8732-78 1шт*7,8м</t>
  </si>
  <si>
    <t>ГОСТ 8732-78 5шт*(10.65+11.27+11.91+.11.15+11.71м)</t>
  </si>
  <si>
    <t>ГОСТ 8732-75 13шт 9.63-11.15м</t>
  </si>
  <si>
    <t>ГОСТ 8732-78 1шт*11.48м</t>
  </si>
  <si>
    <t>ГОСТ 8732-78 1 шт*11.60м</t>
  </si>
  <si>
    <t>ГОСТ 8732-78 2 шт (11.6+11.6(гнутая))</t>
  </si>
  <si>
    <t>ГОСТ 8732-78 5шт (8.06+7.10+8.21+.8.18+8.26м)</t>
  </si>
  <si>
    <t>ГОСТ 8732-78 2шт (8.27+7.93м)</t>
  </si>
  <si>
    <t>ГОСТ 8732-78 1шт (5.76м)</t>
  </si>
  <si>
    <t>ГОСТ 8732-78 1 шт (4.50м)</t>
  </si>
  <si>
    <t>ГОСТ 8732-78 1*11м</t>
  </si>
  <si>
    <t xml:space="preserve">ГОСТ 3262-75 оцинк. 7,8м </t>
  </si>
  <si>
    <t>ГОСТ 8734-75 54шт(7-7,80м)</t>
  </si>
  <si>
    <t>ГОСТ 8732-78 3шт</t>
  </si>
  <si>
    <t xml:space="preserve">ГОСТ 8732-78 </t>
  </si>
  <si>
    <t>ГОСТ 8732-78 1шт (11.68м)</t>
  </si>
  <si>
    <t>ГОСТ 8732-78 9 шт 9.50-10.16м</t>
  </si>
  <si>
    <t>ГОСТ 8732-78 2шт*(11.44+11.35м)</t>
  </si>
  <si>
    <t>1500х1600</t>
  </si>
  <si>
    <t>1500х3000</t>
  </si>
  <si>
    <t>ГОСТ 8732-78 14 шт 6.6-11.55м</t>
  </si>
  <si>
    <t>ГОСТ 8732-78 2шт*10.75+11.35м</t>
  </si>
  <si>
    <t>ГОСТ 10705-80 3,7м</t>
  </si>
  <si>
    <t>ГОСТ10705-91 оцинк. 8шт 7,8м</t>
  </si>
  <si>
    <t>2ПС</t>
  </si>
  <si>
    <t>ГОСТ10705-91 оцинк. 19шт 7,8м</t>
  </si>
  <si>
    <t>ГОСТ10705-91 оцинк. 13шт 7,8м</t>
  </si>
  <si>
    <t>150х150</t>
  </si>
  <si>
    <t>ГОСТ 30245-2012 2шт 12м</t>
  </si>
  <si>
    <t>ГОСТ10705-91 оцинк. 31шт 7,8м</t>
  </si>
  <si>
    <t>ГОСТ10705-80 1 шт 8,25м</t>
  </si>
  <si>
    <t>ГОСТ10705-80 1 шт 12м</t>
  </si>
  <si>
    <t>ГОСТ10705-80 2 шт 11,6+11,65м</t>
  </si>
  <si>
    <t>ГОСТ20295-85 1шт 11,32м</t>
  </si>
  <si>
    <t>17Г1С-У</t>
  </si>
  <si>
    <t>ГОСТ10705-80 1шт 11,13м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</si>
  <si>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</si>
  <si>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</si>
  <si>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</si>
  <si>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</si>
  <si>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8732-84 2шт 4,40+5,97м</t>
  </si>
  <si>
    <t>ГОСТ 8732-83 3шт 5,70+5,82+6,55м</t>
  </si>
  <si>
    <t>ГОСТ 8732-78 8 шт 6м</t>
  </si>
  <si>
    <t>ГОСТ 3262-75 оцинк 7.8 м 1 шт, 6м 5шт</t>
  </si>
  <si>
    <t>ГОСТ 3262-75 7.5м  7 шт.</t>
  </si>
  <si>
    <t>ГОСТ 10706-76 11,87+7 шт*11,4м</t>
  </si>
  <si>
    <t>ГОСТ 10706-76 11,50м</t>
  </si>
  <si>
    <t>ГОСТ 8732-78 4шт 7,36 +3,88+6,96+7,2м</t>
  </si>
  <si>
    <t>ГОСТ 10705-80 12м-4 шт + 11,6-1 шт</t>
  </si>
  <si>
    <t>ГОСТ 10705-80 4шт 11,77м</t>
  </si>
  <si>
    <t>ГОСТ 8732-78 9,35+10,04+9,8+9,78+9,6+9,5+9,35+7,5м</t>
  </si>
  <si>
    <t>ГОСТ 8732-79 9,03м</t>
  </si>
  <si>
    <t>ГОСТ 10705-80 12м 14шт</t>
  </si>
  <si>
    <t>ГОСТ 10705-80 11,67м</t>
  </si>
  <si>
    <t>ГОСТ 10705-81 18 шт 11,42-11,69м</t>
  </si>
  <si>
    <t>Арматура</t>
  </si>
  <si>
    <t>А1 11,7м</t>
  </si>
  <si>
    <t>3ПС</t>
  </si>
  <si>
    <t>ГОСТ 10705-80 1шт</t>
  </si>
  <si>
    <t>ГОСТ 8732-78 1шт (4,60м)</t>
  </si>
  <si>
    <t>ГОСТ 8732-78 2шт (8.00+8,60м)</t>
  </si>
  <si>
    <t>ГОСТ 8732-78 1шт 6.65м</t>
  </si>
  <si>
    <t>ТУ 1303-006.3-593377520-2003 4 шт (11.19-11.69м)</t>
  </si>
  <si>
    <t>ГОСТ 8732-78 10.40-11.05*3шт</t>
  </si>
  <si>
    <t>ГОСТ 8732-79 8шт 4,18-5,90м</t>
  </si>
  <si>
    <t>ГОСТ 10705-80 3шт*11,14+6,40+9,52(тип шва3)</t>
  </si>
  <si>
    <t>ГОСТ 8732-78 48 шт (3,90+5,08+8,60+8,80+8,95м+9.3м*46шт)</t>
  </si>
  <si>
    <t>ГОСТ 10705-80 2шт 11,74+11,74м м/ш</t>
  </si>
  <si>
    <t>ГОСТ 8732-78 14шт 10,72-12,05м</t>
  </si>
  <si>
    <t>ГОСТ 8732-78 2 шт</t>
  </si>
  <si>
    <t>ГОСТ 3262-75 1шт*12м</t>
  </si>
  <si>
    <t>ГОСТ10705-80 9,84</t>
  </si>
  <si>
    <t>ГОСТ10705-80 1шт 3,55м тип-3</t>
  </si>
  <si>
    <t>ГОСТ 8732-78 11,05+11,20+11,30+10,75+10,6м</t>
  </si>
  <si>
    <t>ГОСТ 8732-78 7шт 11,10-11,80м</t>
  </si>
  <si>
    <t>ГОСТ 8732-78 2шт 5,5+7,9м</t>
  </si>
  <si>
    <t>ГОСТ 8732-78 10,25м</t>
  </si>
  <si>
    <t>ГОСТ 8732-78 7,17+8,3м</t>
  </si>
  <si>
    <t>ГОСТ 8732-78 9,11м</t>
  </si>
  <si>
    <t>ГОСТ 8732-78 9,58+8,55+8,65м</t>
  </si>
  <si>
    <t>ГОСТ 8732-78 10,93+10,15м</t>
  </si>
  <si>
    <t>ГОСТ 8732-78 2шт 6,95м</t>
  </si>
  <si>
    <t>ГОСТ 8732-78 2 шт 11,46+11,36м</t>
  </si>
  <si>
    <t>ГОСТ 8732-78 2,25м</t>
  </si>
  <si>
    <t>ГОСТ 8732-78 11,43</t>
  </si>
  <si>
    <t>Ду 32</t>
  </si>
  <si>
    <t>ГОСТ 10705-80 1,88м+3шт 9,4м</t>
  </si>
  <si>
    <t>ГОСТ 10705-80 5шт*10м+1шт 9,9м</t>
  </si>
  <si>
    <t>ГОСТ 10705-80 12,04+12,06+11,04м  м/ш</t>
  </si>
  <si>
    <t>ГОСТ 8732-78 9,77+5м</t>
  </si>
  <si>
    <t>ГОСТ 8732-78 5-6,4м  79шт</t>
  </si>
  <si>
    <t>ГОСТ 8732-78 8,6+8,88+9,36м</t>
  </si>
  <si>
    <t>ГОСТ 8732-78 9,5м</t>
  </si>
  <si>
    <t>ГОСТ 8732-78 10,4+10,47+10,65+10,13м</t>
  </si>
  <si>
    <t>ГОСТ 8732-78 10,04+9,54+9,54м</t>
  </si>
  <si>
    <t>ГОСТ 8732-78 10,65м</t>
  </si>
  <si>
    <t>ГОСТ 8732-78 3шт 7,93+8,17+8,18м</t>
  </si>
  <si>
    <t>ГОСТ 8732-78 6,15м</t>
  </si>
  <si>
    <t>ГОСТ 8732-78 6,37-7,39м</t>
  </si>
  <si>
    <t>ГОСТ 8732-78 11,64+10,8+8,72+9,79+11,64+10,53+10,14</t>
  </si>
  <si>
    <t>ГОСТ 8732-78 10,75+11,3+10,58м</t>
  </si>
  <si>
    <t>ГОСТ 8732-78 6,53+10,99м</t>
  </si>
  <si>
    <t>ГОСТ 8732-78 10,4м в ВУЗ изоляции</t>
  </si>
  <si>
    <t>ГОСТ 8732-78 11,01м в ВУЗ изоляции</t>
  </si>
  <si>
    <t>ГОСТ 8732-78 10,78м</t>
  </si>
  <si>
    <t>ГОСТ 8732-78 11,79м</t>
  </si>
  <si>
    <t xml:space="preserve">ГОСТ 8732-78 11,25-11,40м 60шт </t>
  </si>
  <si>
    <t>ГОСТ 8732-78 11,25*37шт, 11,68*1шт</t>
  </si>
  <si>
    <t>ГОСТ 8732-78 11,57+11,58+11,38+11,57+11,07+10,53+11,58+11,53</t>
  </si>
  <si>
    <t>ГОСТ 8732-78 в ВУЗ изоляции 10,16+10,17+10,15+10,48+10,77+10,14м</t>
  </si>
  <si>
    <t>ГОСТ10705-91 оцинк. 7шт 7,8м</t>
  </si>
  <si>
    <t>ГОСТ 10705-80 оцинк. 6м-1шт</t>
  </si>
  <si>
    <t xml:space="preserve">ГОСТ 10705-82 12 м 11шт </t>
  </si>
  <si>
    <t>ГОСТ 10705-80 1 шт 12м</t>
  </si>
  <si>
    <t>ГОСТ10705-80 13 шт 11,6м</t>
  </si>
  <si>
    <t>ГОСТ 10705-80 м/ш 27шт*11.60м</t>
  </si>
  <si>
    <t>ГОСТ 10706-76 11-11,7м*8шт реставрированная</t>
  </si>
  <si>
    <t>ГОСТ 8734-75 5,7-9 м</t>
  </si>
  <si>
    <t>ГОСТ 8734-75 8,5-9м</t>
  </si>
  <si>
    <t>ГОСТ 8732-78 10,8-11.1м</t>
  </si>
  <si>
    <t>ГОСТ 8732-78 11,07м</t>
  </si>
  <si>
    <t>ГОСТ 8732-91 9шт 4,72-6м</t>
  </si>
  <si>
    <t xml:space="preserve">ГОСТ 8732-78 1шт </t>
  </si>
  <si>
    <t>ГОСТ 8732-78 12м*13 шт</t>
  </si>
  <si>
    <t>ГОСТ 8732-87 3шт 5,73+5,87м</t>
  </si>
  <si>
    <t>ГОСТ 8732-78 34 шт *6,7м</t>
  </si>
  <si>
    <t>ГОСТ 8732-78   1 шт (10,95м)</t>
  </si>
  <si>
    <t>ГОСТ 8732-78   2 шт (9,47м+11,33м)</t>
  </si>
  <si>
    <t>ГОСТ 8732-78 1шт*4.85м</t>
  </si>
  <si>
    <t>ГОСТ 8732-88 2шт 4,02+4,97м</t>
  </si>
  <si>
    <t>ГОСТ 8732-78   2 шт (12,10+12,08+11,54+11,74+11,85+11,36м)</t>
  </si>
  <si>
    <t>ГОСТ 8732-78 1шт 5.73м</t>
  </si>
  <si>
    <t>ГОСТ 8732-78   1 шт (9,4 м)</t>
  </si>
  <si>
    <t>ГОСТ 8732-78 4шт (5.88+9.72+9.07)</t>
  </si>
  <si>
    <t xml:space="preserve"> ГОСТ 8732-78 5 шт 4.21-4.41м</t>
  </si>
  <si>
    <t>ГОСТ 8732-78 26шт</t>
  </si>
  <si>
    <t>ГОСТ 8732-78 1шт 7.30м</t>
  </si>
  <si>
    <t>ГОСТ 8732-78   15шт (9.21-12.37м)</t>
  </si>
  <si>
    <t>ГОСТ 8732-78 г/к 4шт 9.78м-11,10м</t>
  </si>
  <si>
    <t>ГОСТ 10507-80 10,74+11,42+11,49м</t>
  </si>
  <si>
    <t>ГОСТ 10507-80 8шт 11,67+11,52+11,47+11,44+11,51+11,50+11,54+11,55м</t>
  </si>
  <si>
    <t>ГОСТ 10507-80 11,25-11,52м</t>
  </si>
  <si>
    <t>ГОСТ 8732-78 8шт</t>
  </si>
  <si>
    <t>ТУ-1493-002-81068824-2014 8,5м+2шт-12м</t>
  </si>
  <si>
    <t>ТУ-1493-002-81068824-2014 8,6+11,25м</t>
  </si>
  <si>
    <t>ТУ-1493-002-81068824-2014 9м</t>
  </si>
  <si>
    <t>ТУ-1493-002-81068824-2014 2шт-9м+8м+9,75м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</si>
  <si>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</si>
  <si>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</si>
  <si>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</si>
  <si>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</si>
  <si>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</si>
  <si>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</si>
  <si>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</si>
  <si>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ГОСТ 8732-78  3шт</t>
  </si>
  <si>
    <t>ГОСТ8732-78 9,86м</t>
  </si>
  <si>
    <t>Восстан. 5,91м</t>
  </si>
  <si>
    <t>ГОСТ 10705-80 11,34м тип шва-1</t>
  </si>
  <si>
    <t xml:space="preserve">ГОСТ 10705-80 м/ш новая 6 шт </t>
  </si>
  <si>
    <t>ГОСТ 8732-78   47 шт (10,3м-11,77м)</t>
  </si>
  <si>
    <t>ГОСТ 8732-78 4,72м</t>
  </si>
  <si>
    <t>ГОСТ 3262-75 оцинк. 7,8м*2шт</t>
  </si>
  <si>
    <t>Ду 20</t>
  </si>
  <si>
    <t>ГОСТ 3262-78 оцинк. 12шт 7,8м</t>
  </si>
  <si>
    <t>ГОСТ 3262-78 оцинк. 57шт 7,8м</t>
  </si>
  <si>
    <t>ГОСТ 10705-80 оцинк.7,8м-24 шт</t>
  </si>
  <si>
    <t>ГОСТ 10705-80 11,2м 142 шт</t>
  </si>
  <si>
    <t>ГОСТ 10705-80 6м 48шт</t>
  </si>
  <si>
    <t>ГОСТ 10705-80 в ППУ изоляции 11,8м-7шт</t>
  </si>
  <si>
    <t>ГОСТ 10705-80 12м 2шт м/ш</t>
  </si>
  <si>
    <t>ГОСТ 10705-80 11,76м тип шва -3</t>
  </si>
  <si>
    <t>ГОСТ 10705-80 9,72м тип шва-2</t>
  </si>
  <si>
    <t>ГОСТ 8732-78 6шт 9м</t>
  </si>
  <si>
    <t>ГОСТ 8732-78 6шт 11,5м</t>
  </si>
  <si>
    <t>ГОСТ 8732-78 11,1м</t>
  </si>
  <si>
    <t>ГОСТ 8732-78 11,73м 3шт</t>
  </si>
  <si>
    <t>ГОСТ 8732-78 19 шт 7,13-8,96м</t>
  </si>
  <si>
    <t>ГОСТ 8732-78 в ВУЗ изоляции 11,46м</t>
  </si>
  <si>
    <t>ГОСТ 8732-78 2шт 9,56+10м</t>
  </si>
  <si>
    <t>ГОСТ 8732-78 11,76м</t>
  </si>
  <si>
    <t>ГОСТ 8732-78 11,5м</t>
  </si>
  <si>
    <t>ГОСТ 10705-80 4шт 11,71+11,6+12+12м</t>
  </si>
  <si>
    <t>ГОСТ 8732-78 8,07м</t>
  </si>
  <si>
    <t>ГОСТ 8732-78 22 шт 8,07-9,28м</t>
  </si>
  <si>
    <t>ГОСТ 8732-78 в ВУЗ изоляции 9,55+8,81+9,36м</t>
  </si>
  <si>
    <t>ГОСТ 8732-78 7шт 9,99-11,47м</t>
  </si>
  <si>
    <t>ГОСТ 8732-78 11,17м</t>
  </si>
  <si>
    <t>ГОСТ 8732-78 10,57м</t>
  </si>
  <si>
    <t>ГОСТ 8732-78 8шт 9,94-11,65м</t>
  </si>
  <si>
    <t>ГОСТ 8732-78 в ВУЗ изоляции 9+11,27м</t>
  </si>
  <si>
    <t>ГОСТ 8732-78 30 шт 9,84-11,31 м</t>
  </si>
  <si>
    <t>ГОСТ 8732-78 46 шт 7,86-11,9 м</t>
  </si>
  <si>
    <t>Трубы стальные профильные</t>
  </si>
  <si>
    <t>30х20</t>
  </si>
  <si>
    <t>ГОСТ 13663-86 5,65-6,15м</t>
  </si>
  <si>
    <t>30х30</t>
  </si>
  <si>
    <t>Профильная оцинк.</t>
  </si>
  <si>
    <t>ГОСТ 19903-74 6м</t>
  </si>
  <si>
    <t>50х25</t>
  </si>
  <si>
    <t>50х50</t>
  </si>
  <si>
    <t xml:space="preserve">Профильная 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</si>
  <si>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</si>
  <si>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</si>
  <si>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</si>
  <si>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</si>
  <si>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</si>
  <si>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</si>
  <si>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</si>
  <si>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</si>
  <si>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</si>
  <si>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ГОСТ 3262-76</t>
  </si>
  <si>
    <t>ГОСТ 10705-80</t>
  </si>
  <si>
    <t>20/3</t>
  </si>
  <si>
    <t>ТУ 14-162-68-2000 8-12м</t>
  </si>
  <si>
    <t>ТУ 14-3р-55-2001 котельная</t>
  </si>
  <si>
    <t>12Х18Н12Т</t>
  </si>
  <si>
    <t>ГОСТ 8732-78</t>
  </si>
  <si>
    <t>ТУ 14-3-190-2004 котельная</t>
  </si>
  <si>
    <t>13ГФА</t>
  </si>
  <si>
    <t>ГОСТ 10705-80 10,5м*95шт</t>
  </si>
  <si>
    <t>ГОСТ 10706-76 11,61+10,89м</t>
  </si>
  <si>
    <t xml:space="preserve">ГОСТ 8732-78 9шт </t>
  </si>
  <si>
    <t>ГОСТ 8732-78 9,07м</t>
  </si>
  <si>
    <t>Баев Илья 8-909 090-04-91; Евгения 8-909-083-76-33</t>
  </si>
  <si>
    <t>ГОСТ 8732-78 9.95м гнутая</t>
  </si>
  <si>
    <t>ГОСТ 8732-78 1шт(3,57м)</t>
  </si>
  <si>
    <t>ГОСТ 8732-78 49 шт 9,3-9,48м</t>
  </si>
  <si>
    <t>ГОСТ 10705-80 55шт 12,05м</t>
  </si>
  <si>
    <t>ПРАЙС-ЛИСТ от 16.08.2023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</si>
</sst>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8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8" fillId="0" borderId="1" xfId="4" applyFont="1" applyFill="1" applyBorder="1" applyAlignment="1">
      <alignment horizontal="center" wrapText="1"/>
    </xf>
    <xf numFmtId="0" fontId="13" fillId="0" borderId="0" xfId="0" applyFont="1"/>
    <xf numFmtId="0" fontId="11" fillId="3" borderId="2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2" borderId="1" xfId="4" applyFont="1" applyFill="1" applyBorder="1" applyAlignment="1">
      <alignment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11" fillId="3" borderId="1" xfId="1" applyFont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0" fontId="5" fillId="0" borderId="1" xfId="0" applyFont="1" applyFill="1" applyBorder="1" applyAlignment="1">
      <alignment horizontal="left" wrapText="1"/>
    </xf>
    <xf numFmtId="0" fontId="21" fillId="0" borderId="1" xfId="0" applyFont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3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3" borderId="2" xfId="1" applyFont="1" applyFill="1" applyBorder="1" applyAlignment="1">
      <alignment horizontal="right"/>
    </xf>
    <xf numFmtId="0" fontId="18" fillId="3" borderId="3" xfId="1" applyFont="1" applyFill="1" applyBorder="1" applyAlignment="1">
      <alignment horizontal="right"/>
    </xf>
    <xf numFmtId="0" fontId="16" fillId="3" borderId="2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73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35" customWidth="1"/>
    <col min="5" max="5" width="9.5703125" style="95" customWidth="1"/>
    <col min="6" max="6" width="12.140625" style="9" customWidth="1"/>
    <col min="7" max="7" width="14.5703125" style="33" customWidth="1"/>
    <col min="8" max="13" width="9.140625" style="63"/>
  </cols>
  <sheetData>
    <row r="1" spans="1:28" ht="132.75" customHeight="1" x14ac:dyDescent="0.25">
      <c r="A1" s="87"/>
      <c r="B1" s="88"/>
      <c r="C1" s="102" t="s">
        <v>70</v>
      </c>
      <c r="D1" s="102"/>
      <c r="E1" s="102"/>
      <c r="F1" s="102"/>
      <c r="G1" s="102"/>
      <c r="N1" s="63"/>
    </row>
    <row r="2" spans="1:28" ht="15.75" x14ac:dyDescent="0.25">
      <c r="A2" s="106" t="s">
        <v>346</v>
      </c>
      <c r="B2" s="106"/>
      <c r="C2" s="106"/>
      <c r="D2" s="106"/>
      <c r="E2" s="106"/>
      <c r="F2" s="106"/>
      <c r="G2" s="106"/>
      <c r="N2" s="63"/>
    </row>
    <row r="3" spans="1:28" ht="15.75" customHeight="1" x14ac:dyDescent="0.25">
      <c r="A3" s="105" t="s">
        <v>341</v>
      </c>
      <c r="B3" s="105"/>
      <c r="C3" s="105"/>
      <c r="D3" s="105"/>
      <c r="E3" s="105"/>
      <c r="F3" s="105"/>
      <c r="G3" s="105"/>
      <c r="N3" s="63"/>
    </row>
    <row r="4" spans="1:28" ht="15.75" customHeight="1" x14ac:dyDescent="0.25">
      <c r="A4" s="89"/>
      <c r="B4" s="89"/>
      <c r="C4" s="105" t="s">
        <v>69</v>
      </c>
      <c r="D4" s="105"/>
      <c r="E4" s="105"/>
      <c r="F4" s="105"/>
      <c r="G4" s="105"/>
      <c r="N4" s="63"/>
    </row>
    <row r="5" spans="1:28" ht="15.75" customHeight="1" x14ac:dyDescent="0.25">
      <c r="A5" s="103" t="s">
        <v>71</v>
      </c>
      <c r="B5" s="104"/>
      <c r="C5" s="104"/>
      <c r="D5" s="104"/>
      <c r="E5" s="104"/>
      <c r="F5" s="104"/>
      <c r="G5" s="104"/>
      <c r="N5" s="63"/>
    </row>
    <row r="6" spans="1:28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7"/>
      <c r="I6" s="107"/>
      <c r="J6" s="107"/>
      <c r="K6" s="107"/>
      <c r="L6" s="107"/>
      <c r="M6" s="107"/>
      <c r="N6" s="63"/>
    </row>
    <row r="7" spans="1:28" ht="24" customHeight="1" x14ac:dyDescent="0.25">
      <c r="A7" s="18" t="s">
        <v>1</v>
      </c>
      <c r="B7" s="79" t="s">
        <v>2</v>
      </c>
      <c r="C7" s="79" t="s">
        <v>3</v>
      </c>
      <c r="D7" s="79" t="s">
        <v>4</v>
      </c>
      <c r="E7" s="29" t="s">
        <v>87</v>
      </c>
      <c r="F7" s="19" t="s">
        <v>5</v>
      </c>
      <c r="G7" s="81" t="s">
        <v>6</v>
      </c>
      <c r="H7" s="64"/>
      <c r="I7" s="82"/>
      <c r="J7" s="82"/>
      <c r="K7" s="82"/>
      <c r="L7" s="65"/>
      <c r="M7" s="80"/>
      <c r="N7" s="63"/>
    </row>
    <row r="8" spans="1:28" ht="15" customHeight="1" x14ac:dyDescent="0.25">
      <c r="A8" s="108" t="s">
        <v>7</v>
      </c>
      <c r="B8" s="108"/>
      <c r="C8" s="108"/>
      <c r="D8" s="108"/>
      <c r="E8" s="108"/>
      <c r="F8" s="108"/>
      <c r="G8" s="108"/>
      <c r="H8" s="107"/>
      <c r="I8" s="107"/>
      <c r="J8" s="107"/>
      <c r="K8" s="107"/>
      <c r="L8" s="107"/>
      <c r="M8" s="107"/>
      <c r="N8" s="63"/>
    </row>
    <row r="9" spans="1:28" x14ac:dyDescent="0.25">
      <c r="A9" s="20" t="s">
        <v>322</v>
      </c>
      <c r="B9" s="20">
        <v>2.5</v>
      </c>
      <c r="C9" s="12" t="s">
        <v>323</v>
      </c>
      <c r="D9" s="20"/>
      <c r="E9" s="46">
        <v>0.46</v>
      </c>
      <c r="F9" s="36">
        <v>85000</v>
      </c>
      <c r="G9" s="37">
        <f t="shared" ref="G9:G11" si="0">E9*F9</f>
        <v>39100</v>
      </c>
      <c r="H9" s="52"/>
      <c r="I9" s="52"/>
      <c r="J9" s="47"/>
      <c r="K9" s="51"/>
      <c r="L9" s="48"/>
      <c r="M9" s="49"/>
      <c r="N9" s="62"/>
      <c r="O9" s="1"/>
      <c r="P9" s="1"/>
      <c r="Q9" s="1"/>
      <c r="R9" s="8"/>
      <c r="S9" s="2"/>
      <c r="T9" s="8"/>
    </row>
    <row r="10" spans="1:28" x14ac:dyDescent="0.25">
      <c r="A10" s="20" t="s">
        <v>322</v>
      </c>
      <c r="B10" s="20">
        <v>2.5</v>
      </c>
      <c r="C10" s="12" t="s">
        <v>323</v>
      </c>
      <c r="D10" s="20"/>
      <c r="E10" s="46">
        <v>3.1829999999999998</v>
      </c>
      <c r="F10" s="36">
        <v>85000</v>
      </c>
      <c r="G10" s="37">
        <f t="shared" si="0"/>
        <v>270555</v>
      </c>
      <c r="H10" s="52"/>
      <c r="I10" s="52"/>
      <c r="J10" s="47"/>
      <c r="K10" s="51"/>
      <c r="L10" s="48"/>
      <c r="M10" s="49"/>
      <c r="N10" s="62"/>
      <c r="O10" s="1"/>
      <c r="P10" s="1"/>
      <c r="Q10" s="1"/>
      <c r="R10" s="8"/>
      <c r="S10" s="2"/>
      <c r="T10" s="8"/>
    </row>
    <row r="11" spans="1:28" x14ac:dyDescent="0.25">
      <c r="A11" s="20" t="s">
        <v>8</v>
      </c>
      <c r="B11" s="20">
        <v>2.8</v>
      </c>
      <c r="C11" s="12" t="s">
        <v>323</v>
      </c>
      <c r="D11" s="20"/>
      <c r="E11" s="46">
        <v>7.0000000000000001E-3</v>
      </c>
      <c r="F11" s="36">
        <v>85000</v>
      </c>
      <c r="G11" s="37">
        <f t="shared" si="0"/>
        <v>595</v>
      </c>
      <c r="H11" s="52"/>
      <c r="I11" s="52"/>
      <c r="J11" s="47"/>
      <c r="K11" s="51"/>
      <c r="L11" s="48"/>
      <c r="M11" s="49"/>
      <c r="N11" s="62"/>
      <c r="O11" s="1"/>
      <c r="P11" s="1"/>
      <c r="Q11" s="1"/>
      <c r="R11" s="8"/>
      <c r="S11" s="2"/>
      <c r="T11" s="8"/>
    </row>
    <row r="12" spans="1:28" x14ac:dyDescent="0.25">
      <c r="A12" s="20" t="s">
        <v>8</v>
      </c>
      <c r="B12" s="20">
        <v>2.8</v>
      </c>
      <c r="C12" s="12" t="s">
        <v>9</v>
      </c>
      <c r="D12" s="20"/>
      <c r="E12" s="46">
        <v>0.6039999999999992</v>
      </c>
      <c r="F12" s="36">
        <v>85000</v>
      </c>
      <c r="G12" s="37">
        <f t="shared" ref="G12:G39" si="1">E12*F12</f>
        <v>51339.999999999935</v>
      </c>
      <c r="H12" s="52"/>
      <c r="I12" s="52"/>
      <c r="J12" s="47"/>
      <c r="K12" s="51"/>
      <c r="L12" s="48"/>
      <c r="M12" s="49"/>
      <c r="N12" s="62"/>
      <c r="O12" s="1"/>
      <c r="P12" s="1"/>
      <c r="Q12" s="1"/>
      <c r="R12" s="8"/>
      <c r="S12" s="2"/>
      <c r="T12" s="8"/>
    </row>
    <row r="13" spans="1:28" x14ac:dyDescent="0.25">
      <c r="A13" s="20" t="s">
        <v>8</v>
      </c>
      <c r="B13" s="20">
        <v>2.8</v>
      </c>
      <c r="C13" s="10" t="s">
        <v>279</v>
      </c>
      <c r="D13" s="20"/>
      <c r="E13" s="46">
        <v>2.4000000000000021E-2</v>
      </c>
      <c r="F13" s="36">
        <v>85000</v>
      </c>
      <c r="G13" s="37">
        <f t="shared" si="1"/>
        <v>2040.0000000000018</v>
      </c>
      <c r="H13" s="52"/>
      <c r="I13" s="52"/>
      <c r="J13" s="50"/>
      <c r="K13" s="51"/>
      <c r="L13" s="48"/>
      <c r="M13" s="49"/>
      <c r="N13" s="62"/>
      <c r="O13" s="1"/>
      <c r="P13" s="1"/>
      <c r="Q13" s="1"/>
      <c r="R13" s="8"/>
      <c r="S13" s="2"/>
      <c r="T13" s="8"/>
      <c r="V13" s="6"/>
      <c r="W13" s="6"/>
      <c r="X13" s="6"/>
      <c r="Y13" s="6"/>
      <c r="Z13" s="6"/>
      <c r="AA13" s="6"/>
      <c r="AB13" s="6"/>
    </row>
    <row r="14" spans="1:28" x14ac:dyDescent="0.25">
      <c r="A14" s="20" t="s">
        <v>8</v>
      </c>
      <c r="B14" s="20">
        <v>2.8</v>
      </c>
      <c r="C14" s="12" t="s">
        <v>102</v>
      </c>
      <c r="D14" s="20"/>
      <c r="E14" s="46">
        <v>1.476</v>
      </c>
      <c r="F14" s="36">
        <v>82000</v>
      </c>
      <c r="G14" s="37">
        <f t="shared" si="1"/>
        <v>121032</v>
      </c>
      <c r="H14" s="52"/>
      <c r="I14" s="52"/>
      <c r="J14" s="47"/>
      <c r="K14" s="51"/>
      <c r="L14" s="48"/>
      <c r="M14" s="49"/>
      <c r="N14" s="62"/>
      <c r="O14" s="1"/>
      <c r="P14" s="1"/>
      <c r="Q14" s="1"/>
      <c r="R14" s="8"/>
      <c r="S14" s="2"/>
      <c r="T14" s="8"/>
      <c r="V14" s="6"/>
      <c r="W14" s="6"/>
      <c r="X14" s="6"/>
      <c r="Y14" s="6"/>
      <c r="Z14" s="6"/>
      <c r="AA14" s="6"/>
      <c r="AB14" s="6"/>
    </row>
    <row r="15" spans="1:28" x14ac:dyDescent="0.25">
      <c r="A15" s="20" t="s">
        <v>8</v>
      </c>
      <c r="B15" s="20">
        <v>3.2</v>
      </c>
      <c r="C15" s="12" t="s">
        <v>323</v>
      </c>
      <c r="D15" s="20"/>
      <c r="E15" s="46">
        <v>1.321</v>
      </c>
      <c r="F15" s="36">
        <v>85000</v>
      </c>
      <c r="G15" s="37">
        <f t="shared" si="1"/>
        <v>112285</v>
      </c>
      <c r="H15" s="52"/>
      <c r="I15" s="52"/>
      <c r="J15" s="47"/>
      <c r="K15" s="51"/>
      <c r="L15" s="48"/>
      <c r="M15" s="49"/>
      <c r="N15" s="62"/>
      <c r="O15" s="1"/>
      <c r="P15" s="1"/>
      <c r="Q15" s="1"/>
      <c r="R15" s="8"/>
      <c r="S15" s="2"/>
      <c r="T15" s="8"/>
      <c r="V15" s="6"/>
      <c r="W15" s="6"/>
      <c r="X15" s="6"/>
      <c r="Y15" s="6"/>
      <c r="Z15" s="6"/>
      <c r="AA15" s="6"/>
      <c r="AB15" s="6"/>
    </row>
    <row r="16" spans="1:28" x14ac:dyDescent="0.25">
      <c r="A16" s="20" t="s">
        <v>280</v>
      </c>
      <c r="B16" s="20">
        <v>2.8</v>
      </c>
      <c r="C16" s="12" t="s">
        <v>281</v>
      </c>
      <c r="D16" s="20"/>
      <c r="E16" s="46">
        <v>0.161</v>
      </c>
      <c r="F16" s="36">
        <v>90000</v>
      </c>
      <c r="G16" s="37">
        <f t="shared" si="1"/>
        <v>14490</v>
      </c>
      <c r="H16" s="52"/>
      <c r="I16" s="52"/>
      <c r="J16" s="47"/>
      <c r="K16" s="51"/>
      <c r="L16" s="48"/>
      <c r="M16" s="49"/>
      <c r="N16" s="62"/>
      <c r="O16" s="1"/>
      <c r="P16" s="1"/>
      <c r="Q16" s="1"/>
      <c r="R16" s="8"/>
      <c r="S16" s="2"/>
      <c r="T16" s="8"/>
      <c r="V16" s="6"/>
      <c r="W16" s="6"/>
      <c r="X16" s="6"/>
      <c r="Y16" s="6"/>
      <c r="Z16" s="6"/>
      <c r="AA16" s="6"/>
      <c r="AB16" s="6"/>
    </row>
    <row r="17" spans="1:28" ht="15" customHeight="1" x14ac:dyDescent="0.25">
      <c r="A17" s="20" t="s">
        <v>74</v>
      </c>
      <c r="B17" s="21">
        <v>2.8</v>
      </c>
      <c r="C17" s="12" t="s">
        <v>10</v>
      </c>
      <c r="D17" s="20"/>
      <c r="E17" s="46">
        <v>1.6989999999999998</v>
      </c>
      <c r="F17" s="36">
        <v>85000</v>
      </c>
      <c r="G17" s="37">
        <f t="shared" si="1"/>
        <v>144415</v>
      </c>
      <c r="H17" s="52"/>
      <c r="I17" s="66"/>
      <c r="J17" s="47"/>
      <c r="K17" s="51"/>
      <c r="L17" s="48"/>
      <c r="M17" s="49"/>
      <c r="N17" s="62"/>
      <c r="O17" s="1"/>
      <c r="P17" s="1"/>
      <c r="Q17" s="1"/>
      <c r="R17" s="8"/>
      <c r="S17" s="2"/>
      <c r="T17" s="8"/>
      <c r="V17" s="6"/>
      <c r="W17" s="6"/>
      <c r="X17" s="6"/>
      <c r="Y17" s="6"/>
      <c r="Z17" s="6"/>
      <c r="AA17" s="6"/>
      <c r="AB17" s="6"/>
    </row>
    <row r="18" spans="1:28" x14ac:dyDescent="0.25">
      <c r="A18" s="20" t="s">
        <v>11</v>
      </c>
      <c r="B18" s="21">
        <v>2.8</v>
      </c>
      <c r="C18" s="12" t="s">
        <v>12</v>
      </c>
      <c r="D18" s="20"/>
      <c r="E18" s="46">
        <v>8.9999999999999993E-3</v>
      </c>
      <c r="F18" s="36">
        <v>85000</v>
      </c>
      <c r="G18" s="37">
        <f t="shared" si="1"/>
        <v>764.99999999999989</v>
      </c>
      <c r="H18" s="52"/>
      <c r="I18" s="66"/>
      <c r="J18" s="47"/>
      <c r="K18" s="51"/>
      <c r="L18" s="48"/>
      <c r="M18" s="49"/>
      <c r="N18" s="62"/>
      <c r="O18" s="1"/>
      <c r="P18" s="1"/>
      <c r="Q18" s="1"/>
      <c r="R18" s="8"/>
      <c r="S18" s="2"/>
      <c r="T18" s="8"/>
      <c r="V18" s="6"/>
      <c r="W18" s="6"/>
      <c r="X18" s="6"/>
      <c r="Y18" s="6"/>
      <c r="Z18" s="6"/>
      <c r="AA18" s="6"/>
      <c r="AB18" s="6"/>
    </row>
    <row r="19" spans="1:28" x14ac:dyDescent="0.25">
      <c r="A19" s="20" t="s">
        <v>13</v>
      </c>
      <c r="B19" s="21">
        <v>2.8</v>
      </c>
      <c r="C19" s="12" t="s">
        <v>282</v>
      </c>
      <c r="D19" s="20"/>
      <c r="E19" s="46">
        <v>0.97099999999999997</v>
      </c>
      <c r="F19" s="36">
        <v>90000</v>
      </c>
      <c r="G19" s="37">
        <f t="shared" si="1"/>
        <v>87390</v>
      </c>
      <c r="H19" s="52"/>
      <c r="I19" s="66"/>
      <c r="J19" s="47"/>
      <c r="K19" s="51"/>
      <c r="L19" s="48"/>
      <c r="M19" s="49"/>
      <c r="N19" s="62"/>
      <c r="O19" s="1"/>
      <c r="P19" s="1"/>
      <c r="Q19" s="1"/>
      <c r="R19" s="8"/>
      <c r="S19" s="2"/>
      <c r="T19" s="8"/>
      <c r="V19" s="6"/>
      <c r="W19" s="6"/>
      <c r="X19" s="6"/>
      <c r="Y19" s="6"/>
      <c r="Z19" s="6"/>
      <c r="AA19" s="6"/>
      <c r="AB19" s="6"/>
    </row>
    <row r="20" spans="1:28" x14ac:dyDescent="0.25">
      <c r="A20" s="20" t="s">
        <v>14</v>
      </c>
      <c r="B20" s="20">
        <v>3.2</v>
      </c>
      <c r="C20" s="12" t="s">
        <v>15</v>
      </c>
      <c r="D20" s="20"/>
      <c r="E20" s="46">
        <v>3.7000000000000005E-2</v>
      </c>
      <c r="F20" s="36">
        <v>80000</v>
      </c>
      <c r="G20" s="37">
        <f t="shared" si="1"/>
        <v>2960.0000000000005</v>
      </c>
      <c r="H20" s="52"/>
      <c r="I20" s="52"/>
      <c r="J20" s="47"/>
      <c r="K20" s="51"/>
      <c r="L20" s="48"/>
      <c r="M20" s="49"/>
      <c r="N20" s="62"/>
      <c r="O20" s="1"/>
      <c r="P20" s="1"/>
      <c r="Q20" s="1"/>
      <c r="R20" s="8"/>
      <c r="S20" s="2"/>
      <c r="T20" s="8"/>
      <c r="V20" s="6"/>
      <c r="W20" s="6"/>
      <c r="X20" s="6"/>
      <c r="Y20" s="6"/>
      <c r="Z20" s="6"/>
      <c r="AA20" s="6"/>
      <c r="AB20" s="6"/>
    </row>
    <row r="21" spans="1:28" x14ac:dyDescent="0.25">
      <c r="A21" s="20" t="s">
        <v>75</v>
      </c>
      <c r="B21" s="20">
        <v>3.2</v>
      </c>
      <c r="C21" s="12" t="s">
        <v>129</v>
      </c>
      <c r="D21" s="20"/>
      <c r="E21" s="46">
        <v>4.0359999999999996</v>
      </c>
      <c r="F21" s="36">
        <v>90000</v>
      </c>
      <c r="G21" s="37">
        <f t="shared" si="1"/>
        <v>363239.99999999994</v>
      </c>
      <c r="H21" s="52"/>
      <c r="I21" s="52"/>
      <c r="J21" s="47"/>
      <c r="K21" s="51"/>
      <c r="L21" s="48"/>
      <c r="M21" s="49"/>
      <c r="N21" s="63"/>
      <c r="V21" s="6"/>
      <c r="W21" s="6"/>
      <c r="X21" s="6"/>
      <c r="Y21" s="6"/>
      <c r="Z21" s="6"/>
      <c r="AA21" s="6"/>
      <c r="AB21" s="6"/>
    </row>
    <row r="22" spans="1:28" x14ac:dyDescent="0.25">
      <c r="A22" s="20" t="s">
        <v>17</v>
      </c>
      <c r="B22" s="20">
        <v>3</v>
      </c>
      <c r="C22" s="12" t="s">
        <v>161</v>
      </c>
      <c r="D22" s="20"/>
      <c r="E22" s="46">
        <v>0.10299999999999999</v>
      </c>
      <c r="F22" s="36">
        <v>90000</v>
      </c>
      <c r="G22" s="37">
        <f t="shared" si="1"/>
        <v>9270</v>
      </c>
      <c r="H22" s="52"/>
      <c r="I22" s="52"/>
      <c r="J22" s="47"/>
      <c r="K22" s="51"/>
      <c r="L22" s="48"/>
      <c r="M22" s="49"/>
      <c r="N22" s="63"/>
      <c r="V22" s="6"/>
      <c r="W22" s="6"/>
      <c r="X22" s="6"/>
      <c r="Y22" s="6"/>
      <c r="Z22" s="6"/>
      <c r="AA22" s="6"/>
      <c r="AB22" s="6"/>
    </row>
    <row r="23" spans="1:28" x14ac:dyDescent="0.25">
      <c r="A23" s="20" t="s">
        <v>16</v>
      </c>
      <c r="B23" s="20">
        <v>3.5</v>
      </c>
      <c r="C23" s="12" t="s">
        <v>18</v>
      </c>
      <c r="D23" s="20"/>
      <c r="E23" s="46">
        <v>4.0000000000000001E-3</v>
      </c>
      <c r="F23" s="36">
        <v>80000</v>
      </c>
      <c r="G23" s="37">
        <f t="shared" si="1"/>
        <v>320</v>
      </c>
      <c r="H23" s="52"/>
      <c r="I23" s="52"/>
      <c r="J23" s="47"/>
      <c r="K23" s="51"/>
      <c r="L23" s="48"/>
      <c r="M23" s="49"/>
      <c r="N23" s="63"/>
      <c r="V23" s="6"/>
      <c r="W23" s="6"/>
      <c r="X23" s="6"/>
      <c r="Y23" s="6"/>
      <c r="Z23" s="6"/>
      <c r="AA23" s="6"/>
      <c r="AB23" s="6"/>
    </row>
    <row r="24" spans="1:28" x14ac:dyDescent="0.25">
      <c r="A24" s="20" t="s">
        <v>324</v>
      </c>
      <c r="B24" s="20">
        <v>3</v>
      </c>
      <c r="C24" s="12" t="s">
        <v>323</v>
      </c>
      <c r="D24" s="20"/>
      <c r="E24" s="46">
        <v>3.1E-2</v>
      </c>
      <c r="F24" s="36">
        <v>85000</v>
      </c>
      <c r="G24" s="37">
        <f t="shared" si="1"/>
        <v>2635</v>
      </c>
      <c r="H24" s="52"/>
      <c r="I24" s="52"/>
      <c r="J24" s="47"/>
      <c r="K24" s="51"/>
      <c r="L24" s="48"/>
      <c r="M24" s="49"/>
      <c r="N24" s="63"/>
      <c r="V24" s="6"/>
      <c r="W24" s="6"/>
      <c r="X24" s="6"/>
      <c r="Y24" s="6"/>
      <c r="Z24" s="6"/>
      <c r="AA24" s="6"/>
      <c r="AB24" s="6"/>
    </row>
    <row r="25" spans="1:28" s="98" customFormat="1" x14ac:dyDescent="0.25">
      <c r="A25" s="22">
        <v>57</v>
      </c>
      <c r="B25" s="22">
        <v>3</v>
      </c>
      <c r="C25" s="10" t="s">
        <v>90</v>
      </c>
      <c r="D25" s="22"/>
      <c r="E25" s="46">
        <v>7.1000000000000008E-2</v>
      </c>
      <c r="F25" s="36">
        <v>90000</v>
      </c>
      <c r="G25" s="37">
        <f t="shared" si="1"/>
        <v>6390.0000000000009</v>
      </c>
      <c r="H25" s="52"/>
      <c r="I25" s="52"/>
      <c r="J25" s="50"/>
      <c r="K25" s="51"/>
      <c r="L25" s="48"/>
      <c r="M25" s="49"/>
      <c r="N25" s="63"/>
      <c r="V25" s="99"/>
      <c r="W25" s="99"/>
      <c r="X25" s="99"/>
      <c r="Y25" s="99"/>
      <c r="Z25" s="99"/>
      <c r="AA25" s="99"/>
      <c r="AB25" s="99"/>
    </row>
    <row r="26" spans="1:28" s="98" customFormat="1" x14ac:dyDescent="0.25">
      <c r="A26" s="22">
        <v>57</v>
      </c>
      <c r="B26" s="22">
        <v>3</v>
      </c>
      <c r="C26" s="10" t="s">
        <v>325</v>
      </c>
      <c r="D26" s="22"/>
      <c r="E26" s="46">
        <v>9.6000000000000002E-2</v>
      </c>
      <c r="F26" s="36">
        <v>85000</v>
      </c>
      <c r="G26" s="37">
        <f t="shared" si="1"/>
        <v>8160</v>
      </c>
      <c r="H26" s="52"/>
      <c r="I26" s="52"/>
      <c r="J26" s="50"/>
      <c r="K26" s="51"/>
      <c r="L26" s="48"/>
      <c r="M26" s="49"/>
      <c r="N26" s="63"/>
      <c r="V26" s="99"/>
      <c r="W26" s="99"/>
      <c r="X26" s="99"/>
      <c r="Y26" s="99"/>
      <c r="Z26" s="99"/>
      <c r="AA26" s="99"/>
      <c r="AB26" s="99"/>
    </row>
    <row r="27" spans="1:28" s="98" customFormat="1" x14ac:dyDescent="0.25">
      <c r="A27" s="22">
        <v>76</v>
      </c>
      <c r="B27" s="22">
        <v>4</v>
      </c>
      <c r="C27" s="10" t="s">
        <v>283</v>
      </c>
      <c r="D27" s="22" t="s">
        <v>30</v>
      </c>
      <c r="E27" s="46">
        <v>1.37</v>
      </c>
      <c r="F27" s="36">
        <v>90000</v>
      </c>
      <c r="G27" s="37">
        <f t="shared" si="1"/>
        <v>123300.00000000001</v>
      </c>
      <c r="H27" s="52"/>
      <c r="I27" s="52"/>
      <c r="J27" s="50"/>
      <c r="K27" s="51"/>
      <c r="L27" s="48"/>
      <c r="M27" s="49"/>
      <c r="N27" s="63"/>
      <c r="V27" s="99"/>
      <c r="W27" s="99"/>
      <c r="X27" s="99"/>
      <c r="Y27" s="99"/>
      <c r="Z27" s="99"/>
      <c r="AA27" s="99"/>
      <c r="AB27" s="99"/>
    </row>
    <row r="28" spans="1:28" x14ac:dyDescent="0.25">
      <c r="A28" s="20">
        <v>89</v>
      </c>
      <c r="B28" s="20">
        <v>3</v>
      </c>
      <c r="C28" s="11" t="s">
        <v>228</v>
      </c>
      <c r="D28" s="20" t="s">
        <v>142</v>
      </c>
      <c r="E28" s="46">
        <v>0.25400000000000011</v>
      </c>
      <c r="F28" s="36">
        <v>87000</v>
      </c>
      <c r="G28" s="37">
        <f t="shared" si="1"/>
        <v>22098.000000000011</v>
      </c>
      <c r="H28" s="52"/>
      <c r="I28" s="52"/>
      <c r="J28" s="50"/>
      <c r="K28" s="51"/>
      <c r="L28" s="48"/>
      <c r="M28" s="49"/>
      <c r="N28" s="63"/>
      <c r="V28" s="6"/>
      <c r="W28" s="6"/>
      <c r="X28" s="6"/>
      <c r="Y28" s="6"/>
      <c r="Z28" s="6"/>
      <c r="AA28" s="6"/>
      <c r="AB28" s="6"/>
    </row>
    <row r="29" spans="1:28" x14ac:dyDescent="0.25">
      <c r="A29" s="20">
        <v>89</v>
      </c>
      <c r="B29" s="20">
        <v>4</v>
      </c>
      <c r="C29" s="11" t="s">
        <v>147</v>
      </c>
      <c r="D29" s="20" t="s">
        <v>142</v>
      </c>
      <c r="E29" s="46">
        <v>0.80400000000000005</v>
      </c>
      <c r="F29" s="36">
        <v>87000</v>
      </c>
      <c r="G29" s="37">
        <f t="shared" si="1"/>
        <v>69948</v>
      </c>
      <c r="H29" s="52"/>
      <c r="I29" s="52"/>
      <c r="J29" s="50"/>
      <c r="K29" s="51"/>
      <c r="L29" s="48"/>
      <c r="M29" s="49"/>
      <c r="N29" s="63"/>
      <c r="V29" s="6"/>
      <c r="W29" s="6"/>
      <c r="X29" s="6"/>
      <c r="Y29" s="6"/>
      <c r="Z29" s="6"/>
      <c r="AA29" s="6"/>
      <c r="AB29" s="6"/>
    </row>
    <row r="30" spans="1:28" x14ac:dyDescent="0.25">
      <c r="A30" s="22">
        <v>108</v>
      </c>
      <c r="B30" s="22">
        <v>4</v>
      </c>
      <c r="C30" s="10" t="s">
        <v>65</v>
      </c>
      <c r="D30" s="22"/>
      <c r="E30" s="46">
        <v>0.11299999999999999</v>
      </c>
      <c r="F30" s="36">
        <v>80000</v>
      </c>
      <c r="G30" s="37">
        <f t="shared" si="1"/>
        <v>9040</v>
      </c>
      <c r="H30" s="52"/>
      <c r="I30" s="52"/>
      <c r="J30" s="50"/>
      <c r="K30" s="51"/>
      <c r="L30" s="48"/>
      <c r="M30" s="49"/>
      <c r="N30" s="63"/>
      <c r="V30" s="6"/>
      <c r="W30" s="6"/>
      <c r="X30" s="6"/>
      <c r="Y30" s="6"/>
      <c r="Z30" s="6"/>
      <c r="AA30" s="6"/>
      <c r="AB30" s="6"/>
    </row>
    <row r="31" spans="1:28" x14ac:dyDescent="0.25">
      <c r="A31" s="22">
        <v>108</v>
      </c>
      <c r="B31" s="22">
        <v>4</v>
      </c>
      <c r="C31" s="10" t="s">
        <v>141</v>
      </c>
      <c r="D31" s="22" t="s">
        <v>142</v>
      </c>
      <c r="E31" s="46">
        <v>0.24400000000000005</v>
      </c>
      <c r="F31" s="36">
        <v>87000</v>
      </c>
      <c r="G31" s="37">
        <f t="shared" si="1"/>
        <v>21228.000000000004</v>
      </c>
      <c r="H31" s="52"/>
      <c r="I31" s="52"/>
      <c r="J31" s="50"/>
      <c r="K31" s="51"/>
      <c r="L31" s="48"/>
      <c r="M31" s="49"/>
      <c r="N31" s="63"/>
      <c r="V31" s="6"/>
      <c r="W31" s="6"/>
      <c r="X31" s="6"/>
      <c r="Y31" s="6"/>
      <c r="Z31" s="6"/>
      <c r="AA31" s="6"/>
      <c r="AB31" s="6"/>
    </row>
    <row r="32" spans="1:28" x14ac:dyDescent="0.25">
      <c r="A32" s="22">
        <v>114</v>
      </c>
      <c r="B32" s="22">
        <v>4</v>
      </c>
      <c r="C32" s="10" t="s">
        <v>325</v>
      </c>
      <c r="D32" s="22"/>
      <c r="E32" s="46">
        <v>8.2000000000000003E-2</v>
      </c>
      <c r="F32" s="36">
        <v>85000</v>
      </c>
      <c r="G32" s="37">
        <f t="shared" si="1"/>
        <v>6970</v>
      </c>
      <c r="H32" s="52"/>
      <c r="I32" s="52"/>
      <c r="J32" s="50"/>
      <c r="K32" s="51"/>
      <c r="L32" s="48"/>
      <c r="M32" s="49"/>
      <c r="N32" s="63"/>
      <c r="V32" s="6"/>
      <c r="W32" s="6"/>
      <c r="X32" s="6"/>
      <c r="Y32" s="6"/>
      <c r="Z32" s="6"/>
      <c r="AA32" s="6"/>
      <c r="AB32" s="6"/>
    </row>
    <row r="33" spans="1:29" x14ac:dyDescent="0.25">
      <c r="A33" s="22">
        <v>133</v>
      </c>
      <c r="B33" s="22">
        <v>4</v>
      </c>
      <c r="C33" s="10" t="s">
        <v>229</v>
      </c>
      <c r="D33" s="38"/>
      <c r="E33" s="46">
        <v>7.8E-2</v>
      </c>
      <c r="F33" s="36">
        <v>85000</v>
      </c>
      <c r="G33" s="37">
        <f t="shared" si="1"/>
        <v>6630</v>
      </c>
      <c r="H33" s="52"/>
      <c r="I33" s="52"/>
      <c r="J33" s="50"/>
      <c r="K33" s="67"/>
      <c r="L33" s="48"/>
      <c r="M33" s="49"/>
      <c r="N33" s="63"/>
      <c r="V33" s="6"/>
      <c r="W33" s="6"/>
      <c r="X33" s="6"/>
      <c r="Y33" s="6"/>
      <c r="Z33" s="6"/>
      <c r="AA33" s="6"/>
      <c r="AB33" s="6"/>
    </row>
    <row r="34" spans="1:29" x14ac:dyDescent="0.25">
      <c r="A34" s="22">
        <v>133</v>
      </c>
      <c r="B34" s="22">
        <v>4</v>
      </c>
      <c r="C34" s="10" t="s">
        <v>19</v>
      </c>
      <c r="D34" s="22">
        <v>20</v>
      </c>
      <c r="E34" s="46">
        <v>1.125</v>
      </c>
      <c r="F34" s="36">
        <v>90000</v>
      </c>
      <c r="G34" s="37">
        <f t="shared" si="1"/>
        <v>101250</v>
      </c>
      <c r="H34" s="52"/>
      <c r="I34" s="52"/>
      <c r="J34" s="50"/>
      <c r="K34" s="51"/>
      <c r="L34" s="48"/>
      <c r="M34" s="49"/>
      <c r="N34" s="63"/>
      <c r="V34" s="6"/>
      <c r="W34" s="6"/>
      <c r="X34" s="6"/>
      <c r="Y34" s="6"/>
      <c r="Z34" s="6"/>
      <c r="AA34" s="6"/>
      <c r="AB34" s="6"/>
    </row>
    <row r="35" spans="1:29" x14ac:dyDescent="0.25">
      <c r="A35" s="22">
        <v>133</v>
      </c>
      <c r="B35" s="22">
        <v>4</v>
      </c>
      <c r="C35" s="10" t="s">
        <v>143</v>
      </c>
      <c r="D35" s="22">
        <v>20</v>
      </c>
      <c r="E35" s="46">
        <v>1.93</v>
      </c>
      <c r="F35" s="36">
        <v>87000</v>
      </c>
      <c r="G35" s="37">
        <f t="shared" si="1"/>
        <v>167910</v>
      </c>
      <c r="H35" s="52"/>
      <c r="I35" s="52"/>
      <c r="J35" s="50"/>
      <c r="K35" s="51"/>
      <c r="L35" s="48"/>
      <c r="M35" s="49"/>
      <c r="N35" s="63"/>
      <c r="V35" s="6"/>
      <c r="W35" s="6"/>
      <c r="X35" s="6"/>
      <c r="Y35" s="6"/>
      <c r="Z35" s="6"/>
      <c r="AA35" s="6"/>
      <c r="AB35" s="6"/>
    </row>
    <row r="36" spans="1:29" x14ac:dyDescent="0.25">
      <c r="A36" s="22">
        <v>133</v>
      </c>
      <c r="B36" s="22">
        <v>4.5</v>
      </c>
      <c r="C36" s="10" t="s">
        <v>144</v>
      </c>
      <c r="D36" s="22">
        <v>20</v>
      </c>
      <c r="E36" s="46">
        <v>1.486</v>
      </c>
      <c r="F36" s="36">
        <v>87000</v>
      </c>
      <c r="G36" s="37">
        <f t="shared" si="1"/>
        <v>129282</v>
      </c>
      <c r="H36" s="52"/>
      <c r="I36" s="52"/>
      <c r="J36" s="50"/>
      <c r="K36" s="51"/>
      <c r="L36" s="48"/>
      <c r="M36" s="49"/>
      <c r="N36" s="63"/>
      <c r="V36" s="6"/>
      <c r="W36" s="6"/>
      <c r="X36" s="6"/>
      <c r="Y36" s="6"/>
      <c r="Z36" s="6"/>
      <c r="AA36" s="6"/>
      <c r="AB36" s="6"/>
    </row>
    <row r="37" spans="1:29" x14ac:dyDescent="0.25">
      <c r="A37" s="22">
        <v>133</v>
      </c>
      <c r="B37" s="22">
        <v>4.5</v>
      </c>
      <c r="C37" s="10" t="s">
        <v>20</v>
      </c>
      <c r="D37" s="22">
        <v>20</v>
      </c>
      <c r="E37" s="46">
        <v>0.22800000000000004</v>
      </c>
      <c r="F37" s="36">
        <v>90000</v>
      </c>
      <c r="G37" s="37">
        <f t="shared" si="1"/>
        <v>20520.000000000004</v>
      </c>
      <c r="H37" s="52"/>
      <c r="I37" s="52"/>
      <c r="J37" s="50"/>
      <c r="K37" s="51"/>
      <c r="L37" s="48"/>
      <c r="M37" s="49"/>
      <c r="N37" s="63"/>
      <c r="V37" s="6"/>
      <c r="W37" s="6"/>
      <c r="X37" s="6"/>
      <c r="Y37" s="6"/>
      <c r="Z37" s="6"/>
      <c r="AA37" s="6"/>
      <c r="AB37" s="6"/>
      <c r="AC37" s="6"/>
    </row>
    <row r="38" spans="1:29" x14ac:dyDescent="0.25">
      <c r="A38" s="22">
        <v>159</v>
      </c>
      <c r="B38" s="22">
        <v>4</v>
      </c>
      <c r="C38" s="11" t="s">
        <v>21</v>
      </c>
      <c r="D38" s="22"/>
      <c r="E38" s="46">
        <v>0.35599999999999987</v>
      </c>
      <c r="F38" s="36">
        <v>85000</v>
      </c>
      <c r="G38" s="37">
        <f t="shared" si="1"/>
        <v>30259.999999999989</v>
      </c>
      <c r="H38" s="52"/>
      <c r="I38" s="52"/>
      <c r="J38" s="50"/>
      <c r="K38" s="51"/>
      <c r="L38" s="48"/>
      <c r="M38" s="49"/>
      <c r="N38" s="63"/>
      <c r="V38" s="6"/>
      <c r="W38" s="6"/>
      <c r="X38" s="6"/>
      <c r="Y38" s="6"/>
      <c r="Z38" s="6"/>
      <c r="AA38" s="6"/>
      <c r="AB38" s="6"/>
      <c r="AC38" s="6"/>
    </row>
    <row r="39" spans="1:29" x14ac:dyDescent="0.25">
      <c r="A39" s="22">
        <v>159</v>
      </c>
      <c r="B39" s="22">
        <v>4.5</v>
      </c>
      <c r="C39" s="11" t="s">
        <v>325</v>
      </c>
      <c r="D39" s="22"/>
      <c r="E39" s="46">
        <v>0.13700000000000001</v>
      </c>
      <c r="F39" s="36">
        <v>85000</v>
      </c>
      <c r="G39" s="37">
        <f t="shared" si="1"/>
        <v>11645</v>
      </c>
      <c r="H39" s="52"/>
      <c r="I39" s="52"/>
      <c r="J39" s="50"/>
      <c r="K39" s="51"/>
      <c r="L39" s="48"/>
      <c r="M39" s="49"/>
      <c r="N39" s="63"/>
      <c r="V39" s="6"/>
      <c r="W39" s="6"/>
      <c r="X39" s="6"/>
      <c r="Y39" s="6"/>
      <c r="Z39" s="6"/>
      <c r="AA39" s="6"/>
      <c r="AB39" s="6"/>
      <c r="AC39" s="6"/>
    </row>
    <row r="40" spans="1:29" x14ac:dyDescent="0.25">
      <c r="A40" s="112" t="s">
        <v>310</v>
      </c>
      <c r="B40" s="112"/>
      <c r="C40" s="112"/>
      <c r="D40" s="112"/>
      <c r="E40" s="112"/>
      <c r="F40" s="112"/>
      <c r="G40" s="112"/>
      <c r="H40" s="52"/>
      <c r="I40" s="52"/>
      <c r="J40" s="50"/>
      <c r="K40" s="51"/>
      <c r="L40" s="48"/>
      <c r="M40" s="49"/>
      <c r="N40" s="63"/>
      <c r="V40" s="6"/>
      <c r="W40" s="6"/>
      <c r="X40" s="6"/>
      <c r="Y40" s="6"/>
      <c r="Z40" s="6"/>
      <c r="AA40" s="6"/>
      <c r="AB40" s="6"/>
      <c r="AC40" s="6"/>
    </row>
    <row r="41" spans="1:29" x14ac:dyDescent="0.25">
      <c r="A41" s="22" t="s">
        <v>311</v>
      </c>
      <c r="B41" s="22">
        <v>2</v>
      </c>
      <c r="C41" s="11" t="s">
        <v>312</v>
      </c>
      <c r="D41" s="22"/>
      <c r="E41" s="46">
        <v>0.5</v>
      </c>
      <c r="F41" s="36">
        <v>59000</v>
      </c>
      <c r="G41" s="37">
        <f>E41*F41</f>
        <v>29500</v>
      </c>
      <c r="H41" s="52"/>
      <c r="I41" s="52"/>
      <c r="J41" s="50"/>
      <c r="K41" s="51"/>
      <c r="L41" s="48"/>
      <c r="M41" s="49"/>
      <c r="N41" s="63"/>
      <c r="V41" s="6"/>
      <c r="W41" s="6"/>
      <c r="X41" s="6"/>
      <c r="Y41" s="6"/>
      <c r="Z41" s="6"/>
      <c r="AA41" s="6"/>
      <c r="AB41" s="6"/>
      <c r="AC41" s="6"/>
    </row>
    <row r="42" spans="1:29" x14ac:dyDescent="0.25">
      <c r="A42" s="22" t="s">
        <v>313</v>
      </c>
      <c r="B42" s="22">
        <v>1.5</v>
      </c>
      <c r="C42" s="11" t="s">
        <v>314</v>
      </c>
      <c r="D42" s="22"/>
      <c r="E42" s="46">
        <v>8.0000000000000002E-3</v>
      </c>
      <c r="F42" s="36">
        <v>59000</v>
      </c>
      <c r="G42" s="37">
        <f t="shared" ref="G42:G52" si="2">E42*F42</f>
        <v>472</v>
      </c>
      <c r="H42" s="52"/>
      <c r="I42" s="52"/>
      <c r="J42" s="50"/>
      <c r="K42" s="51"/>
      <c r="L42" s="48"/>
      <c r="M42" s="49"/>
      <c r="N42" s="63"/>
      <c r="V42" s="6"/>
      <c r="W42" s="6"/>
      <c r="X42" s="6"/>
      <c r="Y42" s="6"/>
      <c r="Z42" s="6"/>
      <c r="AA42" s="6"/>
      <c r="AB42" s="6"/>
      <c r="AC42" s="6"/>
    </row>
    <row r="43" spans="1:29" x14ac:dyDescent="0.25">
      <c r="A43" s="22" t="s">
        <v>313</v>
      </c>
      <c r="B43" s="22">
        <v>1.5</v>
      </c>
      <c r="C43" s="11" t="s">
        <v>312</v>
      </c>
      <c r="D43" s="22"/>
      <c r="E43" s="46">
        <v>6.4000000000000001E-2</v>
      </c>
      <c r="F43" s="36">
        <v>59000</v>
      </c>
      <c r="G43" s="37">
        <f t="shared" si="2"/>
        <v>3776</v>
      </c>
      <c r="H43" s="52"/>
      <c r="I43" s="52"/>
      <c r="J43" s="50"/>
      <c r="K43" s="51"/>
      <c r="L43" s="48"/>
      <c r="M43" s="49"/>
      <c r="N43" s="63"/>
      <c r="V43" s="6"/>
      <c r="W43" s="6"/>
      <c r="X43" s="6"/>
      <c r="Y43" s="6"/>
      <c r="Z43" s="6"/>
      <c r="AA43" s="6"/>
      <c r="AB43" s="6"/>
      <c r="AC43" s="6"/>
    </row>
    <row r="44" spans="1:29" x14ac:dyDescent="0.25">
      <c r="A44" s="22" t="s">
        <v>313</v>
      </c>
      <c r="B44" s="22">
        <v>2</v>
      </c>
      <c r="C44" s="11" t="s">
        <v>315</v>
      </c>
      <c r="D44" s="22"/>
      <c r="E44" s="46">
        <v>1.9E-2</v>
      </c>
      <c r="F44" s="36">
        <v>59000</v>
      </c>
      <c r="G44" s="37">
        <f t="shared" si="2"/>
        <v>1121</v>
      </c>
      <c r="H44" s="52"/>
      <c r="I44" s="52"/>
      <c r="J44" s="50"/>
      <c r="K44" s="51"/>
      <c r="L44" s="48"/>
      <c r="M44" s="49"/>
      <c r="N44" s="63"/>
      <c r="V44" s="6"/>
      <c r="W44" s="6"/>
      <c r="X44" s="6"/>
      <c r="Y44" s="6"/>
      <c r="Z44" s="6"/>
      <c r="AA44" s="6"/>
      <c r="AB44" s="6"/>
      <c r="AC44" s="6"/>
    </row>
    <row r="45" spans="1:29" x14ac:dyDescent="0.25">
      <c r="A45" s="22" t="s">
        <v>313</v>
      </c>
      <c r="B45" s="22">
        <v>2.5</v>
      </c>
      <c r="C45" s="11" t="s">
        <v>312</v>
      </c>
      <c r="D45" s="22"/>
      <c r="E45" s="46">
        <v>5.8999999999999997E-2</v>
      </c>
      <c r="F45" s="36">
        <v>59000</v>
      </c>
      <c r="G45" s="37">
        <f t="shared" si="2"/>
        <v>3481</v>
      </c>
      <c r="H45" s="52"/>
      <c r="I45" s="52"/>
      <c r="J45" s="50"/>
      <c r="K45" s="51"/>
      <c r="L45" s="48"/>
      <c r="M45" s="49"/>
      <c r="N45" s="63"/>
      <c r="V45" s="6"/>
      <c r="W45" s="6"/>
      <c r="X45" s="6"/>
      <c r="Y45" s="6"/>
      <c r="Z45" s="6"/>
      <c r="AA45" s="6"/>
      <c r="AB45" s="6"/>
      <c r="AC45" s="6"/>
    </row>
    <row r="46" spans="1:29" x14ac:dyDescent="0.25">
      <c r="A46" s="22" t="s">
        <v>316</v>
      </c>
      <c r="B46" s="22">
        <v>1.5</v>
      </c>
      <c r="C46" s="11" t="s">
        <v>312</v>
      </c>
      <c r="D46" s="22"/>
      <c r="E46" s="46">
        <v>4.6159999999999997</v>
      </c>
      <c r="F46" s="36">
        <v>59000</v>
      </c>
      <c r="G46" s="37">
        <f t="shared" si="2"/>
        <v>272344</v>
      </c>
      <c r="H46" s="52"/>
      <c r="I46" s="52"/>
      <c r="J46" s="50"/>
      <c r="K46" s="51"/>
      <c r="L46" s="48"/>
      <c r="M46" s="49"/>
      <c r="N46" s="63"/>
      <c r="V46" s="6"/>
      <c r="W46" s="6"/>
      <c r="X46" s="6"/>
      <c r="Y46" s="6"/>
      <c r="Z46" s="6"/>
      <c r="AA46" s="6"/>
      <c r="AB46" s="6"/>
      <c r="AC46" s="6"/>
    </row>
    <row r="47" spans="1:29" x14ac:dyDescent="0.25">
      <c r="A47" s="22" t="s">
        <v>316</v>
      </c>
      <c r="B47" s="22">
        <v>2</v>
      </c>
      <c r="C47" s="11" t="s">
        <v>312</v>
      </c>
      <c r="D47" s="22"/>
      <c r="E47" s="46">
        <v>4.4999999999999998E-2</v>
      </c>
      <c r="F47" s="36">
        <v>59000</v>
      </c>
      <c r="G47" s="37">
        <f t="shared" si="2"/>
        <v>2655</v>
      </c>
      <c r="H47" s="52"/>
      <c r="I47" s="52"/>
      <c r="J47" s="50"/>
      <c r="K47" s="51"/>
      <c r="L47" s="48"/>
      <c r="M47" s="49"/>
      <c r="N47" s="63"/>
      <c r="V47" s="6"/>
      <c r="W47" s="6"/>
      <c r="X47" s="6"/>
      <c r="Y47" s="6"/>
      <c r="Z47" s="6"/>
      <c r="AA47" s="6"/>
      <c r="AB47" s="6"/>
      <c r="AC47" s="6"/>
    </row>
    <row r="48" spans="1:29" x14ac:dyDescent="0.25">
      <c r="A48" s="22" t="s">
        <v>316</v>
      </c>
      <c r="B48" s="22">
        <v>2</v>
      </c>
      <c r="C48" s="11" t="s">
        <v>315</v>
      </c>
      <c r="D48" s="22"/>
      <c r="E48" s="46">
        <v>2.1469999999999998</v>
      </c>
      <c r="F48" s="36">
        <v>59000</v>
      </c>
      <c r="G48" s="37">
        <f t="shared" si="2"/>
        <v>126672.99999999999</v>
      </c>
      <c r="H48" s="52"/>
      <c r="I48" s="52"/>
      <c r="J48" s="50"/>
      <c r="K48" s="51"/>
      <c r="L48" s="48"/>
      <c r="M48" s="49"/>
      <c r="N48" s="63"/>
      <c r="V48" s="6"/>
      <c r="W48" s="6"/>
      <c r="X48" s="6"/>
      <c r="Y48" s="6"/>
      <c r="Z48" s="6"/>
      <c r="AA48" s="6"/>
      <c r="AB48" s="6"/>
      <c r="AC48" s="6"/>
    </row>
    <row r="49" spans="1:29" x14ac:dyDescent="0.25">
      <c r="A49" s="22" t="s">
        <v>317</v>
      </c>
      <c r="B49" s="22">
        <v>4</v>
      </c>
      <c r="C49" s="11" t="s">
        <v>318</v>
      </c>
      <c r="D49" s="22"/>
      <c r="E49" s="46">
        <v>8.2000000000000003E-2</v>
      </c>
      <c r="F49" s="36">
        <v>59000</v>
      </c>
      <c r="G49" s="37">
        <f t="shared" si="2"/>
        <v>4838</v>
      </c>
      <c r="H49" s="52"/>
      <c r="I49" s="52"/>
      <c r="J49" s="50"/>
      <c r="K49" s="51"/>
      <c r="L49" s="48"/>
      <c r="M49" s="49"/>
      <c r="N49" s="63"/>
      <c r="V49" s="6"/>
      <c r="W49" s="6"/>
      <c r="X49" s="6"/>
      <c r="Y49" s="6"/>
      <c r="Z49" s="6"/>
      <c r="AA49" s="6"/>
      <c r="AB49" s="6"/>
      <c r="AC49" s="6"/>
    </row>
    <row r="50" spans="1:29" x14ac:dyDescent="0.25">
      <c r="A50" s="22" t="s">
        <v>145</v>
      </c>
      <c r="B50" s="22">
        <v>6</v>
      </c>
      <c r="C50" s="11" t="s">
        <v>146</v>
      </c>
      <c r="D50" s="20" t="s">
        <v>30</v>
      </c>
      <c r="E50" s="46">
        <v>0.63400000000000001</v>
      </c>
      <c r="F50" s="36">
        <v>60000</v>
      </c>
      <c r="G50" s="37">
        <f>E50*F50</f>
        <v>38040</v>
      </c>
      <c r="H50" s="52"/>
      <c r="I50" s="52"/>
      <c r="J50" s="47"/>
      <c r="K50" s="52"/>
      <c r="L50" s="48"/>
      <c r="M50" s="49"/>
      <c r="N50" s="63"/>
      <c r="V50" s="6"/>
      <c r="W50" s="6"/>
      <c r="X50" s="6"/>
      <c r="Y50" s="6"/>
      <c r="Z50" s="6"/>
      <c r="AA50" s="6"/>
      <c r="AB50" s="6"/>
      <c r="AC50" s="6"/>
    </row>
    <row r="51" spans="1:29" x14ac:dyDescent="0.25">
      <c r="A51" s="22" t="s">
        <v>319</v>
      </c>
      <c r="B51" s="22">
        <v>6</v>
      </c>
      <c r="C51" s="11" t="s">
        <v>314</v>
      </c>
      <c r="D51" s="22"/>
      <c r="E51" s="46">
        <v>0.56399999999999995</v>
      </c>
      <c r="F51" s="36">
        <v>65000</v>
      </c>
      <c r="G51" s="37">
        <f t="shared" si="2"/>
        <v>36660</v>
      </c>
      <c r="H51" s="52"/>
      <c r="I51" s="52"/>
      <c r="J51" s="50"/>
      <c r="K51" s="51"/>
      <c r="L51" s="48"/>
      <c r="M51" s="49"/>
      <c r="N51" s="63"/>
      <c r="V51" s="6"/>
      <c r="W51" s="6"/>
      <c r="X51" s="6"/>
      <c r="Y51" s="6"/>
      <c r="Z51" s="6"/>
      <c r="AA51" s="6"/>
      <c r="AB51" s="6"/>
      <c r="AC51" s="6"/>
    </row>
    <row r="52" spans="1:29" x14ac:dyDescent="0.25">
      <c r="A52" s="22" t="s">
        <v>320</v>
      </c>
      <c r="B52" s="22">
        <v>8</v>
      </c>
      <c r="C52" s="11" t="s">
        <v>321</v>
      </c>
      <c r="D52" s="22"/>
      <c r="E52" s="46">
        <v>0.53500000000000003</v>
      </c>
      <c r="F52" s="36">
        <v>59000</v>
      </c>
      <c r="G52" s="37">
        <f t="shared" si="2"/>
        <v>31565.000000000004</v>
      </c>
      <c r="H52" s="52"/>
      <c r="I52" s="52"/>
      <c r="J52" s="50"/>
      <c r="K52" s="51"/>
      <c r="L52" s="48"/>
      <c r="M52" s="49"/>
      <c r="N52" s="63"/>
      <c r="V52" s="6"/>
      <c r="W52" s="6"/>
      <c r="X52" s="6"/>
      <c r="Y52" s="6"/>
      <c r="Z52" s="6"/>
      <c r="AA52" s="6"/>
      <c r="AB52" s="6"/>
      <c r="AC52" s="6"/>
    </row>
    <row r="53" spans="1:29" x14ac:dyDescent="0.25">
      <c r="A53" s="112" t="s">
        <v>22</v>
      </c>
      <c r="B53" s="112"/>
      <c r="C53" s="112"/>
      <c r="D53" s="112"/>
      <c r="E53" s="112"/>
      <c r="F53" s="112"/>
      <c r="G53" s="112"/>
      <c r="H53" s="111"/>
      <c r="I53" s="111"/>
      <c r="J53" s="111"/>
      <c r="K53" s="111"/>
      <c r="L53" s="111"/>
      <c r="M53" s="111"/>
      <c r="N53" s="63"/>
      <c r="V53" s="6"/>
      <c r="W53" s="6"/>
      <c r="X53" s="6"/>
      <c r="Y53" s="6"/>
      <c r="Z53" s="6"/>
      <c r="AA53" s="6"/>
      <c r="AB53" s="6"/>
      <c r="AC53" s="6"/>
    </row>
    <row r="54" spans="1:29" x14ac:dyDescent="0.25">
      <c r="A54" s="22" t="s">
        <v>8</v>
      </c>
      <c r="B54" s="22">
        <v>2.8</v>
      </c>
      <c r="C54" s="11" t="s">
        <v>162</v>
      </c>
      <c r="D54" s="22"/>
      <c r="E54" s="46">
        <v>6.5999999999999948E-2</v>
      </c>
      <c r="F54" s="36">
        <v>59000</v>
      </c>
      <c r="G54" s="37">
        <f t="shared" ref="G54:G106" si="3">E54*F54</f>
        <v>3893.9999999999968</v>
      </c>
      <c r="H54" s="52"/>
      <c r="I54" s="52"/>
      <c r="J54" s="47"/>
      <c r="K54" s="52"/>
      <c r="L54" s="48"/>
      <c r="M54" s="49"/>
      <c r="N54" s="63"/>
      <c r="V54" s="6"/>
      <c r="W54" s="6"/>
      <c r="X54" s="6"/>
      <c r="Y54" s="6"/>
      <c r="Z54" s="6"/>
      <c r="AA54" s="6"/>
      <c r="AB54" s="6"/>
      <c r="AC54" s="6"/>
    </row>
    <row r="55" spans="1:29" x14ac:dyDescent="0.25">
      <c r="A55" s="22" t="s">
        <v>13</v>
      </c>
      <c r="B55" s="22">
        <v>2.8</v>
      </c>
      <c r="C55" s="13" t="s">
        <v>23</v>
      </c>
      <c r="D55" s="20"/>
      <c r="E55" s="46">
        <v>1.7999999999999999E-2</v>
      </c>
      <c r="F55" s="36">
        <v>59000</v>
      </c>
      <c r="G55" s="37">
        <f t="shared" si="3"/>
        <v>1062</v>
      </c>
      <c r="H55" s="52"/>
      <c r="I55" s="52"/>
      <c r="J55" s="47"/>
      <c r="K55" s="52"/>
      <c r="L55" s="48"/>
      <c r="M55" s="49"/>
      <c r="N55" s="63"/>
      <c r="V55" s="6"/>
      <c r="W55" s="6"/>
      <c r="X55" s="6"/>
      <c r="Y55" s="6"/>
      <c r="Z55" s="6"/>
      <c r="AA55" s="6"/>
      <c r="AB55" s="6"/>
      <c r="AC55" s="6"/>
    </row>
    <row r="56" spans="1:29" x14ac:dyDescent="0.25">
      <c r="A56" s="22" t="s">
        <v>13</v>
      </c>
      <c r="B56" s="22">
        <v>2.8</v>
      </c>
      <c r="C56" s="13" t="s">
        <v>326</v>
      </c>
      <c r="D56" s="20"/>
      <c r="E56" s="46">
        <v>1.2999999999999999E-2</v>
      </c>
      <c r="F56" s="36">
        <v>59000</v>
      </c>
      <c r="G56" s="37">
        <f t="shared" si="3"/>
        <v>767</v>
      </c>
      <c r="H56" s="52"/>
      <c r="I56" s="52"/>
      <c r="J56" s="47"/>
      <c r="K56" s="52"/>
      <c r="L56" s="48"/>
      <c r="M56" s="49"/>
      <c r="N56" s="63"/>
      <c r="V56" s="6"/>
      <c r="W56" s="6"/>
      <c r="X56" s="6"/>
      <c r="Y56" s="6"/>
      <c r="Z56" s="6"/>
      <c r="AA56" s="6"/>
      <c r="AB56" s="6"/>
      <c r="AC56" s="6"/>
    </row>
    <row r="57" spans="1:29" x14ac:dyDescent="0.25">
      <c r="A57" s="22" t="s">
        <v>14</v>
      </c>
      <c r="B57" s="22">
        <v>2.8</v>
      </c>
      <c r="C57" s="11" t="s">
        <v>24</v>
      </c>
      <c r="D57" s="22"/>
      <c r="E57" s="46">
        <v>0.20700000000000002</v>
      </c>
      <c r="F57" s="36">
        <v>59000</v>
      </c>
      <c r="G57" s="37">
        <f t="shared" si="3"/>
        <v>12213.000000000002</v>
      </c>
      <c r="H57" s="52"/>
      <c r="I57" s="52"/>
      <c r="J57" s="47"/>
      <c r="K57" s="52"/>
      <c r="L57" s="48"/>
      <c r="M57" s="49"/>
      <c r="N57" s="63"/>
      <c r="V57" s="6"/>
      <c r="W57" s="6"/>
      <c r="X57" s="6"/>
      <c r="Y57" s="6"/>
      <c r="Z57" s="6"/>
      <c r="AA57" s="6"/>
      <c r="AB57" s="6"/>
      <c r="AC57" s="6"/>
    </row>
    <row r="58" spans="1:29" x14ac:dyDescent="0.25">
      <c r="A58" s="22" t="s">
        <v>203</v>
      </c>
      <c r="B58" s="22">
        <v>3.2</v>
      </c>
      <c r="C58" s="11" t="s">
        <v>204</v>
      </c>
      <c r="D58" s="22"/>
      <c r="E58" s="46">
        <v>9.2999999999999999E-2</v>
      </c>
      <c r="F58" s="36">
        <v>59000</v>
      </c>
      <c r="G58" s="37">
        <f t="shared" si="3"/>
        <v>5487</v>
      </c>
      <c r="H58" s="52"/>
      <c r="I58" s="52"/>
      <c r="J58" s="47"/>
      <c r="K58" s="52"/>
      <c r="L58" s="48"/>
      <c r="M58" s="49"/>
      <c r="N58" s="63"/>
      <c r="V58" s="6"/>
      <c r="W58" s="6"/>
      <c r="X58" s="6"/>
      <c r="Y58" s="6"/>
      <c r="Z58" s="6"/>
      <c r="AA58" s="6"/>
      <c r="AB58" s="6"/>
      <c r="AC58" s="6"/>
    </row>
    <row r="59" spans="1:29" x14ac:dyDescent="0.25">
      <c r="A59" s="22" t="s">
        <v>14</v>
      </c>
      <c r="B59" s="22">
        <v>3.2</v>
      </c>
      <c r="C59" s="10" t="s">
        <v>25</v>
      </c>
      <c r="D59" s="22"/>
      <c r="E59" s="46">
        <v>0.05</v>
      </c>
      <c r="F59" s="36">
        <v>59000</v>
      </c>
      <c r="G59" s="37">
        <f t="shared" si="3"/>
        <v>2950</v>
      </c>
      <c r="H59" s="52"/>
      <c r="I59" s="52"/>
      <c r="J59" s="47"/>
      <c r="K59" s="52"/>
      <c r="L59" s="48"/>
      <c r="M59" s="49"/>
      <c r="N59" s="63"/>
      <c r="V59" s="6"/>
      <c r="W59" s="6"/>
      <c r="X59" s="6"/>
      <c r="Y59" s="6"/>
      <c r="Z59" s="6"/>
      <c r="AA59" s="6"/>
      <c r="AB59" s="6"/>
      <c r="AC59" s="6"/>
    </row>
    <row r="60" spans="1:29" x14ac:dyDescent="0.25">
      <c r="A60" s="22" t="s">
        <v>327</v>
      </c>
      <c r="B60" s="22">
        <v>3</v>
      </c>
      <c r="C60" s="10" t="s">
        <v>328</v>
      </c>
      <c r="D60" s="22"/>
      <c r="E60" s="46">
        <v>0.78</v>
      </c>
      <c r="F60" s="36">
        <v>59000</v>
      </c>
      <c r="G60" s="37">
        <f t="shared" si="3"/>
        <v>46020</v>
      </c>
      <c r="H60" s="52"/>
      <c r="I60" s="52"/>
      <c r="J60" s="47"/>
      <c r="K60" s="52"/>
      <c r="L60" s="48"/>
      <c r="M60" s="49"/>
      <c r="N60" s="63"/>
      <c r="V60" s="6"/>
      <c r="W60" s="6"/>
      <c r="X60" s="6"/>
      <c r="Y60" s="6"/>
      <c r="Z60" s="6"/>
      <c r="AA60" s="6"/>
      <c r="AB60" s="6"/>
      <c r="AC60" s="6"/>
    </row>
    <row r="61" spans="1:29" ht="15.75" customHeight="1" x14ac:dyDescent="0.25">
      <c r="A61" s="22" t="s">
        <v>16</v>
      </c>
      <c r="B61" s="22">
        <v>3.5</v>
      </c>
      <c r="C61" s="12" t="s">
        <v>26</v>
      </c>
      <c r="D61" s="22"/>
      <c r="E61" s="46">
        <v>3.6999999999999998E-2</v>
      </c>
      <c r="F61" s="36">
        <v>53000</v>
      </c>
      <c r="G61" s="37">
        <f t="shared" si="3"/>
        <v>1961</v>
      </c>
      <c r="H61" s="52"/>
      <c r="I61" s="52"/>
      <c r="J61" s="47"/>
      <c r="K61" s="52"/>
      <c r="L61" s="48"/>
      <c r="M61" s="49"/>
      <c r="N61" s="63"/>
      <c r="V61" s="6"/>
      <c r="W61" s="6"/>
      <c r="X61" s="6"/>
      <c r="Y61" s="6"/>
      <c r="Z61" s="6"/>
      <c r="AA61" s="6"/>
      <c r="AB61" s="6"/>
      <c r="AC61" s="6"/>
    </row>
    <row r="62" spans="1:29" ht="15.75" customHeight="1" x14ac:dyDescent="0.25">
      <c r="A62" s="22">
        <v>57</v>
      </c>
      <c r="B62" s="22">
        <v>3</v>
      </c>
      <c r="C62" s="12" t="s">
        <v>230</v>
      </c>
      <c r="D62" s="22"/>
      <c r="E62" s="46">
        <v>0.52799999999999991</v>
      </c>
      <c r="F62" s="36">
        <v>60000</v>
      </c>
      <c r="G62" s="37">
        <f t="shared" si="3"/>
        <v>31679.999999999996</v>
      </c>
      <c r="H62" s="52"/>
      <c r="I62" s="52"/>
      <c r="J62" s="47"/>
      <c r="K62" s="52"/>
      <c r="L62" s="48"/>
      <c r="M62" s="49"/>
      <c r="N62" s="63"/>
      <c r="V62" s="6"/>
      <c r="W62" s="6"/>
      <c r="X62" s="6"/>
      <c r="Y62" s="6"/>
      <c r="Z62" s="6"/>
      <c r="AA62" s="6"/>
      <c r="AB62" s="6"/>
      <c r="AC62" s="6"/>
    </row>
    <row r="63" spans="1:29" x14ac:dyDescent="0.25">
      <c r="A63" s="22">
        <v>57</v>
      </c>
      <c r="B63" s="22">
        <v>3</v>
      </c>
      <c r="C63" s="12" t="s">
        <v>31</v>
      </c>
      <c r="D63" s="22"/>
      <c r="E63" s="46">
        <v>0.16499999999999915</v>
      </c>
      <c r="F63" s="36">
        <v>59000</v>
      </c>
      <c r="G63" s="37">
        <f t="shared" si="3"/>
        <v>9734.9999999999491</v>
      </c>
      <c r="H63" s="52"/>
      <c r="I63" s="52"/>
      <c r="J63" s="47"/>
      <c r="K63" s="52"/>
      <c r="L63" s="48"/>
      <c r="M63" s="49"/>
      <c r="N63" s="63"/>
      <c r="V63" s="6"/>
      <c r="W63" s="6"/>
      <c r="X63" s="6"/>
      <c r="Y63" s="6"/>
      <c r="Z63" s="6"/>
      <c r="AA63" s="6"/>
      <c r="AB63" s="6"/>
      <c r="AC63" s="6"/>
    </row>
    <row r="64" spans="1:29" x14ac:dyDescent="0.25">
      <c r="A64" s="22">
        <v>57</v>
      </c>
      <c r="B64" s="22">
        <v>3</v>
      </c>
      <c r="C64" s="12" t="s">
        <v>205</v>
      </c>
      <c r="D64" s="22"/>
      <c r="E64" s="46">
        <v>0.24</v>
      </c>
      <c r="F64" s="36">
        <v>60000</v>
      </c>
      <c r="G64" s="37">
        <f t="shared" si="3"/>
        <v>14400</v>
      </c>
      <c r="H64" s="52"/>
      <c r="I64" s="52"/>
      <c r="J64" s="47"/>
      <c r="K64" s="52"/>
      <c r="L64" s="48"/>
      <c r="M64" s="49"/>
      <c r="N64" s="63"/>
      <c r="V64" s="6"/>
      <c r="W64" s="6"/>
      <c r="X64" s="6"/>
      <c r="Y64" s="6"/>
      <c r="Z64" s="6"/>
      <c r="AA64" s="6"/>
      <c r="AB64" s="6"/>
      <c r="AC64" s="6"/>
    </row>
    <row r="65" spans="1:29" x14ac:dyDescent="0.25">
      <c r="A65" s="22">
        <v>57</v>
      </c>
      <c r="B65" s="22">
        <v>3.5</v>
      </c>
      <c r="C65" s="10" t="s">
        <v>27</v>
      </c>
      <c r="D65" s="22"/>
      <c r="E65" s="46">
        <v>2.1000000000000001E-2</v>
      </c>
      <c r="F65" s="36">
        <v>59000</v>
      </c>
      <c r="G65" s="37">
        <f t="shared" si="3"/>
        <v>1239</v>
      </c>
      <c r="H65" s="52"/>
      <c r="I65" s="52"/>
      <c r="J65" s="47"/>
      <c r="K65" s="52"/>
      <c r="L65" s="48"/>
      <c r="M65" s="49"/>
      <c r="N65" s="63"/>
      <c r="V65" s="6"/>
      <c r="W65" s="6"/>
      <c r="X65" s="6"/>
      <c r="Y65" s="6"/>
      <c r="Z65" s="6"/>
      <c r="AA65" s="6"/>
      <c r="AB65" s="6"/>
      <c r="AC65" s="6"/>
    </row>
    <row r="66" spans="1:29" x14ac:dyDescent="0.25">
      <c r="A66" s="22">
        <v>76</v>
      </c>
      <c r="B66" s="22">
        <v>3.5</v>
      </c>
      <c r="C66" s="10" t="s">
        <v>284</v>
      </c>
      <c r="D66" s="22" t="s">
        <v>30</v>
      </c>
      <c r="E66" s="46">
        <v>9.952</v>
      </c>
      <c r="F66" s="36">
        <v>59000</v>
      </c>
      <c r="G66" s="37">
        <f t="shared" si="3"/>
        <v>587168</v>
      </c>
      <c r="H66" s="52"/>
      <c r="I66" s="52"/>
      <c r="J66" s="47"/>
      <c r="K66" s="52"/>
      <c r="L66" s="48"/>
      <c r="M66" s="49"/>
      <c r="N66" s="63"/>
      <c r="V66" s="6"/>
      <c r="W66" s="6"/>
      <c r="X66" s="6"/>
      <c r="Y66" s="6"/>
      <c r="Z66" s="6"/>
      <c r="AA66" s="6"/>
      <c r="AB66" s="6"/>
      <c r="AC66" s="6"/>
    </row>
    <row r="67" spans="1:29" x14ac:dyDescent="0.25">
      <c r="A67" s="22">
        <v>76</v>
      </c>
      <c r="B67" s="22">
        <v>4</v>
      </c>
      <c r="C67" s="10" t="s">
        <v>231</v>
      </c>
      <c r="D67" s="22">
        <v>20</v>
      </c>
      <c r="E67" s="46">
        <v>8.4000000000000019E-2</v>
      </c>
      <c r="F67" s="36">
        <v>59000</v>
      </c>
      <c r="G67" s="37">
        <f t="shared" si="3"/>
        <v>4956.0000000000009</v>
      </c>
      <c r="H67" s="52"/>
      <c r="I67" s="52"/>
      <c r="J67" s="47"/>
      <c r="K67" s="52"/>
      <c r="L67" s="48"/>
      <c r="M67" s="49"/>
      <c r="N67" s="63"/>
      <c r="V67" s="6"/>
      <c r="W67" s="6"/>
      <c r="X67" s="6"/>
      <c r="Y67" s="6"/>
      <c r="Z67" s="6"/>
      <c r="AA67" s="6"/>
      <c r="AB67" s="6"/>
      <c r="AC67" s="6"/>
    </row>
    <row r="68" spans="1:29" x14ac:dyDescent="0.25">
      <c r="A68" s="22">
        <v>76</v>
      </c>
      <c r="B68" s="22">
        <v>4</v>
      </c>
      <c r="C68" s="10" t="s">
        <v>337</v>
      </c>
      <c r="D68" s="22">
        <v>3</v>
      </c>
      <c r="E68" s="46">
        <v>6.3309999999999986</v>
      </c>
      <c r="F68" s="36">
        <v>59000</v>
      </c>
      <c r="G68" s="37">
        <f t="shared" si="3"/>
        <v>373528.99999999994</v>
      </c>
      <c r="H68" s="52"/>
      <c r="I68" s="52"/>
      <c r="J68" s="47"/>
      <c r="K68" s="52"/>
      <c r="L68" s="48"/>
      <c r="M68" s="49"/>
      <c r="N68" s="63"/>
      <c r="V68" s="6"/>
      <c r="W68" s="6"/>
      <c r="X68" s="6"/>
      <c r="Y68" s="6"/>
      <c r="Z68" s="6"/>
      <c r="AA68" s="6"/>
      <c r="AB68" s="6"/>
      <c r="AC68" s="6"/>
    </row>
    <row r="69" spans="1:29" x14ac:dyDescent="0.25">
      <c r="A69" s="22" t="s">
        <v>28</v>
      </c>
      <c r="B69" s="22">
        <v>3.5</v>
      </c>
      <c r="C69" s="10" t="s">
        <v>188</v>
      </c>
      <c r="D69" s="22">
        <v>20</v>
      </c>
      <c r="E69" s="46">
        <v>7.8999999999999959E-2</v>
      </c>
      <c r="F69" s="36">
        <v>59000</v>
      </c>
      <c r="G69" s="37">
        <f t="shared" si="3"/>
        <v>4660.9999999999973</v>
      </c>
      <c r="H69" s="52"/>
      <c r="I69" s="52"/>
      <c r="J69" s="47"/>
      <c r="K69" s="52"/>
      <c r="L69" s="48"/>
      <c r="M69" s="49"/>
      <c r="N69" s="63"/>
      <c r="V69" s="6"/>
      <c r="W69" s="6"/>
      <c r="X69" s="6"/>
      <c r="Y69" s="6"/>
      <c r="Z69" s="6"/>
      <c r="AA69" s="6"/>
      <c r="AB69" s="6"/>
      <c r="AC69" s="6"/>
    </row>
    <row r="70" spans="1:29" x14ac:dyDescent="0.25">
      <c r="A70" s="22">
        <v>89</v>
      </c>
      <c r="B70" s="22">
        <v>3</v>
      </c>
      <c r="C70" s="10" t="s">
        <v>29</v>
      </c>
      <c r="D70" s="22"/>
      <c r="E70" s="46">
        <v>0.14000000000000012</v>
      </c>
      <c r="F70" s="36">
        <v>59000</v>
      </c>
      <c r="G70" s="37">
        <f t="shared" si="3"/>
        <v>8260.0000000000073</v>
      </c>
      <c r="H70" s="52"/>
      <c r="I70" s="52"/>
      <c r="J70" s="47"/>
      <c r="K70" s="52"/>
      <c r="L70" s="48"/>
      <c r="M70" s="49"/>
      <c r="N70" s="63"/>
      <c r="V70" s="6"/>
      <c r="W70" s="6"/>
      <c r="X70" s="6"/>
      <c r="Y70" s="6"/>
      <c r="Z70" s="6"/>
      <c r="AA70" s="6"/>
      <c r="AB70" s="6"/>
      <c r="AC70" s="6"/>
    </row>
    <row r="71" spans="1:29" x14ac:dyDescent="0.25">
      <c r="A71" s="22">
        <v>89</v>
      </c>
      <c r="B71" s="22">
        <v>4</v>
      </c>
      <c r="C71" s="10" t="s">
        <v>285</v>
      </c>
      <c r="D71" s="22"/>
      <c r="E71" s="46">
        <v>2.415</v>
      </c>
      <c r="F71" s="36">
        <v>59000</v>
      </c>
      <c r="G71" s="37">
        <f t="shared" si="3"/>
        <v>142485</v>
      </c>
      <c r="H71" s="52"/>
      <c r="I71" s="52"/>
      <c r="J71" s="47"/>
      <c r="K71" s="52"/>
      <c r="L71" s="48"/>
      <c r="M71" s="49"/>
      <c r="N71" s="63"/>
      <c r="V71" s="6"/>
      <c r="W71" s="6"/>
      <c r="X71" s="6"/>
      <c r="Y71" s="6"/>
      <c r="Z71" s="6"/>
      <c r="AA71" s="6"/>
      <c r="AB71" s="6"/>
      <c r="AC71" s="6"/>
    </row>
    <row r="72" spans="1:29" x14ac:dyDescent="0.25">
      <c r="A72" s="22">
        <v>108</v>
      </c>
      <c r="B72" s="22">
        <v>4.5</v>
      </c>
      <c r="C72" s="10" t="s">
        <v>329</v>
      </c>
      <c r="D72" s="22"/>
      <c r="E72" s="46">
        <v>0.05</v>
      </c>
      <c r="F72" s="36">
        <v>59000</v>
      </c>
      <c r="G72" s="37">
        <f t="shared" si="3"/>
        <v>2950</v>
      </c>
      <c r="H72" s="52"/>
      <c r="I72" s="52"/>
      <c r="J72" s="47"/>
      <c r="K72" s="52"/>
      <c r="L72" s="48"/>
      <c r="M72" s="49"/>
      <c r="N72" s="63"/>
      <c r="V72" s="6"/>
      <c r="W72" s="6"/>
      <c r="X72" s="6"/>
      <c r="Y72" s="6"/>
      <c r="Z72" s="6"/>
      <c r="AA72" s="6"/>
      <c r="AB72" s="6"/>
      <c r="AC72" s="6"/>
    </row>
    <row r="73" spans="1:29" x14ac:dyDescent="0.25">
      <c r="A73" s="22">
        <v>108</v>
      </c>
      <c r="B73" s="22">
        <v>5</v>
      </c>
      <c r="C73" s="10" t="s">
        <v>166</v>
      </c>
      <c r="D73" s="22"/>
      <c r="E73" s="46">
        <v>0.75700000000000001</v>
      </c>
      <c r="F73" s="36">
        <v>64000</v>
      </c>
      <c r="G73" s="37">
        <f t="shared" si="3"/>
        <v>48448</v>
      </c>
      <c r="H73" s="52"/>
      <c r="I73" s="52"/>
      <c r="J73" s="47"/>
      <c r="K73" s="52"/>
      <c r="L73" s="48"/>
      <c r="M73" s="49"/>
      <c r="N73" s="63"/>
      <c r="V73" s="6"/>
      <c r="W73" s="6"/>
      <c r="X73" s="6"/>
      <c r="Y73" s="6"/>
      <c r="Z73" s="6"/>
      <c r="AA73" s="6"/>
      <c r="AB73" s="6"/>
      <c r="AC73" s="6"/>
    </row>
    <row r="74" spans="1:29" x14ac:dyDescent="0.25">
      <c r="A74" s="22">
        <v>114</v>
      </c>
      <c r="B74" s="22">
        <v>4</v>
      </c>
      <c r="C74" s="10" t="s">
        <v>329</v>
      </c>
      <c r="D74" s="22" t="s">
        <v>330</v>
      </c>
      <c r="E74" s="46">
        <v>7.6999999999999999E-2</v>
      </c>
      <c r="F74" s="36">
        <v>59000</v>
      </c>
      <c r="G74" s="37">
        <f t="shared" si="3"/>
        <v>4543</v>
      </c>
      <c r="H74" s="52"/>
      <c r="I74" s="52"/>
      <c r="J74" s="47"/>
      <c r="K74" s="52"/>
      <c r="L74" s="48"/>
      <c r="M74" s="49"/>
      <c r="N74" s="63"/>
      <c r="V74" s="6"/>
      <c r="W74" s="6"/>
      <c r="X74" s="6"/>
      <c r="Y74" s="6"/>
      <c r="Z74" s="6"/>
      <c r="AA74" s="6"/>
      <c r="AB74" s="6"/>
      <c r="AC74" s="6"/>
    </row>
    <row r="75" spans="1:29" x14ac:dyDescent="0.25">
      <c r="A75" s="22">
        <v>114</v>
      </c>
      <c r="B75" s="22">
        <v>4</v>
      </c>
      <c r="C75" s="10" t="s">
        <v>329</v>
      </c>
      <c r="D75" s="22" t="s">
        <v>330</v>
      </c>
      <c r="E75" s="46">
        <v>0.27500000000000002</v>
      </c>
      <c r="F75" s="36">
        <v>59000</v>
      </c>
      <c r="G75" s="37">
        <f t="shared" si="3"/>
        <v>16225.000000000002</v>
      </c>
      <c r="H75" s="52"/>
      <c r="I75" s="52"/>
      <c r="J75" s="47"/>
      <c r="K75" s="52"/>
      <c r="L75" s="48"/>
      <c r="M75" s="49"/>
      <c r="N75" s="63"/>
      <c r="V75" s="6"/>
      <c r="W75" s="6"/>
      <c r="X75" s="6"/>
      <c r="Y75" s="6"/>
      <c r="Z75" s="6"/>
      <c r="AA75" s="6"/>
      <c r="AB75" s="6"/>
      <c r="AC75" s="6"/>
    </row>
    <row r="76" spans="1:29" x14ac:dyDescent="0.25">
      <c r="A76" s="22">
        <v>127</v>
      </c>
      <c r="B76" s="22">
        <v>3.5</v>
      </c>
      <c r="C76" s="10" t="s">
        <v>96</v>
      </c>
      <c r="D76" s="22">
        <v>20</v>
      </c>
      <c r="E76" s="46">
        <v>0.127</v>
      </c>
      <c r="F76" s="36">
        <v>59000</v>
      </c>
      <c r="G76" s="37">
        <f t="shared" si="3"/>
        <v>7493</v>
      </c>
      <c r="H76" s="52"/>
      <c r="I76" s="52"/>
      <c r="J76" s="47"/>
      <c r="K76" s="52"/>
      <c r="L76" s="48"/>
      <c r="M76" s="49"/>
      <c r="N76" s="63"/>
      <c r="V76" s="6"/>
      <c r="W76" s="6"/>
      <c r="X76" s="6"/>
      <c r="Y76" s="6"/>
      <c r="Z76" s="6"/>
      <c r="AA76" s="6"/>
      <c r="AB76" s="6"/>
      <c r="AC76" s="6"/>
    </row>
    <row r="77" spans="1:29" x14ac:dyDescent="0.25">
      <c r="A77" s="22">
        <v>133</v>
      </c>
      <c r="B77" s="22">
        <v>4.5</v>
      </c>
      <c r="C77" s="10" t="s">
        <v>345</v>
      </c>
      <c r="D77" s="22"/>
      <c r="E77" s="46">
        <v>8.7040000000000006</v>
      </c>
      <c r="F77" s="36">
        <v>59000</v>
      </c>
      <c r="G77" s="37">
        <f t="shared" si="3"/>
        <v>513536.00000000006</v>
      </c>
      <c r="H77" s="52"/>
      <c r="I77" s="52"/>
      <c r="J77" s="47"/>
      <c r="K77" s="52"/>
      <c r="L77" s="48"/>
      <c r="M77" s="49"/>
      <c r="N77" s="63"/>
      <c r="V77" s="6"/>
      <c r="W77" s="6"/>
      <c r="X77" s="6"/>
      <c r="Y77" s="6"/>
      <c r="Z77" s="6"/>
      <c r="AA77" s="6"/>
      <c r="AB77" s="6"/>
      <c r="AC77" s="6"/>
    </row>
    <row r="78" spans="1:29" x14ac:dyDescent="0.25">
      <c r="A78" s="22">
        <v>133</v>
      </c>
      <c r="B78" s="22">
        <v>5</v>
      </c>
      <c r="C78" s="10" t="s">
        <v>329</v>
      </c>
      <c r="D78" s="22" t="s">
        <v>330</v>
      </c>
      <c r="E78" s="46">
        <v>0.16600000000000001</v>
      </c>
      <c r="F78" s="36">
        <v>59000</v>
      </c>
      <c r="G78" s="37">
        <f t="shared" si="3"/>
        <v>9794</v>
      </c>
      <c r="H78" s="52"/>
      <c r="I78" s="52"/>
      <c r="J78" s="47"/>
      <c r="K78" s="52"/>
      <c r="L78" s="48"/>
      <c r="M78" s="49"/>
      <c r="N78" s="63"/>
      <c r="V78" s="6"/>
      <c r="W78" s="6"/>
      <c r="X78" s="6"/>
      <c r="Y78" s="6"/>
      <c r="Z78" s="6"/>
      <c r="AA78" s="6"/>
      <c r="AB78" s="6"/>
      <c r="AC78" s="6"/>
    </row>
    <row r="79" spans="1:29" x14ac:dyDescent="0.25">
      <c r="A79" s="22">
        <v>152</v>
      </c>
      <c r="B79" s="22">
        <v>4.5</v>
      </c>
      <c r="C79" s="12" t="s">
        <v>97</v>
      </c>
      <c r="D79" s="20"/>
      <c r="E79" s="46">
        <v>0.23599999999999888</v>
      </c>
      <c r="F79" s="36">
        <v>59000</v>
      </c>
      <c r="G79" s="37">
        <f t="shared" si="3"/>
        <v>13923.999999999935</v>
      </c>
      <c r="H79" s="52"/>
      <c r="I79" s="52"/>
      <c r="J79" s="47"/>
      <c r="K79" s="52"/>
      <c r="L79" s="48"/>
      <c r="M79" s="49"/>
      <c r="N79" s="63"/>
      <c r="V79" s="6"/>
      <c r="W79" s="6"/>
      <c r="X79" s="6"/>
      <c r="Y79" s="6"/>
      <c r="Z79" s="6"/>
      <c r="AA79" s="6"/>
      <c r="AB79" s="6"/>
      <c r="AC79" s="6"/>
    </row>
    <row r="80" spans="1:29" x14ac:dyDescent="0.25">
      <c r="A80" s="22">
        <v>159</v>
      </c>
      <c r="B80" s="22">
        <v>5</v>
      </c>
      <c r="C80" s="12" t="s">
        <v>170</v>
      </c>
      <c r="D80" s="20"/>
      <c r="E80" s="46">
        <v>3.19</v>
      </c>
      <c r="F80" s="36">
        <v>61000</v>
      </c>
      <c r="G80" s="37">
        <f t="shared" si="3"/>
        <v>194590</v>
      </c>
      <c r="H80" s="52"/>
      <c r="I80" s="52"/>
      <c r="J80" s="47"/>
      <c r="K80" s="52"/>
      <c r="L80" s="48"/>
      <c r="M80" s="49"/>
      <c r="N80" s="63"/>
      <c r="V80" s="6"/>
      <c r="W80" s="6"/>
      <c r="X80" s="6"/>
      <c r="Y80" s="6"/>
      <c r="Z80" s="6"/>
      <c r="AA80" s="6"/>
      <c r="AB80" s="6"/>
      <c r="AC80" s="6"/>
    </row>
    <row r="81" spans="1:29" x14ac:dyDescent="0.25">
      <c r="A81" s="22">
        <v>159</v>
      </c>
      <c r="B81" s="22">
        <v>7</v>
      </c>
      <c r="C81" s="12" t="s">
        <v>329</v>
      </c>
      <c r="D81" s="20"/>
      <c r="E81" s="46">
        <v>3.8519999999999999</v>
      </c>
      <c r="F81" s="36">
        <v>59000</v>
      </c>
      <c r="G81" s="37">
        <f t="shared" si="3"/>
        <v>227268</v>
      </c>
      <c r="H81" s="52"/>
      <c r="I81" s="52"/>
      <c r="J81" s="47"/>
      <c r="K81" s="52"/>
      <c r="L81" s="48"/>
      <c r="M81" s="49"/>
      <c r="N81" s="63"/>
      <c r="V81" s="6"/>
      <c r="W81" s="6"/>
      <c r="X81" s="6"/>
      <c r="Y81" s="6"/>
      <c r="Z81" s="6"/>
      <c r="AA81" s="6"/>
      <c r="AB81" s="6"/>
      <c r="AC81" s="6"/>
    </row>
    <row r="82" spans="1:29" x14ac:dyDescent="0.25">
      <c r="A82" s="22">
        <v>159</v>
      </c>
      <c r="B82" s="22">
        <v>8</v>
      </c>
      <c r="C82" s="12" t="s">
        <v>329</v>
      </c>
      <c r="D82" s="20"/>
      <c r="E82" s="46">
        <v>0.998</v>
      </c>
      <c r="F82" s="36">
        <v>59000</v>
      </c>
      <c r="G82" s="37">
        <f t="shared" si="3"/>
        <v>58882</v>
      </c>
      <c r="H82" s="52"/>
      <c r="I82" s="52"/>
      <c r="J82" s="47"/>
      <c r="K82" s="52"/>
      <c r="L82" s="48"/>
      <c r="M82" s="49"/>
      <c r="N82" s="63"/>
      <c r="V82" s="6"/>
      <c r="W82" s="6"/>
      <c r="X82" s="6"/>
      <c r="Y82" s="6"/>
      <c r="Z82" s="6"/>
      <c r="AA82" s="6"/>
      <c r="AB82" s="6"/>
      <c r="AC82" s="6"/>
    </row>
    <row r="83" spans="1:29" x14ac:dyDescent="0.25">
      <c r="A83" s="22">
        <v>159</v>
      </c>
      <c r="B83" s="22">
        <v>8</v>
      </c>
      <c r="C83" s="12" t="s">
        <v>329</v>
      </c>
      <c r="D83" s="20" t="s">
        <v>330</v>
      </c>
      <c r="E83" s="46">
        <v>0.36499999999999999</v>
      </c>
      <c r="F83" s="36">
        <v>59000</v>
      </c>
      <c r="G83" s="37">
        <f t="shared" si="3"/>
        <v>21535</v>
      </c>
      <c r="H83" s="52"/>
      <c r="I83" s="52"/>
      <c r="J83" s="47"/>
      <c r="K83" s="52"/>
      <c r="L83" s="48"/>
      <c r="M83" s="49"/>
      <c r="N83" s="63"/>
      <c r="V83" s="6"/>
      <c r="W83" s="6"/>
      <c r="X83" s="6"/>
      <c r="Y83" s="6"/>
      <c r="Z83" s="6"/>
      <c r="AA83" s="6"/>
      <c r="AB83" s="6"/>
      <c r="AC83" s="6"/>
    </row>
    <row r="84" spans="1:29" x14ac:dyDescent="0.25">
      <c r="A84" s="22">
        <v>159</v>
      </c>
      <c r="B84" s="22">
        <v>8</v>
      </c>
      <c r="C84" s="10" t="s">
        <v>91</v>
      </c>
      <c r="D84" s="22"/>
      <c r="E84" s="46">
        <v>0.69199999999999995</v>
      </c>
      <c r="F84" s="36">
        <v>50000</v>
      </c>
      <c r="G84" s="37">
        <f t="shared" si="3"/>
        <v>34600</v>
      </c>
      <c r="H84" s="52"/>
      <c r="I84" s="52"/>
      <c r="J84" s="47"/>
      <c r="K84" s="52"/>
      <c r="L84" s="48"/>
      <c r="M84" s="49"/>
      <c r="N84" s="63"/>
      <c r="V84" s="6"/>
      <c r="W84" s="6"/>
      <c r="X84" s="6"/>
      <c r="Y84" s="6"/>
      <c r="Z84" s="6"/>
      <c r="AA84" s="6"/>
      <c r="AB84" s="6"/>
      <c r="AC84" s="6"/>
    </row>
    <row r="85" spans="1:29" x14ac:dyDescent="0.25">
      <c r="A85" s="22">
        <v>168</v>
      </c>
      <c r="B85" s="22">
        <v>6</v>
      </c>
      <c r="C85" s="11" t="s">
        <v>329</v>
      </c>
      <c r="D85" s="20"/>
      <c r="E85" s="46">
        <v>8.8999999999999996E-2</v>
      </c>
      <c r="F85" s="36">
        <v>59000</v>
      </c>
      <c r="G85" s="37">
        <f t="shared" si="3"/>
        <v>5251</v>
      </c>
      <c r="H85" s="53"/>
      <c r="I85" s="53"/>
      <c r="J85" s="47"/>
      <c r="K85" s="52"/>
      <c r="L85" s="48"/>
      <c r="M85" s="49"/>
      <c r="N85" s="63"/>
      <c r="V85" s="6"/>
      <c r="W85" s="6"/>
      <c r="X85" s="6"/>
      <c r="Y85" s="6"/>
      <c r="Z85" s="6"/>
      <c r="AA85" s="6"/>
      <c r="AB85" s="6"/>
      <c r="AC85" s="6"/>
    </row>
    <row r="86" spans="1:29" x14ac:dyDescent="0.25">
      <c r="A86" s="22">
        <v>168</v>
      </c>
      <c r="B86" s="22">
        <v>8</v>
      </c>
      <c r="C86" s="11" t="s">
        <v>31</v>
      </c>
      <c r="D86" s="20"/>
      <c r="E86" s="46">
        <v>0.249</v>
      </c>
      <c r="F86" s="36">
        <v>59000</v>
      </c>
      <c r="G86" s="37">
        <f t="shared" si="3"/>
        <v>14691</v>
      </c>
      <c r="H86" s="53"/>
      <c r="I86" s="53"/>
      <c r="J86" s="47"/>
      <c r="K86" s="52"/>
      <c r="L86" s="48"/>
      <c r="M86" s="49"/>
      <c r="N86" s="63"/>
      <c r="V86" s="6"/>
      <c r="W86" s="6"/>
      <c r="X86" s="6"/>
      <c r="Y86" s="6"/>
      <c r="Z86" s="6"/>
      <c r="AA86" s="6"/>
      <c r="AB86" s="6"/>
      <c r="AC86" s="6"/>
    </row>
    <row r="87" spans="1:29" x14ac:dyDescent="0.25">
      <c r="A87" s="22">
        <v>219</v>
      </c>
      <c r="B87" s="22">
        <v>6</v>
      </c>
      <c r="C87" s="11" t="s">
        <v>286</v>
      </c>
      <c r="D87" s="20"/>
      <c r="E87" s="46">
        <v>2.6040000000000001</v>
      </c>
      <c r="F87" s="36">
        <v>70000</v>
      </c>
      <c r="G87" s="37">
        <f t="shared" si="3"/>
        <v>182280</v>
      </c>
      <c r="H87" s="53"/>
      <c r="I87" s="53"/>
      <c r="J87" s="47"/>
      <c r="K87" s="52"/>
      <c r="L87" s="48"/>
      <c r="M87" s="49"/>
      <c r="N87" s="63"/>
      <c r="V87" s="6"/>
      <c r="W87" s="6"/>
      <c r="X87" s="6"/>
      <c r="Y87" s="6"/>
      <c r="Z87" s="6"/>
      <c r="AA87" s="6"/>
      <c r="AB87" s="6"/>
      <c r="AC87" s="6"/>
    </row>
    <row r="88" spans="1:29" x14ac:dyDescent="0.25">
      <c r="A88" s="22">
        <v>219</v>
      </c>
      <c r="B88" s="22">
        <v>8</v>
      </c>
      <c r="C88" s="11" t="s">
        <v>299</v>
      </c>
      <c r="D88" s="20"/>
      <c r="E88" s="46">
        <v>1.97</v>
      </c>
      <c r="F88" s="36">
        <v>65000</v>
      </c>
      <c r="G88" s="37">
        <f t="shared" si="3"/>
        <v>128050</v>
      </c>
      <c r="H88" s="53"/>
      <c r="I88" s="53"/>
      <c r="J88" s="47"/>
      <c r="K88" s="52"/>
      <c r="L88" s="48"/>
      <c r="M88" s="49"/>
      <c r="N88" s="63"/>
      <c r="V88" s="6"/>
      <c r="W88" s="6"/>
      <c r="X88" s="6"/>
      <c r="Y88" s="6"/>
      <c r="Z88" s="6"/>
      <c r="AA88" s="6"/>
      <c r="AB88" s="6"/>
      <c r="AC88" s="6"/>
    </row>
    <row r="89" spans="1:29" x14ac:dyDescent="0.25">
      <c r="A89" s="22">
        <v>219</v>
      </c>
      <c r="B89" s="22">
        <v>8</v>
      </c>
      <c r="C89" s="12" t="s">
        <v>189</v>
      </c>
      <c r="D89" s="22" t="s">
        <v>30</v>
      </c>
      <c r="E89" s="46">
        <v>0.41</v>
      </c>
      <c r="F89" s="36">
        <v>61000</v>
      </c>
      <c r="G89" s="37">
        <f t="shared" si="3"/>
        <v>25010</v>
      </c>
      <c r="H89" s="52"/>
      <c r="I89" s="52"/>
      <c r="J89" s="47"/>
      <c r="K89" s="52"/>
      <c r="L89" s="48"/>
      <c r="M89" s="49"/>
      <c r="N89" s="63"/>
      <c r="V89" s="6"/>
      <c r="W89" s="6"/>
      <c r="X89" s="6"/>
      <c r="Y89" s="6"/>
      <c r="Z89" s="6"/>
      <c r="AA89" s="6"/>
      <c r="AB89" s="6"/>
      <c r="AC89" s="6"/>
    </row>
    <row r="90" spans="1:29" x14ac:dyDescent="0.25">
      <c r="A90" s="22">
        <v>273</v>
      </c>
      <c r="B90" s="22">
        <v>6</v>
      </c>
      <c r="C90" s="12" t="s">
        <v>259</v>
      </c>
      <c r="D90" s="22"/>
      <c r="E90" s="46">
        <v>16.229999999999997</v>
      </c>
      <c r="F90" s="36">
        <v>65000</v>
      </c>
      <c r="G90" s="37">
        <f t="shared" si="3"/>
        <v>1054949.9999999998</v>
      </c>
      <c r="H90" s="52"/>
      <c r="I90" s="52"/>
      <c r="J90" s="47"/>
      <c r="K90" s="52"/>
      <c r="L90" s="48"/>
      <c r="M90" s="49"/>
      <c r="N90" s="63"/>
      <c r="V90" s="6"/>
      <c r="W90" s="6"/>
      <c r="X90" s="6"/>
      <c r="Y90" s="6"/>
      <c r="Z90" s="6"/>
      <c r="AA90" s="6"/>
      <c r="AB90" s="6"/>
      <c r="AC90" s="6"/>
    </row>
    <row r="91" spans="1:29" x14ac:dyDescent="0.25">
      <c r="A91" s="22">
        <v>273</v>
      </c>
      <c r="B91" s="22">
        <v>6</v>
      </c>
      <c r="C91" s="12" t="s">
        <v>261</v>
      </c>
      <c r="D91" s="22">
        <v>20</v>
      </c>
      <c r="E91" s="46">
        <v>1.284</v>
      </c>
      <c r="F91" s="36">
        <v>65000</v>
      </c>
      <c r="G91" s="37">
        <f t="shared" si="3"/>
        <v>83460</v>
      </c>
      <c r="H91" s="52"/>
      <c r="I91" s="52"/>
      <c r="J91" s="47"/>
      <c r="K91" s="52"/>
      <c r="L91" s="48"/>
      <c r="M91" s="49"/>
      <c r="N91" s="63"/>
      <c r="V91" s="6"/>
      <c r="W91" s="6"/>
      <c r="X91" s="6"/>
      <c r="Y91" s="6"/>
      <c r="Z91" s="6"/>
      <c r="AA91" s="6"/>
      <c r="AB91" s="6"/>
      <c r="AC91" s="6"/>
    </row>
    <row r="92" spans="1:29" x14ac:dyDescent="0.25">
      <c r="A92" s="22">
        <v>273</v>
      </c>
      <c r="B92" s="22">
        <v>7</v>
      </c>
      <c r="C92" s="12" t="s">
        <v>171</v>
      </c>
      <c r="D92" s="22"/>
      <c r="E92" s="46">
        <v>0.53600000000000003</v>
      </c>
      <c r="F92" s="36">
        <v>68000</v>
      </c>
      <c r="G92" s="37">
        <f t="shared" si="3"/>
        <v>36448</v>
      </c>
      <c r="H92" s="52"/>
      <c r="I92" s="52"/>
      <c r="J92" s="47"/>
      <c r="K92" s="52"/>
      <c r="L92" s="48"/>
      <c r="M92" s="49"/>
      <c r="N92" s="63"/>
      <c r="V92" s="6"/>
      <c r="W92" s="6"/>
      <c r="X92" s="6"/>
      <c r="Y92" s="6"/>
      <c r="Z92" s="6"/>
      <c r="AA92" s="6"/>
      <c r="AB92" s="6"/>
      <c r="AC92" s="6"/>
    </row>
    <row r="93" spans="1:29" x14ac:dyDescent="0.25">
      <c r="A93" s="22">
        <v>273</v>
      </c>
      <c r="B93" s="22">
        <v>8</v>
      </c>
      <c r="C93" s="11" t="s">
        <v>148</v>
      </c>
      <c r="D93" s="22"/>
      <c r="E93" s="46">
        <v>0.432</v>
      </c>
      <c r="F93" s="36">
        <v>69000</v>
      </c>
      <c r="G93" s="37">
        <f t="shared" si="3"/>
        <v>29808</v>
      </c>
      <c r="H93" s="52"/>
      <c r="I93" s="52"/>
      <c r="J93" s="47"/>
      <c r="K93" s="52"/>
      <c r="L93" s="48"/>
      <c r="M93" s="49"/>
      <c r="N93" s="63"/>
      <c r="V93" s="6"/>
      <c r="W93" s="6"/>
      <c r="X93" s="6"/>
      <c r="Y93" s="6"/>
      <c r="Z93" s="6"/>
      <c r="AA93" s="6"/>
      <c r="AB93" s="6"/>
      <c r="AC93" s="6"/>
    </row>
    <row r="94" spans="1:29" x14ac:dyDescent="0.25">
      <c r="A94" s="22">
        <v>273</v>
      </c>
      <c r="B94" s="22">
        <v>8</v>
      </c>
      <c r="C94" s="11" t="s">
        <v>31</v>
      </c>
      <c r="D94" s="22">
        <v>3</v>
      </c>
      <c r="E94" s="46">
        <v>1.7010000000000001</v>
      </c>
      <c r="F94" s="36">
        <v>69000</v>
      </c>
      <c r="G94" s="37">
        <f t="shared" si="3"/>
        <v>117369</v>
      </c>
      <c r="H94" s="52"/>
      <c r="I94" s="52"/>
      <c r="J94" s="47"/>
      <c r="K94" s="52"/>
      <c r="L94" s="48"/>
      <c r="M94" s="49"/>
      <c r="N94" s="63"/>
      <c r="V94" s="6"/>
      <c r="W94" s="6"/>
      <c r="X94" s="6"/>
      <c r="Y94" s="6"/>
      <c r="Z94" s="6"/>
      <c r="AA94" s="6"/>
      <c r="AB94" s="6"/>
      <c r="AC94" s="6"/>
    </row>
    <row r="95" spans="1:29" x14ac:dyDescent="0.25">
      <c r="A95" s="22">
        <v>273</v>
      </c>
      <c r="B95" s="22">
        <v>8</v>
      </c>
      <c r="C95" s="11" t="s">
        <v>262</v>
      </c>
      <c r="D95" s="22">
        <v>20</v>
      </c>
      <c r="E95" s="46">
        <v>1.038</v>
      </c>
      <c r="F95" s="36">
        <v>65000</v>
      </c>
      <c r="G95" s="37">
        <f t="shared" si="3"/>
        <v>67470</v>
      </c>
      <c r="H95" s="52"/>
      <c r="I95" s="52"/>
      <c r="J95" s="47"/>
      <c r="K95" s="52"/>
      <c r="L95" s="48"/>
      <c r="M95" s="49"/>
      <c r="N95" s="63"/>
      <c r="V95" s="6"/>
      <c r="W95" s="6"/>
      <c r="X95" s="6"/>
      <c r="Y95" s="6"/>
      <c r="Z95" s="6"/>
      <c r="AA95" s="6"/>
      <c r="AB95" s="6"/>
      <c r="AC95" s="6"/>
    </row>
    <row r="96" spans="1:29" x14ac:dyDescent="0.25">
      <c r="A96" s="22">
        <v>273</v>
      </c>
      <c r="B96" s="22">
        <v>10</v>
      </c>
      <c r="C96" s="11" t="s">
        <v>263</v>
      </c>
      <c r="D96" s="22">
        <v>20</v>
      </c>
      <c r="E96" s="46">
        <v>0.58399999999999996</v>
      </c>
      <c r="F96" s="36">
        <v>65000</v>
      </c>
      <c r="G96" s="37">
        <f t="shared" si="3"/>
        <v>37960</v>
      </c>
      <c r="H96" s="52"/>
      <c r="I96" s="52"/>
      <c r="J96" s="47"/>
      <c r="K96" s="52"/>
      <c r="L96" s="48"/>
      <c r="M96" s="49"/>
      <c r="N96" s="63"/>
      <c r="V96" s="6"/>
      <c r="W96" s="6"/>
      <c r="X96" s="6"/>
      <c r="Y96" s="6"/>
      <c r="Z96" s="6"/>
      <c r="AA96" s="6"/>
      <c r="AB96" s="6"/>
      <c r="AC96" s="6"/>
    </row>
    <row r="97" spans="1:29" x14ac:dyDescent="0.25">
      <c r="A97" s="22">
        <v>325</v>
      </c>
      <c r="B97" s="22">
        <v>5</v>
      </c>
      <c r="C97" s="11" t="s">
        <v>172</v>
      </c>
      <c r="D97" s="22">
        <v>20</v>
      </c>
      <c r="E97" s="46">
        <v>8.17</v>
      </c>
      <c r="F97" s="36">
        <v>69000</v>
      </c>
      <c r="G97" s="37">
        <f t="shared" si="3"/>
        <v>563730</v>
      </c>
      <c r="H97" s="52"/>
      <c r="I97" s="52"/>
      <c r="J97" s="47"/>
      <c r="K97" s="52"/>
      <c r="L97" s="48"/>
      <c r="M97" s="49"/>
      <c r="N97" s="63"/>
      <c r="V97" s="6"/>
      <c r="W97" s="6"/>
      <c r="X97" s="6"/>
      <c r="Y97" s="6"/>
      <c r="Z97" s="6"/>
      <c r="AA97" s="6"/>
      <c r="AB97" s="6"/>
      <c r="AC97" s="6"/>
    </row>
    <row r="98" spans="1:29" x14ac:dyDescent="0.25">
      <c r="A98" s="22">
        <v>325</v>
      </c>
      <c r="B98" s="22">
        <v>6</v>
      </c>
      <c r="C98" s="11" t="s">
        <v>140</v>
      </c>
      <c r="D98" s="20"/>
      <c r="E98" s="46">
        <v>0.17399999999999993</v>
      </c>
      <c r="F98" s="36">
        <v>76000</v>
      </c>
      <c r="G98" s="37">
        <f t="shared" si="3"/>
        <v>13223.999999999995</v>
      </c>
      <c r="H98" s="52"/>
      <c r="I98" s="52"/>
      <c r="J98" s="47"/>
      <c r="K98" s="52"/>
      <c r="L98" s="48"/>
      <c r="M98" s="49"/>
      <c r="N98" s="63"/>
      <c r="V98" s="6"/>
      <c r="W98" s="6"/>
      <c r="X98" s="6"/>
      <c r="Y98" s="6"/>
      <c r="Z98" s="6"/>
      <c r="AA98" s="6"/>
      <c r="AB98" s="6"/>
      <c r="AC98" s="6"/>
    </row>
    <row r="99" spans="1:29" x14ac:dyDescent="0.25">
      <c r="A99" s="22">
        <v>325</v>
      </c>
      <c r="B99" s="22">
        <v>6</v>
      </c>
      <c r="C99" s="11" t="s">
        <v>257</v>
      </c>
      <c r="D99" s="20"/>
      <c r="E99" s="46">
        <v>1.589</v>
      </c>
      <c r="F99" s="36">
        <v>69000</v>
      </c>
      <c r="G99" s="37">
        <f t="shared" si="3"/>
        <v>109641</v>
      </c>
      <c r="H99" s="52"/>
      <c r="I99" s="52"/>
      <c r="J99" s="47"/>
      <c r="K99" s="52"/>
      <c r="L99" s="48"/>
      <c r="M99" s="49"/>
      <c r="N99" s="63"/>
      <c r="V99" s="6"/>
      <c r="W99" s="6"/>
      <c r="X99" s="6"/>
      <c r="Y99" s="6"/>
      <c r="Z99" s="6"/>
      <c r="AA99" s="6"/>
      <c r="AB99" s="6"/>
      <c r="AC99" s="6"/>
    </row>
    <row r="100" spans="1:29" x14ac:dyDescent="0.25">
      <c r="A100" s="22">
        <v>325</v>
      </c>
      <c r="B100" s="22">
        <v>6</v>
      </c>
      <c r="C100" s="11" t="s">
        <v>264</v>
      </c>
      <c r="D100" s="20">
        <v>20</v>
      </c>
      <c r="E100" s="46">
        <v>1.6879999999999999</v>
      </c>
      <c r="F100" s="36">
        <v>65000</v>
      </c>
      <c r="G100" s="37">
        <f t="shared" si="3"/>
        <v>109720</v>
      </c>
      <c r="H100" s="52"/>
      <c r="I100" s="52"/>
      <c r="J100" s="47"/>
      <c r="K100" s="52"/>
      <c r="L100" s="48"/>
      <c r="M100" s="49"/>
      <c r="N100" s="63"/>
      <c r="V100" s="6"/>
      <c r="W100" s="6"/>
      <c r="X100" s="6"/>
      <c r="Y100" s="6"/>
      <c r="Z100" s="6"/>
      <c r="AA100" s="6"/>
      <c r="AB100" s="6"/>
      <c r="AC100" s="6"/>
    </row>
    <row r="101" spans="1:29" x14ac:dyDescent="0.25">
      <c r="A101" s="22">
        <v>325</v>
      </c>
      <c r="B101" s="22">
        <v>7</v>
      </c>
      <c r="C101" s="11" t="s">
        <v>265</v>
      </c>
      <c r="D101" s="20">
        <v>20</v>
      </c>
      <c r="E101" s="46">
        <v>1.9770000000000001</v>
      </c>
      <c r="F101" s="36">
        <v>65000</v>
      </c>
      <c r="G101" s="37">
        <f t="shared" si="3"/>
        <v>128505</v>
      </c>
      <c r="H101" s="52"/>
      <c r="I101" s="52"/>
      <c r="J101" s="47"/>
      <c r="K101" s="52"/>
      <c r="L101" s="48"/>
      <c r="M101" s="49"/>
      <c r="N101" s="63"/>
      <c r="V101" s="6"/>
      <c r="W101" s="6"/>
      <c r="X101" s="6"/>
      <c r="Y101" s="6"/>
      <c r="Z101" s="6"/>
      <c r="AA101" s="6"/>
      <c r="AB101" s="6"/>
      <c r="AC101" s="6"/>
    </row>
    <row r="102" spans="1:29" x14ac:dyDescent="0.25">
      <c r="A102" s="22">
        <v>325</v>
      </c>
      <c r="B102" s="22">
        <v>7</v>
      </c>
      <c r="C102" s="11" t="s">
        <v>258</v>
      </c>
      <c r="D102" s="20"/>
      <c r="E102" s="46">
        <v>5.0579999999999998</v>
      </c>
      <c r="F102" s="36">
        <v>69000</v>
      </c>
      <c r="G102" s="37">
        <f t="shared" si="3"/>
        <v>349002</v>
      </c>
      <c r="H102" s="52"/>
      <c r="I102" s="52"/>
      <c r="J102" s="47"/>
      <c r="K102" s="52"/>
      <c r="L102" s="48"/>
      <c r="M102" s="49"/>
      <c r="N102" s="63"/>
      <c r="V102" s="6"/>
      <c r="W102" s="6"/>
      <c r="X102" s="6"/>
      <c r="Y102" s="6"/>
      <c r="Z102" s="6"/>
      <c r="AA102" s="6"/>
      <c r="AB102" s="6"/>
      <c r="AC102" s="6"/>
    </row>
    <row r="103" spans="1:29" x14ac:dyDescent="0.25">
      <c r="A103" s="22">
        <v>325</v>
      </c>
      <c r="B103" s="22">
        <v>7</v>
      </c>
      <c r="C103" s="11" t="s">
        <v>85</v>
      </c>
      <c r="D103" s="20">
        <v>20</v>
      </c>
      <c r="E103" s="46">
        <v>0.63600000000000001</v>
      </c>
      <c r="F103" s="36">
        <v>70000</v>
      </c>
      <c r="G103" s="37">
        <f t="shared" si="3"/>
        <v>44520</v>
      </c>
      <c r="H103" s="52"/>
      <c r="I103" s="52"/>
      <c r="J103" s="47"/>
      <c r="K103" s="52"/>
      <c r="L103" s="48"/>
      <c r="M103" s="49"/>
      <c r="N103" s="63"/>
      <c r="V103" s="6"/>
      <c r="W103" s="6"/>
      <c r="X103" s="6"/>
      <c r="Y103" s="6"/>
      <c r="Z103" s="6"/>
      <c r="AA103" s="6"/>
      <c r="AB103" s="6"/>
      <c r="AC103" s="6"/>
    </row>
    <row r="104" spans="1:29" x14ac:dyDescent="0.25">
      <c r="A104" s="22">
        <v>325</v>
      </c>
      <c r="B104" s="22">
        <v>7</v>
      </c>
      <c r="C104" s="11" t="s">
        <v>232</v>
      </c>
      <c r="D104" s="20"/>
      <c r="E104" s="46">
        <v>7.0039999999999996</v>
      </c>
      <c r="F104" s="36">
        <v>71000</v>
      </c>
      <c r="G104" s="37">
        <f t="shared" si="3"/>
        <v>497283.99999999994</v>
      </c>
      <c r="H104" s="52"/>
      <c r="I104" s="52"/>
      <c r="J104" s="47"/>
      <c r="K104" s="52"/>
      <c r="L104" s="48"/>
      <c r="M104" s="49"/>
      <c r="N104" s="63"/>
      <c r="V104" s="6"/>
      <c r="W104" s="6"/>
      <c r="X104" s="6"/>
      <c r="Y104" s="6"/>
      <c r="Z104" s="6"/>
      <c r="AA104" s="6"/>
      <c r="AB104" s="6"/>
      <c r="AC104" s="6"/>
    </row>
    <row r="105" spans="1:29" x14ac:dyDescent="0.25">
      <c r="A105" s="22">
        <v>325</v>
      </c>
      <c r="B105" s="22">
        <v>8</v>
      </c>
      <c r="C105" s="11" t="s">
        <v>287</v>
      </c>
      <c r="D105" s="20">
        <v>20</v>
      </c>
      <c r="E105" s="46">
        <v>1.133</v>
      </c>
      <c r="F105" s="36">
        <v>73000</v>
      </c>
      <c r="G105" s="37">
        <f t="shared" si="3"/>
        <v>82709</v>
      </c>
      <c r="H105" s="52"/>
      <c r="I105" s="52"/>
      <c r="J105" s="47"/>
      <c r="K105" s="52"/>
      <c r="L105" s="48"/>
      <c r="M105" s="49"/>
      <c r="N105" s="63"/>
      <c r="V105" s="6"/>
      <c r="W105" s="6"/>
      <c r="X105" s="6"/>
      <c r="Y105" s="6"/>
      <c r="Z105" s="6"/>
      <c r="AA105" s="6"/>
      <c r="AB105" s="6"/>
      <c r="AC105" s="6"/>
    </row>
    <row r="106" spans="1:29" x14ac:dyDescent="0.25">
      <c r="A106" s="22">
        <v>325</v>
      </c>
      <c r="B106" s="22">
        <v>8</v>
      </c>
      <c r="C106" s="11" t="s">
        <v>149</v>
      </c>
      <c r="D106" s="20"/>
      <c r="E106" s="46">
        <v>0.751</v>
      </c>
      <c r="F106" s="36">
        <v>71000</v>
      </c>
      <c r="G106" s="37">
        <f t="shared" si="3"/>
        <v>53321</v>
      </c>
      <c r="H106" s="52"/>
      <c r="I106" s="52"/>
      <c r="J106" s="47"/>
      <c r="K106" s="52"/>
      <c r="L106" s="48"/>
      <c r="M106" s="49"/>
      <c r="N106" s="63"/>
      <c r="V106" s="6"/>
      <c r="W106" s="6"/>
      <c r="X106" s="6"/>
      <c r="Y106" s="6"/>
      <c r="Z106" s="6"/>
      <c r="AA106" s="6"/>
      <c r="AB106" s="6"/>
      <c r="AC106" s="6"/>
    </row>
    <row r="107" spans="1:29" x14ac:dyDescent="0.25">
      <c r="A107" s="22">
        <v>325</v>
      </c>
      <c r="B107" s="22">
        <v>8</v>
      </c>
      <c r="C107" s="11" t="s">
        <v>233</v>
      </c>
      <c r="D107" s="22"/>
      <c r="E107" s="46">
        <v>10.156000000000001</v>
      </c>
      <c r="F107" s="36">
        <v>75000</v>
      </c>
      <c r="G107" s="37">
        <f t="shared" ref="G107:G143" si="4">E107*F107</f>
        <v>761700</v>
      </c>
      <c r="H107" s="52"/>
      <c r="I107" s="52"/>
      <c r="J107" s="47"/>
      <c r="L107" s="48"/>
      <c r="M107" s="49"/>
      <c r="N107" s="63"/>
      <c r="V107" s="6"/>
      <c r="W107" s="6"/>
      <c r="X107" s="6"/>
      <c r="Y107" s="6"/>
      <c r="Z107" s="6"/>
      <c r="AA107" s="6"/>
      <c r="AB107" s="6"/>
      <c r="AC107" s="6"/>
    </row>
    <row r="108" spans="1:29" x14ac:dyDescent="0.25">
      <c r="A108" s="22">
        <v>325</v>
      </c>
      <c r="B108" s="22">
        <v>8</v>
      </c>
      <c r="C108" s="11" t="s">
        <v>206</v>
      </c>
      <c r="D108" s="22">
        <v>20</v>
      </c>
      <c r="E108" s="46">
        <v>2.198</v>
      </c>
      <c r="F108" s="36">
        <v>75500</v>
      </c>
      <c r="G108" s="37">
        <f t="shared" si="4"/>
        <v>165949</v>
      </c>
      <c r="H108" s="52"/>
      <c r="I108" s="52"/>
      <c r="J108" s="47"/>
      <c r="L108" s="48"/>
      <c r="M108" s="49"/>
      <c r="N108" s="63"/>
      <c r="V108" s="6"/>
      <c r="W108" s="6"/>
      <c r="X108" s="6"/>
      <c r="Y108" s="6"/>
      <c r="Z108" s="6"/>
      <c r="AA108" s="6"/>
      <c r="AB108" s="6"/>
      <c r="AC108" s="6"/>
    </row>
    <row r="109" spans="1:29" x14ac:dyDescent="0.25">
      <c r="A109" s="22">
        <v>325</v>
      </c>
      <c r="B109" s="22">
        <v>8</v>
      </c>
      <c r="C109" s="11" t="s">
        <v>266</v>
      </c>
      <c r="D109" s="22" t="s">
        <v>30</v>
      </c>
      <c r="E109" s="46">
        <v>4.3099999999999996</v>
      </c>
      <c r="F109" s="36">
        <v>65000</v>
      </c>
      <c r="G109" s="37">
        <f t="shared" si="4"/>
        <v>280150</v>
      </c>
      <c r="H109" s="52"/>
      <c r="I109" s="52"/>
      <c r="J109" s="47"/>
      <c r="L109" s="48"/>
      <c r="M109" s="49"/>
      <c r="N109" s="63"/>
      <c r="V109" s="6"/>
      <c r="W109" s="6"/>
      <c r="X109" s="6"/>
      <c r="Y109" s="6"/>
      <c r="Z109" s="6"/>
      <c r="AA109" s="6"/>
      <c r="AB109" s="6"/>
      <c r="AC109" s="6"/>
    </row>
    <row r="110" spans="1:29" x14ac:dyDescent="0.25">
      <c r="A110" s="22">
        <v>325</v>
      </c>
      <c r="B110" s="22">
        <v>8</v>
      </c>
      <c r="C110" s="11" t="s">
        <v>267</v>
      </c>
      <c r="D110" s="22">
        <v>20</v>
      </c>
      <c r="E110" s="46">
        <v>1.1100000000000001</v>
      </c>
      <c r="F110" s="36">
        <v>65000</v>
      </c>
      <c r="G110" s="37">
        <f t="shared" si="4"/>
        <v>72150</v>
      </c>
      <c r="H110" s="52"/>
      <c r="I110" s="52"/>
      <c r="J110" s="47"/>
      <c r="L110" s="48"/>
      <c r="M110" s="49"/>
      <c r="N110" s="63"/>
      <c r="V110" s="6"/>
      <c r="W110" s="6"/>
      <c r="X110" s="6"/>
      <c r="Y110" s="6"/>
      <c r="Z110" s="6"/>
      <c r="AA110" s="6"/>
      <c r="AB110" s="6"/>
      <c r="AC110" s="6"/>
    </row>
    <row r="111" spans="1:29" x14ac:dyDescent="0.25">
      <c r="A111" s="22">
        <v>325</v>
      </c>
      <c r="B111" s="22">
        <v>9</v>
      </c>
      <c r="C111" s="11" t="s">
        <v>268</v>
      </c>
      <c r="D111" s="22" t="s">
        <v>30</v>
      </c>
      <c r="E111" s="46">
        <v>1.1990000000000001</v>
      </c>
      <c r="F111" s="36">
        <v>65000</v>
      </c>
      <c r="G111" s="37">
        <f t="shared" si="4"/>
        <v>77935</v>
      </c>
      <c r="H111" s="52"/>
      <c r="I111" s="52"/>
      <c r="J111" s="47"/>
      <c r="L111" s="48"/>
      <c r="M111" s="49"/>
      <c r="N111" s="63"/>
      <c r="V111" s="6"/>
      <c r="W111" s="6"/>
      <c r="X111" s="6"/>
      <c r="Y111" s="6"/>
      <c r="Z111" s="6"/>
      <c r="AA111" s="6"/>
      <c r="AB111" s="6"/>
      <c r="AC111" s="6"/>
    </row>
    <row r="112" spans="1:29" x14ac:dyDescent="0.25">
      <c r="A112" s="22">
        <v>325</v>
      </c>
      <c r="B112" s="22">
        <v>9</v>
      </c>
      <c r="C112" s="11" t="s">
        <v>150</v>
      </c>
      <c r="D112" s="22" t="s">
        <v>30</v>
      </c>
      <c r="E112" s="46">
        <v>1.631</v>
      </c>
      <c r="F112" s="36">
        <v>75000</v>
      </c>
      <c r="G112" s="37">
        <f t="shared" si="4"/>
        <v>122325</v>
      </c>
      <c r="H112" s="52"/>
      <c r="I112" s="52"/>
      <c r="J112" s="47"/>
      <c r="L112" s="48"/>
      <c r="M112" s="49"/>
      <c r="N112" s="63"/>
      <c r="V112" s="6"/>
      <c r="W112" s="6"/>
      <c r="X112" s="6"/>
      <c r="Y112" s="6"/>
      <c r="Z112" s="6"/>
      <c r="AA112" s="6"/>
      <c r="AB112" s="6"/>
      <c r="AC112" s="6"/>
    </row>
    <row r="113" spans="1:29" x14ac:dyDescent="0.25">
      <c r="A113" s="22">
        <v>325</v>
      </c>
      <c r="B113" s="22">
        <v>10</v>
      </c>
      <c r="C113" s="11" t="s">
        <v>167</v>
      </c>
      <c r="D113" s="22"/>
      <c r="E113" s="46">
        <v>3.6579999999999999</v>
      </c>
      <c r="F113" s="36">
        <v>73000</v>
      </c>
      <c r="G113" s="37">
        <f t="shared" si="4"/>
        <v>267034</v>
      </c>
      <c r="H113" s="52"/>
      <c r="I113" s="52"/>
      <c r="J113" s="47"/>
      <c r="L113" s="48"/>
      <c r="M113" s="49"/>
      <c r="N113" s="63"/>
      <c r="V113" s="6"/>
      <c r="W113" s="6"/>
      <c r="X113" s="6"/>
      <c r="Y113" s="6"/>
      <c r="Z113" s="6"/>
      <c r="AA113" s="6"/>
      <c r="AB113" s="6"/>
      <c r="AC113" s="6"/>
    </row>
    <row r="114" spans="1:29" x14ac:dyDescent="0.25">
      <c r="A114" s="22">
        <v>325</v>
      </c>
      <c r="B114" s="22">
        <v>10</v>
      </c>
      <c r="C114" s="10" t="s">
        <v>103</v>
      </c>
      <c r="D114" s="22" t="s">
        <v>40</v>
      </c>
      <c r="E114" s="46">
        <v>0.90200000000000002</v>
      </c>
      <c r="F114" s="36">
        <v>73000</v>
      </c>
      <c r="G114" s="37">
        <f t="shared" si="4"/>
        <v>65846</v>
      </c>
      <c r="H114" s="52"/>
      <c r="I114" s="52"/>
      <c r="J114" s="47"/>
      <c r="K114" s="52"/>
      <c r="L114" s="48"/>
      <c r="M114" s="49"/>
      <c r="N114" s="63"/>
      <c r="V114" s="6"/>
      <c r="W114" s="6"/>
      <c r="X114" s="6"/>
      <c r="Y114" s="6"/>
      <c r="Z114" s="6"/>
      <c r="AA114" s="6"/>
      <c r="AB114" s="6"/>
      <c r="AC114" s="6"/>
    </row>
    <row r="115" spans="1:29" x14ac:dyDescent="0.25">
      <c r="A115" s="22">
        <v>377</v>
      </c>
      <c r="B115" s="22">
        <v>8</v>
      </c>
      <c r="C115" s="10" t="s">
        <v>151</v>
      </c>
      <c r="D115" s="22" t="s">
        <v>152</v>
      </c>
      <c r="E115" s="46">
        <v>0.82299999999999995</v>
      </c>
      <c r="F115" s="36">
        <v>75000</v>
      </c>
      <c r="G115" s="37">
        <f t="shared" si="4"/>
        <v>61725</v>
      </c>
      <c r="H115" s="52"/>
      <c r="I115" s="52"/>
      <c r="J115" s="47"/>
      <c r="K115" s="52"/>
      <c r="L115" s="48"/>
      <c r="M115" s="49"/>
      <c r="N115" s="63"/>
      <c r="V115" s="6"/>
      <c r="W115" s="6"/>
      <c r="X115" s="6"/>
      <c r="Y115" s="6"/>
      <c r="Z115" s="6"/>
      <c r="AA115" s="6"/>
      <c r="AB115" s="6"/>
      <c r="AC115" s="6"/>
    </row>
    <row r="116" spans="1:29" x14ac:dyDescent="0.25">
      <c r="A116" s="22">
        <v>426</v>
      </c>
      <c r="B116" s="22">
        <v>9</v>
      </c>
      <c r="C116" s="11" t="s">
        <v>185</v>
      </c>
      <c r="D116" s="22"/>
      <c r="E116" s="46">
        <v>2.173</v>
      </c>
      <c r="F116" s="36">
        <v>77000</v>
      </c>
      <c r="G116" s="37">
        <f t="shared" si="4"/>
        <v>167321</v>
      </c>
      <c r="H116" s="52"/>
      <c r="I116" s="52"/>
      <c r="J116" s="47"/>
      <c r="K116" s="52"/>
      <c r="L116" s="48"/>
      <c r="M116" s="49"/>
      <c r="N116" s="63"/>
      <c r="V116" s="6"/>
      <c r="W116" s="6"/>
      <c r="X116" s="6"/>
      <c r="Y116" s="6"/>
      <c r="Z116" s="6"/>
      <c r="AA116" s="6"/>
      <c r="AB116" s="6"/>
      <c r="AC116" s="6"/>
    </row>
    <row r="117" spans="1:29" x14ac:dyDescent="0.25">
      <c r="A117" s="22">
        <v>426</v>
      </c>
      <c r="B117" s="22">
        <v>10</v>
      </c>
      <c r="C117" s="11" t="s">
        <v>31</v>
      </c>
      <c r="D117" s="22" t="s">
        <v>30</v>
      </c>
      <c r="E117" s="46">
        <v>1.2310000000000001</v>
      </c>
      <c r="F117" s="36">
        <v>79000</v>
      </c>
      <c r="G117" s="37">
        <f t="shared" si="4"/>
        <v>97249.000000000015</v>
      </c>
      <c r="H117" s="52"/>
      <c r="I117" s="52"/>
      <c r="J117" s="47"/>
      <c r="K117" s="52"/>
      <c r="L117" s="48"/>
      <c r="M117" s="49"/>
      <c r="N117" s="63"/>
      <c r="V117" s="6"/>
      <c r="W117" s="6"/>
      <c r="X117" s="6"/>
      <c r="Y117" s="6"/>
      <c r="Z117" s="6"/>
      <c r="AA117" s="6"/>
      <c r="AB117" s="6"/>
      <c r="AC117" s="6"/>
    </row>
    <row r="118" spans="1:29" x14ac:dyDescent="0.25">
      <c r="A118" s="22">
        <v>426</v>
      </c>
      <c r="B118" s="22">
        <v>10</v>
      </c>
      <c r="C118" s="11" t="s">
        <v>331</v>
      </c>
      <c r="D118" s="22"/>
      <c r="E118" s="46">
        <v>0.72199999999999998</v>
      </c>
      <c r="F118" s="36">
        <v>65000</v>
      </c>
      <c r="G118" s="37">
        <f t="shared" si="4"/>
        <v>46930</v>
      </c>
      <c r="H118" s="52"/>
      <c r="I118" s="52"/>
      <c r="J118" s="47"/>
      <c r="K118" s="52"/>
      <c r="L118" s="48"/>
      <c r="M118" s="49"/>
      <c r="N118" s="63"/>
      <c r="V118" s="6"/>
      <c r="W118" s="6"/>
      <c r="X118" s="6"/>
      <c r="Y118" s="6"/>
      <c r="Z118" s="6"/>
      <c r="AA118" s="6"/>
      <c r="AB118" s="6"/>
      <c r="AC118" s="6"/>
    </row>
    <row r="119" spans="1:29" x14ac:dyDescent="0.25">
      <c r="A119" s="22">
        <v>426</v>
      </c>
      <c r="B119" s="22">
        <v>10</v>
      </c>
      <c r="C119" s="11" t="s">
        <v>176</v>
      </c>
      <c r="D119" s="22"/>
      <c r="E119" s="46">
        <v>1.1929999999999998</v>
      </c>
      <c r="F119" s="36">
        <v>75000</v>
      </c>
      <c r="G119" s="37">
        <f t="shared" si="4"/>
        <v>89474.999999999985</v>
      </c>
      <c r="H119" s="52"/>
      <c r="I119" s="52"/>
      <c r="J119" s="47"/>
      <c r="K119" s="52"/>
      <c r="L119" s="48"/>
      <c r="M119" s="49"/>
      <c r="N119" s="63"/>
      <c r="V119" s="6"/>
      <c r="W119" s="6"/>
      <c r="X119" s="6"/>
      <c r="Y119" s="6"/>
      <c r="Z119" s="6"/>
      <c r="AA119" s="6"/>
      <c r="AB119" s="6"/>
      <c r="AC119" s="6"/>
    </row>
    <row r="120" spans="1:29" x14ac:dyDescent="0.25">
      <c r="A120" s="22">
        <v>426</v>
      </c>
      <c r="B120" s="22">
        <v>10</v>
      </c>
      <c r="C120" s="17" t="s">
        <v>276</v>
      </c>
      <c r="D120" s="22" t="s">
        <v>30</v>
      </c>
      <c r="E120" s="46">
        <v>7.1110000000000007</v>
      </c>
      <c r="F120" s="36">
        <v>85000</v>
      </c>
      <c r="G120" s="37">
        <f t="shared" si="4"/>
        <v>604435</v>
      </c>
      <c r="H120" s="52"/>
      <c r="I120" s="52"/>
      <c r="J120" s="47"/>
      <c r="K120" s="52"/>
      <c r="L120" s="48"/>
      <c r="M120" s="49"/>
      <c r="N120" s="63"/>
      <c r="V120" s="6"/>
      <c r="W120" s="6"/>
      <c r="X120" s="6"/>
      <c r="Y120" s="6"/>
      <c r="Z120" s="6"/>
      <c r="AA120" s="6"/>
      <c r="AB120" s="6"/>
      <c r="AC120" s="6"/>
    </row>
    <row r="121" spans="1:29" x14ac:dyDescent="0.25">
      <c r="A121" s="22">
        <v>530</v>
      </c>
      <c r="B121" s="22">
        <v>8</v>
      </c>
      <c r="C121" s="17" t="s">
        <v>31</v>
      </c>
      <c r="D121" s="22" t="s">
        <v>30</v>
      </c>
      <c r="E121" s="46">
        <v>1.23</v>
      </c>
      <c r="F121" s="36">
        <v>83000</v>
      </c>
      <c r="G121" s="37">
        <f t="shared" si="4"/>
        <v>102090</v>
      </c>
      <c r="H121" s="52"/>
      <c r="I121" s="52"/>
      <c r="J121" s="47"/>
      <c r="K121" s="52"/>
      <c r="L121" s="48"/>
      <c r="M121" s="49"/>
      <c r="N121" s="63"/>
      <c r="V121" s="6"/>
      <c r="W121" s="6"/>
      <c r="X121" s="6"/>
      <c r="Y121" s="6"/>
      <c r="Z121" s="6"/>
      <c r="AA121" s="6"/>
      <c r="AB121" s="6"/>
      <c r="AC121" s="6"/>
    </row>
    <row r="122" spans="1:29" x14ac:dyDescent="0.25">
      <c r="A122" s="22">
        <v>530</v>
      </c>
      <c r="B122" s="22">
        <v>8</v>
      </c>
      <c r="C122" s="12" t="s">
        <v>32</v>
      </c>
      <c r="D122" s="20" t="s">
        <v>30</v>
      </c>
      <c r="E122" s="46">
        <v>0.95</v>
      </c>
      <c r="F122" s="36">
        <v>80000</v>
      </c>
      <c r="G122" s="37">
        <f t="shared" si="4"/>
        <v>76000</v>
      </c>
      <c r="H122" s="52"/>
      <c r="I122" s="52"/>
      <c r="J122" s="54"/>
      <c r="K122" s="52"/>
      <c r="L122" s="48"/>
      <c r="M122" s="49"/>
      <c r="N122" s="63"/>
      <c r="V122" s="6"/>
      <c r="W122" s="6"/>
      <c r="X122" s="6"/>
      <c r="Y122" s="6"/>
      <c r="Z122" s="6"/>
      <c r="AA122" s="6"/>
      <c r="AB122" s="6"/>
      <c r="AC122" s="6"/>
    </row>
    <row r="123" spans="1:29" x14ac:dyDescent="0.25">
      <c r="A123" s="22">
        <v>530</v>
      </c>
      <c r="B123" s="22">
        <v>8</v>
      </c>
      <c r="C123" s="11" t="s">
        <v>163</v>
      </c>
      <c r="D123" s="20" t="s">
        <v>30</v>
      </c>
      <c r="E123" s="46">
        <v>10.615</v>
      </c>
      <c r="F123" s="36">
        <v>89000</v>
      </c>
      <c r="G123" s="37">
        <f t="shared" si="4"/>
        <v>944735</v>
      </c>
      <c r="H123" s="52"/>
      <c r="I123" s="52"/>
      <c r="J123" s="47"/>
      <c r="K123" s="52"/>
      <c r="L123" s="48"/>
      <c r="M123" s="49"/>
      <c r="N123" s="63"/>
      <c r="V123" s="6"/>
      <c r="W123" s="6"/>
      <c r="X123" s="6"/>
      <c r="Y123" s="6"/>
      <c r="Z123" s="6"/>
      <c r="AA123" s="6"/>
      <c r="AB123" s="6"/>
      <c r="AC123" s="6"/>
    </row>
    <row r="124" spans="1:29" x14ac:dyDescent="0.25">
      <c r="A124" s="22">
        <v>530</v>
      </c>
      <c r="B124" s="22">
        <v>8</v>
      </c>
      <c r="C124" s="11" t="s">
        <v>153</v>
      </c>
      <c r="D124" s="20" t="s">
        <v>30</v>
      </c>
      <c r="E124" s="46">
        <v>1.147</v>
      </c>
      <c r="F124" s="36">
        <v>89000</v>
      </c>
      <c r="G124" s="37">
        <f t="shared" si="4"/>
        <v>102083</v>
      </c>
      <c r="H124" s="52"/>
      <c r="I124" s="52"/>
      <c r="J124" s="47"/>
      <c r="K124" s="52"/>
      <c r="L124" s="48"/>
      <c r="M124" s="49"/>
      <c r="N124" s="63"/>
      <c r="V124" s="6"/>
      <c r="W124" s="6"/>
      <c r="X124" s="6"/>
      <c r="Y124" s="6"/>
      <c r="Z124" s="6"/>
      <c r="AA124" s="6"/>
      <c r="AB124" s="6"/>
      <c r="AC124" s="6"/>
    </row>
    <row r="125" spans="1:29" x14ac:dyDescent="0.25">
      <c r="A125" s="22">
        <v>530</v>
      </c>
      <c r="B125" s="22">
        <v>8</v>
      </c>
      <c r="C125" s="11" t="s">
        <v>269</v>
      </c>
      <c r="D125" s="20">
        <v>20</v>
      </c>
      <c r="E125" s="46">
        <v>0.77200000000000002</v>
      </c>
      <c r="F125" s="36">
        <v>71000</v>
      </c>
      <c r="G125" s="37">
        <f t="shared" si="4"/>
        <v>54812</v>
      </c>
      <c r="H125" s="52"/>
      <c r="I125" s="52"/>
      <c r="J125" s="47"/>
      <c r="K125" s="52"/>
      <c r="L125" s="48"/>
      <c r="M125" s="49"/>
      <c r="N125" s="63"/>
      <c r="V125" s="6"/>
      <c r="W125" s="6"/>
      <c r="X125" s="6"/>
      <c r="Y125" s="6"/>
      <c r="Z125" s="6"/>
      <c r="AA125" s="6"/>
      <c r="AB125" s="6"/>
      <c r="AC125" s="6"/>
    </row>
    <row r="126" spans="1:29" x14ac:dyDescent="0.25">
      <c r="A126" s="22">
        <v>530</v>
      </c>
      <c r="B126" s="22">
        <v>9</v>
      </c>
      <c r="C126" s="11" t="s">
        <v>270</v>
      </c>
      <c r="D126" s="20" t="s">
        <v>30</v>
      </c>
      <c r="E126" s="46">
        <v>0.95399999999999996</v>
      </c>
      <c r="F126" s="36">
        <v>71000</v>
      </c>
      <c r="G126" s="37">
        <f t="shared" si="4"/>
        <v>67734</v>
      </c>
      <c r="H126" s="52"/>
      <c r="I126" s="52"/>
      <c r="J126" s="47"/>
      <c r="K126" s="52"/>
      <c r="L126" s="48"/>
      <c r="M126" s="49"/>
      <c r="N126" s="63"/>
      <c r="V126" s="6"/>
      <c r="W126" s="6"/>
      <c r="X126" s="6"/>
      <c r="Y126" s="6"/>
      <c r="Z126" s="6"/>
      <c r="AA126" s="6"/>
      <c r="AB126" s="6"/>
      <c r="AC126" s="6"/>
    </row>
    <row r="127" spans="1:29" x14ac:dyDescent="0.25">
      <c r="A127" s="22">
        <v>530</v>
      </c>
      <c r="B127" s="22">
        <v>10</v>
      </c>
      <c r="C127" s="11" t="s">
        <v>263</v>
      </c>
      <c r="D127" s="20" t="s">
        <v>35</v>
      </c>
      <c r="E127" s="46">
        <v>1.1539999999999999</v>
      </c>
      <c r="F127" s="36">
        <v>75000</v>
      </c>
      <c r="G127" s="37">
        <f t="shared" si="4"/>
        <v>86550</v>
      </c>
      <c r="H127" s="52"/>
      <c r="I127" s="52"/>
      <c r="J127" s="47"/>
      <c r="K127" s="52"/>
      <c r="L127" s="48"/>
      <c r="M127" s="49"/>
      <c r="N127" s="63"/>
      <c r="V127" s="6"/>
      <c r="W127" s="6"/>
      <c r="X127" s="6"/>
      <c r="Y127" s="6"/>
      <c r="Z127" s="6"/>
      <c r="AA127" s="6"/>
      <c r="AB127" s="6"/>
      <c r="AC127" s="6"/>
    </row>
    <row r="128" spans="1:29" x14ac:dyDescent="0.25">
      <c r="A128" s="22">
        <v>530</v>
      </c>
      <c r="B128" s="22">
        <v>10</v>
      </c>
      <c r="C128" s="11" t="s">
        <v>271</v>
      </c>
      <c r="D128" s="20" t="s">
        <v>30</v>
      </c>
      <c r="E128" s="46">
        <v>1.411</v>
      </c>
      <c r="F128" s="36">
        <v>75000</v>
      </c>
      <c r="G128" s="37">
        <f t="shared" si="4"/>
        <v>105825</v>
      </c>
      <c r="H128" s="52"/>
      <c r="I128" s="52"/>
      <c r="J128" s="47"/>
      <c r="K128" s="52"/>
      <c r="L128" s="48"/>
      <c r="M128" s="49"/>
      <c r="N128" s="63"/>
      <c r="V128" s="6"/>
      <c r="W128" s="6"/>
      <c r="X128" s="6"/>
      <c r="Y128" s="6"/>
      <c r="Z128" s="6"/>
      <c r="AA128" s="6"/>
      <c r="AB128" s="6"/>
      <c r="AC128" s="6"/>
    </row>
    <row r="129" spans="1:29" x14ac:dyDescent="0.25">
      <c r="A129" s="22">
        <v>530</v>
      </c>
      <c r="B129" s="22">
        <v>10</v>
      </c>
      <c r="C129" s="11" t="s">
        <v>180</v>
      </c>
      <c r="D129" s="22" t="s">
        <v>40</v>
      </c>
      <c r="E129" s="46">
        <v>5.9160000000000004</v>
      </c>
      <c r="F129" s="36">
        <v>98000</v>
      </c>
      <c r="G129" s="37">
        <f t="shared" si="4"/>
        <v>579768</v>
      </c>
      <c r="H129" s="52"/>
      <c r="I129" s="52"/>
      <c r="J129" s="50"/>
      <c r="K129" s="51"/>
      <c r="L129" s="48"/>
      <c r="M129" s="49"/>
      <c r="N129" s="68"/>
    </row>
    <row r="130" spans="1:29" s="98" customFormat="1" x14ac:dyDescent="0.25">
      <c r="A130" s="22">
        <v>630</v>
      </c>
      <c r="B130" s="22">
        <v>8</v>
      </c>
      <c r="C130" s="10" t="s">
        <v>183</v>
      </c>
      <c r="D130" s="22" t="s">
        <v>35</v>
      </c>
      <c r="E130" s="46">
        <v>3.3200000000000003</v>
      </c>
      <c r="F130" s="36">
        <v>93000</v>
      </c>
      <c r="G130" s="37">
        <f t="shared" si="4"/>
        <v>308760</v>
      </c>
      <c r="H130" s="52"/>
      <c r="I130" s="52"/>
      <c r="J130" s="47"/>
      <c r="K130" s="52"/>
      <c r="L130" s="48"/>
      <c r="M130" s="49"/>
      <c r="N130" s="63"/>
      <c r="V130" s="99"/>
      <c r="W130" s="99"/>
      <c r="X130" s="99"/>
      <c r="Y130" s="99"/>
      <c r="Z130" s="99"/>
      <c r="AA130" s="99"/>
      <c r="AB130" s="99"/>
      <c r="AC130" s="99"/>
    </row>
    <row r="131" spans="1:29" s="98" customFormat="1" x14ac:dyDescent="0.25">
      <c r="A131" s="22">
        <v>630</v>
      </c>
      <c r="B131" s="22">
        <v>8</v>
      </c>
      <c r="C131" s="10" t="s">
        <v>275</v>
      </c>
      <c r="D131" s="22"/>
      <c r="E131" s="46">
        <v>1.3920000000000003</v>
      </c>
      <c r="F131" s="36">
        <v>91000</v>
      </c>
      <c r="G131" s="37">
        <f t="shared" si="4"/>
        <v>126672.00000000003</v>
      </c>
      <c r="H131" s="52"/>
      <c r="I131" s="52"/>
      <c r="J131" s="47"/>
      <c r="K131" s="52"/>
      <c r="L131" s="48"/>
      <c r="M131" s="49"/>
      <c r="N131" s="63"/>
      <c r="V131" s="99"/>
      <c r="W131" s="99"/>
      <c r="X131" s="99"/>
      <c r="Y131" s="99"/>
      <c r="Z131" s="99"/>
      <c r="AA131" s="99"/>
      <c r="AB131" s="99"/>
      <c r="AC131" s="99"/>
    </row>
    <row r="132" spans="1:29" s="98" customFormat="1" x14ac:dyDescent="0.25">
      <c r="A132" s="22">
        <v>720</v>
      </c>
      <c r="B132" s="22">
        <v>8</v>
      </c>
      <c r="C132" s="10" t="s">
        <v>154</v>
      </c>
      <c r="D132" s="22" t="s">
        <v>35</v>
      </c>
      <c r="E132" s="46">
        <v>5.0750000000000002</v>
      </c>
      <c r="F132" s="36">
        <v>92000</v>
      </c>
      <c r="G132" s="37">
        <f t="shared" si="4"/>
        <v>466900</v>
      </c>
      <c r="H132" s="52"/>
      <c r="I132" s="52"/>
      <c r="J132" s="47"/>
      <c r="K132" s="52"/>
      <c r="L132" s="48"/>
      <c r="M132" s="49"/>
      <c r="N132" s="63"/>
      <c r="V132" s="99"/>
      <c r="W132" s="99"/>
      <c r="X132" s="99"/>
      <c r="Y132" s="99"/>
      <c r="Z132" s="99"/>
      <c r="AA132" s="99"/>
      <c r="AB132" s="99"/>
      <c r="AC132" s="99"/>
    </row>
    <row r="133" spans="1:29" x14ac:dyDescent="0.25">
      <c r="A133" s="22">
        <v>720</v>
      </c>
      <c r="B133" s="22">
        <v>8</v>
      </c>
      <c r="C133" s="11" t="s">
        <v>33</v>
      </c>
      <c r="D133" s="22">
        <v>3</v>
      </c>
      <c r="E133" s="46">
        <v>1.67</v>
      </c>
      <c r="F133" s="36">
        <v>92000</v>
      </c>
      <c r="G133" s="37">
        <f t="shared" si="4"/>
        <v>153640</v>
      </c>
      <c r="H133" s="52"/>
      <c r="I133" s="55"/>
      <c r="J133" s="47"/>
      <c r="K133" s="52"/>
      <c r="L133" s="48"/>
      <c r="M133" s="49"/>
      <c r="N133" s="63"/>
      <c r="V133" s="6"/>
      <c r="W133" s="6"/>
      <c r="X133" s="6"/>
      <c r="Y133" s="6"/>
      <c r="Z133" s="6"/>
      <c r="AA133" s="6"/>
      <c r="AB133" s="6"/>
      <c r="AC133" s="6"/>
    </row>
    <row r="134" spans="1:29" x14ac:dyDescent="0.25">
      <c r="A134" s="22">
        <v>720</v>
      </c>
      <c r="B134" s="22">
        <v>8</v>
      </c>
      <c r="C134" s="10" t="s">
        <v>95</v>
      </c>
      <c r="D134" s="22"/>
      <c r="E134" s="46">
        <v>37.383000000000003</v>
      </c>
      <c r="F134" s="36">
        <v>46000</v>
      </c>
      <c r="G134" s="37">
        <f t="shared" si="4"/>
        <v>1719618.0000000002</v>
      </c>
      <c r="H134" s="52"/>
      <c r="I134" s="52"/>
      <c r="J134" s="47"/>
      <c r="K134" s="52"/>
      <c r="L134" s="48"/>
      <c r="M134" s="49"/>
      <c r="N134" s="63"/>
      <c r="V134" s="6"/>
      <c r="W134" s="6"/>
      <c r="X134" s="6"/>
      <c r="Y134" s="6"/>
      <c r="Z134" s="6"/>
      <c r="AA134" s="6"/>
      <c r="AB134" s="6"/>
      <c r="AC134" s="6"/>
    </row>
    <row r="135" spans="1:29" x14ac:dyDescent="0.25">
      <c r="A135" s="22">
        <v>720</v>
      </c>
      <c r="B135" s="23" t="s">
        <v>34</v>
      </c>
      <c r="C135" s="10" t="s">
        <v>234</v>
      </c>
      <c r="D135" s="22"/>
      <c r="E135" s="46">
        <v>12.347000000000001</v>
      </c>
      <c r="F135" s="36">
        <v>75000</v>
      </c>
      <c r="G135" s="37">
        <f t="shared" si="4"/>
        <v>926025.00000000012</v>
      </c>
      <c r="H135" s="52"/>
      <c r="I135" s="52"/>
      <c r="J135" s="47"/>
      <c r="K135" s="52"/>
      <c r="L135" s="48"/>
      <c r="M135" s="49"/>
      <c r="N135" s="63"/>
      <c r="V135" s="6"/>
      <c r="W135" s="6"/>
      <c r="X135" s="6"/>
      <c r="Y135" s="6"/>
      <c r="Z135" s="6"/>
      <c r="AA135" s="6"/>
      <c r="AB135" s="6"/>
      <c r="AC135" s="6"/>
    </row>
    <row r="136" spans="1:29" x14ac:dyDescent="0.25">
      <c r="A136" s="22">
        <v>720</v>
      </c>
      <c r="B136" s="23">
        <v>10</v>
      </c>
      <c r="C136" s="10" t="s">
        <v>190</v>
      </c>
      <c r="D136" s="22"/>
      <c r="E136" s="46">
        <v>0.622</v>
      </c>
      <c r="F136" s="36">
        <v>87000</v>
      </c>
      <c r="G136" s="37">
        <f t="shared" si="4"/>
        <v>54114</v>
      </c>
      <c r="H136" s="52"/>
      <c r="I136" s="52"/>
      <c r="J136" s="47"/>
      <c r="K136" s="52"/>
      <c r="L136" s="48"/>
      <c r="M136" s="49"/>
      <c r="N136" s="63"/>
      <c r="V136" s="6"/>
      <c r="W136" s="6"/>
      <c r="X136" s="6"/>
      <c r="Y136" s="6"/>
      <c r="Z136" s="6"/>
      <c r="AA136" s="6"/>
      <c r="AB136" s="6"/>
      <c r="AC136" s="6"/>
    </row>
    <row r="137" spans="1:29" x14ac:dyDescent="0.25">
      <c r="A137" s="22">
        <v>720</v>
      </c>
      <c r="B137" s="22">
        <v>12</v>
      </c>
      <c r="C137" s="11" t="s">
        <v>95</v>
      </c>
      <c r="D137" s="22"/>
      <c r="E137" s="46">
        <v>200</v>
      </c>
      <c r="F137" s="36">
        <v>59000</v>
      </c>
      <c r="G137" s="37">
        <f t="shared" si="4"/>
        <v>11800000</v>
      </c>
      <c r="H137" s="53"/>
      <c r="I137" s="53"/>
      <c r="J137" s="47"/>
      <c r="K137" s="52"/>
      <c r="L137" s="48"/>
      <c r="M137" s="49"/>
      <c r="N137" s="63"/>
      <c r="V137" s="6"/>
      <c r="W137" s="6"/>
      <c r="X137" s="6"/>
      <c r="Y137" s="6"/>
      <c r="Z137" s="6"/>
      <c r="AA137" s="6"/>
      <c r="AB137" s="6"/>
      <c r="AC137" s="6"/>
    </row>
    <row r="138" spans="1:29" ht="15" customHeight="1" x14ac:dyDescent="0.25">
      <c r="A138" s="22">
        <v>720</v>
      </c>
      <c r="B138" s="22">
        <v>14</v>
      </c>
      <c r="C138" s="11" t="s">
        <v>64</v>
      </c>
      <c r="D138" s="22" t="s">
        <v>35</v>
      </c>
      <c r="E138" s="46">
        <v>2.125</v>
      </c>
      <c r="F138" s="36">
        <v>95000</v>
      </c>
      <c r="G138" s="37">
        <f t="shared" si="4"/>
        <v>201875</v>
      </c>
      <c r="H138" s="52"/>
      <c r="I138" s="52"/>
      <c r="J138" s="47"/>
      <c r="K138" s="52"/>
      <c r="L138" s="48"/>
      <c r="M138" s="49"/>
      <c r="N138" s="63"/>
      <c r="V138" s="6"/>
      <c r="W138" s="6"/>
      <c r="X138" s="6"/>
      <c r="Y138" s="6"/>
      <c r="Z138" s="6"/>
      <c r="AA138" s="6"/>
      <c r="AB138" s="6"/>
      <c r="AC138" s="6"/>
    </row>
    <row r="139" spans="1:29" ht="15" customHeight="1" x14ac:dyDescent="0.25">
      <c r="A139" s="22">
        <v>920</v>
      </c>
      <c r="B139" s="22">
        <v>10</v>
      </c>
      <c r="C139" s="11" t="s">
        <v>288</v>
      </c>
      <c r="D139" s="22"/>
      <c r="E139" s="46">
        <v>2.6659999999999999</v>
      </c>
      <c r="F139" s="36">
        <v>89000</v>
      </c>
      <c r="G139" s="37">
        <f t="shared" si="4"/>
        <v>237274</v>
      </c>
      <c r="H139" s="52"/>
      <c r="I139" s="52"/>
      <c r="J139" s="47"/>
      <c r="K139" s="52"/>
      <c r="L139" s="48"/>
      <c r="M139" s="49"/>
      <c r="N139" s="63"/>
      <c r="V139" s="6"/>
      <c r="W139" s="6"/>
      <c r="X139" s="6"/>
      <c r="Y139" s="6"/>
      <c r="Z139" s="6"/>
      <c r="AA139" s="6"/>
      <c r="AB139" s="6"/>
      <c r="AC139" s="6"/>
    </row>
    <row r="140" spans="1:29" ht="15" customHeight="1" x14ac:dyDescent="0.25">
      <c r="A140" s="22">
        <v>920</v>
      </c>
      <c r="B140" s="22">
        <v>11</v>
      </c>
      <c r="C140" s="11" t="s">
        <v>289</v>
      </c>
      <c r="D140" s="22"/>
      <c r="E140" s="46">
        <v>2.36</v>
      </c>
      <c r="F140" s="36">
        <v>89000</v>
      </c>
      <c r="G140" s="37">
        <f t="shared" si="4"/>
        <v>210040</v>
      </c>
      <c r="H140" s="52"/>
      <c r="I140" s="52"/>
      <c r="J140" s="47"/>
      <c r="K140" s="52"/>
      <c r="L140" s="48"/>
      <c r="M140" s="49"/>
      <c r="N140" s="63"/>
      <c r="V140" s="6"/>
      <c r="W140" s="6"/>
      <c r="X140" s="6"/>
      <c r="Y140" s="6"/>
      <c r="Z140" s="6"/>
      <c r="AA140" s="6"/>
      <c r="AB140" s="6"/>
      <c r="AC140" s="6"/>
    </row>
    <row r="141" spans="1:29" ht="15" customHeight="1" x14ac:dyDescent="0.25">
      <c r="A141" s="22">
        <v>1220</v>
      </c>
      <c r="B141" s="22">
        <v>12</v>
      </c>
      <c r="C141" s="11" t="s">
        <v>338</v>
      </c>
      <c r="D141" s="22"/>
      <c r="E141" s="46">
        <v>8.0090000000000003</v>
      </c>
      <c r="F141" s="36">
        <v>68000</v>
      </c>
      <c r="G141" s="37">
        <f t="shared" si="4"/>
        <v>544612</v>
      </c>
      <c r="H141" s="52"/>
      <c r="I141" s="52"/>
      <c r="J141" s="47"/>
      <c r="K141" s="52"/>
      <c r="L141" s="48"/>
      <c r="M141" s="49"/>
      <c r="N141" s="63"/>
      <c r="V141" s="6"/>
      <c r="W141" s="6"/>
      <c r="X141" s="6"/>
      <c r="Y141" s="6"/>
      <c r="Z141" s="6"/>
      <c r="AA141" s="6"/>
      <c r="AB141" s="6"/>
      <c r="AC141" s="6"/>
    </row>
    <row r="142" spans="1:29" ht="15" customHeight="1" x14ac:dyDescent="0.25">
      <c r="A142" s="22">
        <v>1220</v>
      </c>
      <c r="B142" s="22">
        <v>14</v>
      </c>
      <c r="C142" s="11" t="s">
        <v>164</v>
      </c>
      <c r="D142" s="22"/>
      <c r="E142" s="46">
        <v>4.7889999999999997</v>
      </c>
      <c r="F142" s="36">
        <v>68000</v>
      </c>
      <c r="G142" s="37">
        <f t="shared" si="4"/>
        <v>325652</v>
      </c>
      <c r="H142" s="52"/>
      <c r="I142" s="52"/>
      <c r="J142" s="47"/>
      <c r="K142" s="52"/>
      <c r="L142" s="48"/>
      <c r="M142" s="49"/>
      <c r="N142" s="63"/>
      <c r="V142" s="6"/>
      <c r="W142" s="6"/>
      <c r="X142" s="6"/>
      <c r="Y142" s="6"/>
      <c r="Z142" s="6"/>
      <c r="AA142" s="6"/>
      <c r="AB142" s="6"/>
      <c r="AC142" s="6"/>
    </row>
    <row r="143" spans="1:29" x14ac:dyDescent="0.25">
      <c r="A143" s="22">
        <v>1220</v>
      </c>
      <c r="B143" s="22">
        <v>16</v>
      </c>
      <c r="C143" s="10" t="s">
        <v>73</v>
      </c>
      <c r="D143" s="20"/>
      <c r="E143" s="46">
        <v>11.57</v>
      </c>
      <c r="F143" s="36">
        <v>93000</v>
      </c>
      <c r="G143" s="37">
        <f t="shared" si="4"/>
        <v>1076010</v>
      </c>
      <c r="H143" s="52"/>
      <c r="I143" s="52"/>
      <c r="J143" s="47"/>
      <c r="K143" s="51"/>
      <c r="L143" s="48"/>
      <c r="M143" s="49"/>
      <c r="N143" s="63"/>
    </row>
    <row r="144" spans="1:29" x14ac:dyDescent="0.25">
      <c r="A144" s="112" t="s">
        <v>36</v>
      </c>
      <c r="B144" s="112"/>
      <c r="C144" s="112"/>
      <c r="D144" s="112"/>
      <c r="E144" s="112"/>
      <c r="F144" s="112"/>
      <c r="G144" s="112"/>
      <c r="H144" s="52"/>
      <c r="I144" s="52"/>
      <c r="J144" s="47"/>
      <c r="K144" s="51"/>
      <c r="L144" s="48"/>
      <c r="M144" s="49"/>
      <c r="N144" s="63"/>
    </row>
    <row r="145" spans="1:29" x14ac:dyDescent="0.25">
      <c r="A145" s="20">
        <v>18</v>
      </c>
      <c r="B145" s="20">
        <v>3</v>
      </c>
      <c r="C145" s="24" t="s">
        <v>76</v>
      </c>
      <c r="D145" s="20">
        <v>20</v>
      </c>
      <c r="E145" s="46">
        <v>18.247</v>
      </c>
      <c r="F145" s="36">
        <v>140000</v>
      </c>
      <c r="G145" s="37">
        <f t="shared" ref="G145:G187" si="5">E145*F145</f>
        <v>2554580</v>
      </c>
      <c r="H145" s="52"/>
      <c r="I145" s="52"/>
      <c r="J145" s="47"/>
      <c r="K145" s="51"/>
      <c r="L145" s="48"/>
      <c r="M145" s="49"/>
      <c r="N145" s="63"/>
    </row>
    <row r="146" spans="1:29" x14ac:dyDescent="0.25">
      <c r="A146" s="20">
        <v>21</v>
      </c>
      <c r="B146" s="20">
        <v>4</v>
      </c>
      <c r="C146" s="24" t="s">
        <v>208</v>
      </c>
      <c r="D146" s="20"/>
      <c r="E146" s="46">
        <v>0.84799999999999998</v>
      </c>
      <c r="F146" s="36">
        <v>150000</v>
      </c>
      <c r="G146" s="37">
        <f t="shared" si="5"/>
        <v>127200</v>
      </c>
      <c r="H146" s="52"/>
      <c r="I146" s="52"/>
      <c r="J146" s="47"/>
      <c r="K146" s="51"/>
      <c r="L146" s="48"/>
      <c r="M146" s="49"/>
      <c r="N146" s="63"/>
    </row>
    <row r="147" spans="1:29" x14ac:dyDescent="0.25">
      <c r="A147" s="22">
        <v>22</v>
      </c>
      <c r="B147" s="22">
        <v>1.5</v>
      </c>
      <c r="C147" s="13" t="s">
        <v>37</v>
      </c>
      <c r="D147" s="20">
        <v>20</v>
      </c>
      <c r="E147" s="46">
        <v>0.112</v>
      </c>
      <c r="F147" s="36">
        <v>55000</v>
      </c>
      <c r="G147" s="37">
        <f t="shared" si="5"/>
        <v>6160</v>
      </c>
      <c r="H147" s="52"/>
      <c r="I147" s="52"/>
      <c r="J147" s="47"/>
      <c r="K147" s="51"/>
      <c r="L147" s="48"/>
      <c r="M147" s="49"/>
      <c r="N147" s="63"/>
    </row>
    <row r="148" spans="1:29" x14ac:dyDescent="0.25">
      <c r="A148" s="22">
        <v>22</v>
      </c>
      <c r="B148" s="22">
        <v>3</v>
      </c>
      <c r="C148" s="13" t="s">
        <v>300</v>
      </c>
      <c r="D148" s="20"/>
      <c r="E148" s="46">
        <v>1.2E-2</v>
      </c>
      <c r="F148" s="36">
        <v>125000</v>
      </c>
      <c r="G148" s="37">
        <f t="shared" si="5"/>
        <v>1500</v>
      </c>
      <c r="H148" s="52"/>
      <c r="I148" s="52"/>
      <c r="J148" s="47"/>
      <c r="K148" s="51"/>
      <c r="L148" s="48"/>
      <c r="M148" s="49"/>
      <c r="N148" s="63"/>
    </row>
    <row r="149" spans="1:29" x14ac:dyDescent="0.25">
      <c r="A149" s="22">
        <v>22</v>
      </c>
      <c r="B149" s="22">
        <v>3</v>
      </c>
      <c r="C149" s="13" t="s">
        <v>207</v>
      </c>
      <c r="D149" s="20"/>
      <c r="E149" s="46">
        <v>2.1000000000000001E-2</v>
      </c>
      <c r="F149" s="36">
        <v>120000</v>
      </c>
      <c r="G149" s="37">
        <f t="shared" si="5"/>
        <v>2520</v>
      </c>
      <c r="H149" s="52"/>
      <c r="I149" s="52"/>
      <c r="J149" s="47"/>
      <c r="K149" s="51"/>
      <c r="L149" s="48"/>
      <c r="M149" s="49"/>
      <c r="N149" s="63"/>
    </row>
    <row r="150" spans="1:29" x14ac:dyDescent="0.25">
      <c r="A150" s="22">
        <v>27</v>
      </c>
      <c r="B150" s="22">
        <v>4</v>
      </c>
      <c r="C150" s="13" t="s">
        <v>224</v>
      </c>
      <c r="D150" s="20"/>
      <c r="E150" s="46">
        <v>9.3800000000000008</v>
      </c>
      <c r="F150" s="36">
        <v>120000</v>
      </c>
      <c r="G150" s="37">
        <f t="shared" si="5"/>
        <v>1125600</v>
      </c>
      <c r="H150" s="52"/>
      <c r="I150" s="52"/>
      <c r="J150" s="47"/>
      <c r="K150" s="51"/>
      <c r="L150" s="48"/>
      <c r="M150" s="49"/>
      <c r="N150" s="63"/>
    </row>
    <row r="151" spans="1:29" x14ac:dyDescent="0.25">
      <c r="A151" s="22">
        <v>28</v>
      </c>
      <c r="B151" s="22">
        <v>4</v>
      </c>
      <c r="C151" s="13" t="s">
        <v>38</v>
      </c>
      <c r="D151" s="20"/>
      <c r="E151" s="46">
        <v>0.04</v>
      </c>
      <c r="F151" s="36">
        <v>59000</v>
      </c>
      <c r="G151" s="37">
        <f t="shared" si="5"/>
        <v>2360</v>
      </c>
      <c r="H151" s="52"/>
      <c r="I151" s="52"/>
      <c r="J151" s="47"/>
      <c r="K151" s="51"/>
      <c r="L151" s="48"/>
      <c r="M151" s="49"/>
      <c r="N151" s="63"/>
    </row>
    <row r="152" spans="1:29" x14ac:dyDescent="0.25">
      <c r="A152" s="22">
        <v>28</v>
      </c>
      <c r="B152" s="22">
        <v>4</v>
      </c>
      <c r="C152" s="13" t="s">
        <v>209</v>
      </c>
      <c r="D152" s="20"/>
      <c r="E152" s="46">
        <v>6.4000000000000001E-2</v>
      </c>
      <c r="F152" s="36">
        <v>115000</v>
      </c>
      <c r="G152" s="37">
        <f t="shared" si="5"/>
        <v>7360</v>
      </c>
      <c r="H152" s="52"/>
      <c r="I152" s="52"/>
      <c r="J152" s="47"/>
      <c r="K152" s="51"/>
      <c r="L152" s="48"/>
      <c r="M152" s="49"/>
      <c r="N152" s="63"/>
    </row>
    <row r="153" spans="1:29" x14ac:dyDescent="0.25">
      <c r="A153" s="91">
        <v>32</v>
      </c>
      <c r="B153" s="91">
        <v>6</v>
      </c>
      <c r="C153" s="38" t="s">
        <v>332</v>
      </c>
      <c r="D153" s="101" t="s">
        <v>333</v>
      </c>
      <c r="E153" s="46">
        <v>4.2999999999999997E-2</v>
      </c>
      <c r="F153" s="36">
        <v>160000</v>
      </c>
      <c r="G153" s="37">
        <f t="shared" si="5"/>
        <v>6879.9999999999991</v>
      </c>
      <c r="H153" s="52"/>
      <c r="I153" s="52"/>
      <c r="J153" s="47"/>
      <c r="K153" s="51"/>
      <c r="L153" s="48"/>
      <c r="M153" s="49"/>
      <c r="N153" s="63"/>
    </row>
    <row r="154" spans="1:29" x14ac:dyDescent="0.25">
      <c r="A154" s="22">
        <v>34</v>
      </c>
      <c r="B154" s="22">
        <v>3.5</v>
      </c>
      <c r="C154" s="13" t="s">
        <v>39</v>
      </c>
      <c r="D154" s="22">
        <v>20</v>
      </c>
      <c r="E154" s="46">
        <v>8.4999999999999992E-2</v>
      </c>
      <c r="F154" s="36">
        <v>75000</v>
      </c>
      <c r="G154" s="37">
        <f t="shared" si="5"/>
        <v>6374.9999999999991</v>
      </c>
      <c r="H154" s="52"/>
      <c r="I154" s="52"/>
      <c r="J154" s="47"/>
      <c r="K154" s="51"/>
      <c r="L154" s="48"/>
      <c r="M154" s="49"/>
      <c r="N154" s="63"/>
    </row>
    <row r="155" spans="1:29" x14ac:dyDescent="0.25">
      <c r="A155" s="22">
        <v>38</v>
      </c>
      <c r="B155" s="22">
        <v>3</v>
      </c>
      <c r="C155" s="13" t="s">
        <v>211</v>
      </c>
      <c r="D155" s="22"/>
      <c r="E155" s="46">
        <v>0.108</v>
      </c>
      <c r="F155" s="36">
        <v>115000</v>
      </c>
      <c r="G155" s="37">
        <f t="shared" si="5"/>
        <v>12420</v>
      </c>
      <c r="H155" s="52"/>
      <c r="I155" s="52"/>
      <c r="J155" s="47"/>
      <c r="K155" s="51"/>
      <c r="L155" s="48"/>
      <c r="M155" s="49"/>
      <c r="N155" s="63"/>
    </row>
    <row r="156" spans="1:29" x14ac:dyDescent="0.25">
      <c r="A156" s="22">
        <v>40</v>
      </c>
      <c r="B156" s="22">
        <v>3.5</v>
      </c>
      <c r="C156" s="13" t="s">
        <v>76</v>
      </c>
      <c r="D156" s="22">
        <v>20</v>
      </c>
      <c r="E156" s="46">
        <v>0.51900000000000002</v>
      </c>
      <c r="F156" s="36">
        <v>140000</v>
      </c>
      <c r="G156" s="37">
        <f t="shared" si="5"/>
        <v>72660</v>
      </c>
      <c r="H156" s="52"/>
      <c r="I156" s="52"/>
      <c r="J156" s="47"/>
      <c r="K156" s="51"/>
      <c r="L156" s="49"/>
      <c r="M156" s="49"/>
      <c r="N156" s="63"/>
    </row>
    <row r="157" spans="1:29" x14ac:dyDescent="0.25">
      <c r="A157" s="22">
        <v>45</v>
      </c>
      <c r="B157" s="22">
        <v>3</v>
      </c>
      <c r="C157" s="13" t="s">
        <v>235</v>
      </c>
      <c r="D157" s="22">
        <v>20</v>
      </c>
      <c r="E157" s="46">
        <v>7.2210000000000001</v>
      </c>
      <c r="F157" s="36">
        <v>140000</v>
      </c>
      <c r="G157" s="37">
        <f t="shared" si="5"/>
        <v>1010940</v>
      </c>
      <c r="H157" s="52"/>
      <c r="I157" s="52"/>
      <c r="J157" s="47"/>
      <c r="K157" s="51"/>
      <c r="L157" s="48"/>
      <c r="M157" s="49"/>
      <c r="N157" s="63"/>
    </row>
    <row r="158" spans="1:29" x14ac:dyDescent="0.25">
      <c r="A158" s="22">
        <v>45</v>
      </c>
      <c r="B158" s="22">
        <v>5</v>
      </c>
      <c r="C158" s="12" t="s">
        <v>236</v>
      </c>
      <c r="D158" s="22">
        <v>20</v>
      </c>
      <c r="E158" s="46">
        <v>0.37799999999999967</v>
      </c>
      <c r="F158" s="36">
        <v>140000</v>
      </c>
      <c r="G158" s="37">
        <f t="shared" si="5"/>
        <v>52919.999999999956</v>
      </c>
      <c r="H158" s="52"/>
      <c r="I158" s="52"/>
      <c r="J158" s="47"/>
      <c r="K158" s="52"/>
      <c r="L158" s="48"/>
      <c r="M158" s="49"/>
      <c r="N158" s="63"/>
      <c r="V158" s="6"/>
      <c r="W158" s="6"/>
      <c r="X158" s="6"/>
      <c r="Y158" s="6"/>
      <c r="Z158" s="6"/>
      <c r="AA158" s="6"/>
      <c r="AB158" s="6"/>
      <c r="AC158" s="6"/>
    </row>
    <row r="159" spans="1:29" x14ac:dyDescent="0.25">
      <c r="A159" s="22">
        <v>45</v>
      </c>
      <c r="B159" s="22">
        <v>5</v>
      </c>
      <c r="C159" s="12" t="s">
        <v>290</v>
      </c>
      <c r="D159" s="22"/>
      <c r="E159" s="46">
        <v>0.26700000000000002</v>
      </c>
      <c r="F159" s="36">
        <v>140000</v>
      </c>
      <c r="G159" s="37">
        <f t="shared" si="5"/>
        <v>37380</v>
      </c>
      <c r="H159" s="52"/>
      <c r="I159" s="52"/>
      <c r="J159" s="47"/>
      <c r="K159" s="52"/>
      <c r="L159" s="48"/>
      <c r="M159" s="49"/>
      <c r="N159" s="63"/>
      <c r="V159" s="6"/>
      <c r="W159" s="6"/>
      <c r="X159" s="6"/>
      <c r="Y159" s="6"/>
      <c r="Z159" s="6"/>
      <c r="AA159" s="6"/>
      <c r="AB159" s="6"/>
      <c r="AC159" s="6"/>
    </row>
    <row r="160" spans="1:29" x14ac:dyDescent="0.25">
      <c r="A160" s="22">
        <v>50</v>
      </c>
      <c r="B160" s="22">
        <v>3</v>
      </c>
      <c r="C160" s="12" t="s">
        <v>39</v>
      </c>
      <c r="D160" s="22"/>
      <c r="E160" s="46">
        <v>2.5409999999999999</v>
      </c>
      <c r="F160" s="36">
        <v>125000</v>
      </c>
      <c r="G160" s="37">
        <f t="shared" si="5"/>
        <v>317625</v>
      </c>
      <c r="H160" s="52"/>
      <c r="I160" s="52"/>
      <c r="J160" s="47"/>
      <c r="K160" s="52"/>
      <c r="L160" s="48"/>
      <c r="M160" s="49"/>
      <c r="N160" s="63"/>
      <c r="V160" s="6"/>
      <c r="W160" s="6"/>
      <c r="X160" s="6"/>
      <c r="Y160" s="6"/>
      <c r="Z160" s="6"/>
      <c r="AA160" s="6"/>
      <c r="AB160" s="6"/>
      <c r="AC160" s="6"/>
    </row>
    <row r="161" spans="1:29" x14ac:dyDescent="0.25">
      <c r="A161" s="22">
        <v>50</v>
      </c>
      <c r="B161" s="22">
        <v>3</v>
      </c>
      <c r="C161" s="12" t="s">
        <v>334</v>
      </c>
      <c r="D161" s="22"/>
      <c r="E161" s="46">
        <v>2.0750000000000002</v>
      </c>
      <c r="F161" s="36">
        <v>125000</v>
      </c>
      <c r="G161" s="37">
        <f t="shared" si="5"/>
        <v>259375.00000000003</v>
      </c>
      <c r="H161" s="52"/>
      <c r="I161" s="52"/>
      <c r="J161" s="47"/>
      <c r="K161" s="52"/>
      <c r="L161" s="48"/>
      <c r="M161" s="49"/>
      <c r="N161" s="63"/>
      <c r="V161" s="6"/>
      <c r="W161" s="6"/>
      <c r="X161" s="6"/>
      <c r="Y161" s="6"/>
      <c r="Z161" s="6"/>
      <c r="AA161" s="6"/>
      <c r="AB161" s="6"/>
      <c r="AC161" s="6"/>
    </row>
    <row r="162" spans="1:29" x14ac:dyDescent="0.25">
      <c r="A162" s="22">
        <v>50</v>
      </c>
      <c r="B162" s="22">
        <v>3</v>
      </c>
      <c r="C162" s="12" t="s">
        <v>332</v>
      </c>
      <c r="D162" s="22"/>
      <c r="E162" s="46">
        <v>0.67500000000000004</v>
      </c>
      <c r="F162" s="36">
        <v>160000</v>
      </c>
      <c r="G162" s="37">
        <f t="shared" si="5"/>
        <v>108000</v>
      </c>
      <c r="H162" s="52"/>
      <c r="I162" s="52"/>
      <c r="J162" s="47"/>
      <c r="K162" s="52"/>
      <c r="L162" s="48"/>
      <c r="M162" s="49"/>
      <c r="N162" s="63"/>
      <c r="V162" s="6"/>
      <c r="W162" s="6"/>
      <c r="X162" s="6"/>
      <c r="Y162" s="6"/>
      <c r="Z162" s="6"/>
      <c r="AA162" s="6"/>
      <c r="AB162" s="6"/>
      <c r="AC162" s="6"/>
    </row>
    <row r="163" spans="1:29" x14ac:dyDescent="0.25">
      <c r="A163" s="22">
        <v>57</v>
      </c>
      <c r="B163" s="22">
        <v>3.5</v>
      </c>
      <c r="C163" s="12" t="s">
        <v>210</v>
      </c>
      <c r="D163" s="22"/>
      <c r="E163" s="46">
        <v>4.3999999999999997E-2</v>
      </c>
      <c r="F163" s="36">
        <v>120000</v>
      </c>
      <c r="G163" s="37">
        <f t="shared" si="5"/>
        <v>5280</v>
      </c>
      <c r="H163" s="52"/>
      <c r="I163" s="52"/>
      <c r="J163" s="47"/>
      <c r="K163" s="52"/>
      <c r="L163" s="48"/>
      <c r="M163" s="49"/>
      <c r="N163" s="63"/>
      <c r="V163" s="6"/>
      <c r="W163" s="6"/>
      <c r="X163" s="6"/>
      <c r="Y163" s="6"/>
      <c r="Z163" s="6"/>
      <c r="AA163" s="6"/>
      <c r="AB163" s="6"/>
      <c r="AC163" s="6"/>
    </row>
    <row r="164" spans="1:29" x14ac:dyDescent="0.25">
      <c r="A164" s="22">
        <v>57</v>
      </c>
      <c r="B164" s="22">
        <v>5</v>
      </c>
      <c r="C164" s="12" t="s">
        <v>191</v>
      </c>
      <c r="D164" s="22" t="s">
        <v>30</v>
      </c>
      <c r="E164" s="46">
        <v>0.35199999999999998</v>
      </c>
      <c r="F164" s="36">
        <v>115000</v>
      </c>
      <c r="G164" s="37">
        <f t="shared" si="5"/>
        <v>40480</v>
      </c>
      <c r="H164" s="52"/>
      <c r="I164" s="52"/>
      <c r="J164" s="47"/>
      <c r="K164" s="52"/>
      <c r="L164" s="48"/>
      <c r="M164" s="49"/>
      <c r="N164" s="63"/>
      <c r="V164" s="6"/>
      <c r="W164" s="6"/>
      <c r="X164" s="6"/>
      <c r="Y164" s="6"/>
      <c r="Z164" s="6"/>
      <c r="AA164" s="6"/>
      <c r="AB164" s="6"/>
      <c r="AC164" s="6"/>
    </row>
    <row r="165" spans="1:29" x14ac:dyDescent="0.25">
      <c r="A165" s="22">
        <v>57</v>
      </c>
      <c r="B165" s="22">
        <v>6</v>
      </c>
      <c r="C165" s="12" t="s">
        <v>192</v>
      </c>
      <c r="D165" s="22">
        <v>20</v>
      </c>
      <c r="E165" s="46">
        <v>0.6</v>
      </c>
      <c r="F165" s="36">
        <v>115000</v>
      </c>
      <c r="G165" s="37">
        <f t="shared" si="5"/>
        <v>69000</v>
      </c>
      <c r="H165" s="52"/>
      <c r="I165" s="52"/>
      <c r="J165" s="47"/>
      <c r="K165" s="52"/>
      <c r="L165" s="48"/>
      <c r="M165" s="49"/>
      <c r="N165" s="63"/>
      <c r="V165" s="6"/>
      <c r="W165" s="6"/>
      <c r="X165" s="6"/>
      <c r="Y165" s="6"/>
      <c r="Z165" s="6"/>
      <c r="AA165" s="6"/>
      <c r="AB165" s="6"/>
      <c r="AC165" s="6"/>
    </row>
    <row r="166" spans="1:29" s="98" customFormat="1" x14ac:dyDescent="0.25">
      <c r="A166" s="22">
        <v>57</v>
      </c>
      <c r="B166" s="22">
        <v>6</v>
      </c>
      <c r="C166" s="12" t="s">
        <v>165</v>
      </c>
      <c r="D166" s="22"/>
      <c r="E166" s="46">
        <v>0.1169999999999991</v>
      </c>
      <c r="F166" s="36">
        <v>130000</v>
      </c>
      <c r="G166" s="37">
        <f t="shared" si="5"/>
        <v>15209.999999999884</v>
      </c>
      <c r="H166" s="52"/>
      <c r="I166" s="52"/>
      <c r="J166" s="47"/>
      <c r="K166" s="51"/>
      <c r="L166" s="48"/>
      <c r="M166" s="49"/>
      <c r="N166" s="63"/>
    </row>
    <row r="167" spans="1:29" x14ac:dyDescent="0.25">
      <c r="A167" s="22">
        <v>57</v>
      </c>
      <c r="B167" s="22">
        <v>8</v>
      </c>
      <c r="C167" s="12" t="s">
        <v>184</v>
      </c>
      <c r="D167" s="22"/>
      <c r="E167" s="46">
        <v>4.2170000000000005</v>
      </c>
      <c r="F167" s="36">
        <v>130000</v>
      </c>
      <c r="G167" s="37">
        <f t="shared" si="5"/>
        <v>548210.00000000012</v>
      </c>
      <c r="H167" s="52"/>
      <c r="I167" s="52"/>
      <c r="J167" s="47"/>
      <c r="K167" s="51"/>
      <c r="L167" s="48"/>
      <c r="M167" s="49"/>
      <c r="N167" s="63"/>
    </row>
    <row r="168" spans="1:29" x14ac:dyDescent="0.25">
      <c r="A168" s="22">
        <v>60</v>
      </c>
      <c r="B168" s="22">
        <v>4</v>
      </c>
      <c r="C168" s="12" t="s">
        <v>291</v>
      </c>
      <c r="D168" s="22"/>
      <c r="E168" s="46">
        <v>0.38200000000000001</v>
      </c>
      <c r="F168" s="36">
        <v>120000</v>
      </c>
      <c r="G168" s="37">
        <f t="shared" si="5"/>
        <v>45840</v>
      </c>
      <c r="H168" s="52"/>
      <c r="I168" s="52"/>
      <c r="J168" s="47"/>
      <c r="K168" s="51"/>
      <c r="L168" s="48"/>
      <c r="M168" s="49"/>
      <c r="N168" s="63"/>
    </row>
    <row r="169" spans="1:29" x14ac:dyDescent="0.25">
      <c r="A169" s="22">
        <v>68</v>
      </c>
      <c r="B169" s="22">
        <v>6</v>
      </c>
      <c r="C169" s="12" t="s">
        <v>104</v>
      </c>
      <c r="D169" s="22" t="s">
        <v>30</v>
      </c>
      <c r="E169" s="46">
        <v>0.28299999999999997</v>
      </c>
      <c r="F169" s="36">
        <v>115000</v>
      </c>
      <c r="G169" s="37">
        <f t="shared" si="5"/>
        <v>32544.999999999996</v>
      </c>
      <c r="H169" s="52"/>
      <c r="I169" s="52"/>
      <c r="J169" s="50"/>
      <c r="K169" s="51"/>
      <c r="L169" s="48"/>
      <c r="M169" s="49"/>
      <c r="N169" s="63"/>
    </row>
    <row r="170" spans="1:29" x14ac:dyDescent="0.25">
      <c r="A170" s="22">
        <v>68</v>
      </c>
      <c r="B170" s="22">
        <v>10</v>
      </c>
      <c r="C170" s="12" t="s">
        <v>193</v>
      </c>
      <c r="D170" s="22">
        <v>20</v>
      </c>
      <c r="E170" s="46">
        <v>0.192</v>
      </c>
      <c r="F170" s="36">
        <v>110000</v>
      </c>
      <c r="G170" s="37">
        <f t="shared" si="5"/>
        <v>21120</v>
      </c>
      <c r="H170" s="52"/>
      <c r="I170" s="52"/>
      <c r="J170" s="50"/>
      <c r="K170" s="51"/>
      <c r="L170" s="48"/>
      <c r="M170" s="49"/>
      <c r="N170" s="63"/>
    </row>
    <row r="171" spans="1:29" x14ac:dyDescent="0.25">
      <c r="A171" s="22">
        <v>76</v>
      </c>
      <c r="B171" s="22">
        <v>4</v>
      </c>
      <c r="C171" s="12" t="s">
        <v>212</v>
      </c>
      <c r="D171" s="22"/>
      <c r="E171" s="46">
        <v>0.20699999999999999</v>
      </c>
      <c r="F171" s="36">
        <v>115000</v>
      </c>
      <c r="G171" s="37">
        <f t="shared" si="5"/>
        <v>23805</v>
      </c>
      <c r="H171" s="52"/>
      <c r="I171" s="52"/>
      <c r="J171" s="50"/>
      <c r="K171" s="51"/>
      <c r="L171" s="48"/>
      <c r="M171" s="49"/>
      <c r="N171" s="63"/>
    </row>
    <row r="172" spans="1:29" x14ac:dyDescent="0.25">
      <c r="A172" s="22">
        <v>76</v>
      </c>
      <c r="B172" s="22">
        <v>5</v>
      </c>
      <c r="C172" s="12" t="s">
        <v>237</v>
      </c>
      <c r="D172" s="22">
        <v>20</v>
      </c>
      <c r="E172" s="46">
        <v>5.3020000000000005</v>
      </c>
      <c r="F172" s="37">
        <v>120000</v>
      </c>
      <c r="G172" s="37">
        <f t="shared" si="5"/>
        <v>636240.00000000012</v>
      </c>
      <c r="H172" s="52"/>
      <c r="I172" s="52"/>
      <c r="J172" s="50"/>
      <c r="K172" s="51"/>
      <c r="L172" s="48"/>
      <c r="M172" s="49"/>
      <c r="N172" s="63"/>
    </row>
    <row r="173" spans="1:29" x14ac:dyDescent="0.25">
      <c r="A173" s="22">
        <v>76</v>
      </c>
      <c r="B173" s="22">
        <v>6</v>
      </c>
      <c r="C173" s="12" t="s">
        <v>105</v>
      </c>
      <c r="D173" s="22"/>
      <c r="E173" s="46">
        <v>4.8000000000000001E-2</v>
      </c>
      <c r="F173" s="37">
        <v>115000</v>
      </c>
      <c r="G173" s="37">
        <f t="shared" si="5"/>
        <v>5520</v>
      </c>
      <c r="H173" s="52"/>
      <c r="I173" s="52"/>
      <c r="J173" s="50"/>
      <c r="K173" s="51"/>
      <c r="L173" s="48"/>
      <c r="M173" s="49"/>
      <c r="N173" s="63"/>
    </row>
    <row r="174" spans="1:29" x14ac:dyDescent="0.25">
      <c r="A174" s="22">
        <v>89</v>
      </c>
      <c r="B174" s="22">
        <v>4</v>
      </c>
      <c r="C174" s="12" t="s">
        <v>292</v>
      </c>
      <c r="D174" s="22"/>
      <c r="E174" s="46">
        <v>9.2999999999999999E-2</v>
      </c>
      <c r="F174" s="37">
        <v>120000</v>
      </c>
      <c r="G174" s="37">
        <f t="shared" si="5"/>
        <v>11160</v>
      </c>
      <c r="H174" s="52"/>
      <c r="I174" s="52"/>
      <c r="J174" s="50"/>
      <c r="K174" s="51"/>
      <c r="L174" s="48"/>
      <c r="M174" s="49"/>
      <c r="N174" s="63"/>
    </row>
    <row r="175" spans="1:29" x14ac:dyDescent="0.25">
      <c r="A175" s="22">
        <v>89</v>
      </c>
      <c r="B175" s="22">
        <v>5</v>
      </c>
      <c r="C175" s="12" t="s">
        <v>213</v>
      </c>
      <c r="D175" s="22"/>
      <c r="E175" s="46">
        <v>0.11</v>
      </c>
      <c r="F175" s="37">
        <v>110000</v>
      </c>
      <c r="G175" s="37">
        <f t="shared" si="5"/>
        <v>12100</v>
      </c>
      <c r="H175" s="52"/>
      <c r="I175" s="52"/>
      <c r="J175" s="50"/>
      <c r="K175" s="51"/>
      <c r="L175" s="48"/>
      <c r="M175" s="49"/>
      <c r="N175" s="63"/>
    </row>
    <row r="176" spans="1:29" x14ac:dyDescent="0.25">
      <c r="A176" s="22">
        <v>89</v>
      </c>
      <c r="B176" s="22">
        <v>5</v>
      </c>
      <c r="C176" s="12" t="s">
        <v>194</v>
      </c>
      <c r="D176" s="22" t="s">
        <v>30</v>
      </c>
      <c r="E176" s="46">
        <v>0.106</v>
      </c>
      <c r="F176" s="37">
        <v>110000</v>
      </c>
      <c r="G176" s="37">
        <f t="shared" si="5"/>
        <v>11660</v>
      </c>
      <c r="H176" s="52"/>
      <c r="I176" s="52"/>
      <c r="J176" s="50"/>
      <c r="K176" s="51"/>
      <c r="L176" s="48"/>
      <c r="M176" s="49"/>
      <c r="N176" s="63"/>
    </row>
    <row r="177" spans="1:14" x14ac:dyDescent="0.25">
      <c r="A177" s="22">
        <v>89</v>
      </c>
      <c r="B177" s="22">
        <v>8</v>
      </c>
      <c r="C177" s="12" t="s">
        <v>238</v>
      </c>
      <c r="D177" s="22"/>
      <c r="E177" s="46">
        <v>0.17699999999999999</v>
      </c>
      <c r="F177" s="36">
        <v>120000</v>
      </c>
      <c r="G177" s="37">
        <f t="shared" si="5"/>
        <v>21240</v>
      </c>
      <c r="H177" s="52"/>
      <c r="I177" s="52"/>
      <c r="J177" s="50"/>
      <c r="K177" s="51"/>
      <c r="L177" s="48"/>
      <c r="M177" s="49"/>
      <c r="N177" s="63"/>
    </row>
    <row r="178" spans="1:14" x14ac:dyDescent="0.25">
      <c r="A178" s="22">
        <v>89</v>
      </c>
      <c r="B178" s="22">
        <v>10</v>
      </c>
      <c r="C178" s="11" t="s">
        <v>178</v>
      </c>
      <c r="D178" s="22"/>
      <c r="E178" s="46">
        <v>0.32300000000000001</v>
      </c>
      <c r="F178" s="36">
        <v>120000</v>
      </c>
      <c r="G178" s="37">
        <f t="shared" si="5"/>
        <v>38760</v>
      </c>
      <c r="H178" s="56"/>
      <c r="I178" s="56"/>
      <c r="J178" s="70"/>
      <c r="K178" s="69"/>
      <c r="L178" s="49"/>
      <c r="M178" s="49"/>
      <c r="N178" s="63"/>
    </row>
    <row r="179" spans="1:14" x14ac:dyDescent="0.25">
      <c r="A179" s="22">
        <v>102</v>
      </c>
      <c r="B179" s="22">
        <v>7</v>
      </c>
      <c r="C179" s="11" t="s">
        <v>155</v>
      </c>
      <c r="D179" s="22"/>
      <c r="E179" s="46">
        <v>0.47</v>
      </c>
      <c r="F179" s="36">
        <v>115000</v>
      </c>
      <c r="G179" s="37">
        <f t="shared" si="5"/>
        <v>54050</v>
      </c>
      <c r="H179" s="56"/>
      <c r="I179" s="56"/>
      <c r="J179" s="70"/>
      <c r="K179" s="69"/>
      <c r="L179" s="49"/>
      <c r="M179" s="49"/>
      <c r="N179" s="63"/>
    </row>
    <row r="180" spans="1:14" x14ac:dyDescent="0.25">
      <c r="A180" s="22">
        <v>102</v>
      </c>
      <c r="B180" s="22">
        <v>9</v>
      </c>
      <c r="C180" s="11" t="s">
        <v>156</v>
      </c>
      <c r="D180" s="22"/>
      <c r="E180" s="46">
        <v>0.20699999999999999</v>
      </c>
      <c r="F180" s="36">
        <v>115000</v>
      </c>
      <c r="G180" s="37">
        <f t="shared" si="5"/>
        <v>23805</v>
      </c>
      <c r="H180" s="56"/>
      <c r="I180" s="56"/>
      <c r="J180" s="70"/>
      <c r="K180" s="69"/>
      <c r="L180" s="49"/>
      <c r="M180" s="49"/>
      <c r="N180" s="63"/>
    </row>
    <row r="181" spans="1:14" x14ac:dyDescent="0.25">
      <c r="A181" s="22">
        <v>108</v>
      </c>
      <c r="B181" s="22">
        <v>4</v>
      </c>
      <c r="C181" s="12" t="s">
        <v>41</v>
      </c>
      <c r="D181" s="22"/>
      <c r="E181" s="46">
        <v>4.5999999999999999E-2</v>
      </c>
      <c r="F181" s="36">
        <v>80000</v>
      </c>
      <c r="G181" s="37">
        <f t="shared" si="5"/>
        <v>3680</v>
      </c>
      <c r="H181" s="56"/>
      <c r="I181" s="56"/>
      <c r="J181" s="70"/>
      <c r="K181" s="69"/>
      <c r="L181" s="49"/>
      <c r="M181" s="49"/>
      <c r="N181" s="63"/>
    </row>
    <row r="182" spans="1:14" x14ac:dyDescent="0.25">
      <c r="A182" s="22">
        <v>108</v>
      </c>
      <c r="B182" s="22">
        <v>4</v>
      </c>
      <c r="C182" s="12" t="s">
        <v>131</v>
      </c>
      <c r="D182" s="22">
        <v>20</v>
      </c>
      <c r="E182" s="46">
        <v>0.13999999999999996</v>
      </c>
      <c r="F182" s="36">
        <v>115000</v>
      </c>
      <c r="G182" s="37">
        <f t="shared" si="5"/>
        <v>16099.999999999995</v>
      </c>
      <c r="H182" s="56"/>
      <c r="I182" s="56"/>
      <c r="J182" s="70"/>
      <c r="K182" s="69"/>
      <c r="L182" s="49"/>
      <c r="M182" s="49"/>
      <c r="N182" s="63"/>
    </row>
    <row r="183" spans="1:14" x14ac:dyDescent="0.25">
      <c r="A183" s="91">
        <v>108</v>
      </c>
      <c r="B183" s="91">
        <v>5</v>
      </c>
      <c r="C183" s="38" t="s">
        <v>342</v>
      </c>
      <c r="D183" s="92" t="s">
        <v>30</v>
      </c>
      <c r="E183" s="92">
        <v>0.12499999999999978</v>
      </c>
      <c r="F183" s="36">
        <v>125000</v>
      </c>
      <c r="G183" s="37">
        <f t="shared" si="5"/>
        <v>15624.999999999973</v>
      </c>
      <c r="H183" s="56"/>
      <c r="I183" s="56"/>
      <c r="J183" s="70"/>
      <c r="K183" s="69"/>
      <c r="L183" s="49"/>
      <c r="M183" s="49"/>
      <c r="N183" s="63"/>
    </row>
    <row r="184" spans="1:14" x14ac:dyDescent="0.25">
      <c r="A184" s="91">
        <v>108</v>
      </c>
      <c r="B184" s="91">
        <v>7</v>
      </c>
      <c r="C184" s="38" t="s">
        <v>123</v>
      </c>
      <c r="D184" s="92"/>
      <c r="E184" s="92">
        <v>0.40500000000000003</v>
      </c>
      <c r="F184" s="36">
        <v>120000</v>
      </c>
      <c r="G184" s="37">
        <f t="shared" si="5"/>
        <v>48600</v>
      </c>
      <c r="H184" s="56"/>
      <c r="I184" s="56"/>
      <c r="J184" s="70"/>
      <c r="K184" s="69"/>
      <c r="L184" s="49"/>
      <c r="M184" s="49"/>
      <c r="N184" s="63"/>
    </row>
    <row r="185" spans="1:14" x14ac:dyDescent="0.25">
      <c r="A185" s="91">
        <v>114</v>
      </c>
      <c r="B185" s="91">
        <v>4</v>
      </c>
      <c r="C185" s="38" t="s">
        <v>168</v>
      </c>
      <c r="D185" s="92"/>
      <c r="E185" s="92">
        <v>0.81299999999999994</v>
      </c>
      <c r="F185" s="36">
        <v>120000</v>
      </c>
      <c r="G185" s="37">
        <f t="shared" si="5"/>
        <v>97560</v>
      </c>
      <c r="H185" s="56"/>
      <c r="I185" s="56"/>
      <c r="J185" s="70"/>
      <c r="K185" s="69"/>
      <c r="L185" s="49"/>
      <c r="M185" s="49"/>
      <c r="N185" s="63"/>
    </row>
    <row r="186" spans="1:14" x14ac:dyDescent="0.25">
      <c r="A186" s="91">
        <v>114</v>
      </c>
      <c r="B186" s="91">
        <v>5</v>
      </c>
      <c r="C186" s="38" t="s">
        <v>169</v>
      </c>
      <c r="D186" s="92"/>
      <c r="E186" s="92">
        <v>0.122</v>
      </c>
      <c r="F186" s="36">
        <v>120000</v>
      </c>
      <c r="G186" s="37">
        <f t="shared" si="5"/>
        <v>14640</v>
      </c>
      <c r="H186" s="56"/>
      <c r="I186" s="56"/>
      <c r="J186" s="70"/>
      <c r="K186" s="69"/>
      <c r="L186" s="49"/>
      <c r="M186" s="49"/>
      <c r="N186" s="63"/>
    </row>
    <row r="187" spans="1:14" x14ac:dyDescent="0.25">
      <c r="A187" s="22">
        <v>114</v>
      </c>
      <c r="B187" s="22">
        <v>5</v>
      </c>
      <c r="C187" s="11" t="s">
        <v>67</v>
      </c>
      <c r="D187" s="20">
        <v>20</v>
      </c>
      <c r="E187" s="46">
        <v>0.19099999999999995</v>
      </c>
      <c r="F187" s="36">
        <v>95000</v>
      </c>
      <c r="G187" s="37">
        <f t="shared" si="5"/>
        <v>18144.999999999996</v>
      </c>
      <c r="H187" s="52"/>
      <c r="I187" s="52"/>
      <c r="J187" s="50"/>
      <c r="K187" s="51"/>
      <c r="L187" s="48"/>
      <c r="M187" s="49"/>
      <c r="N187" s="63"/>
    </row>
    <row r="188" spans="1:14" s="98" customFormat="1" x14ac:dyDescent="0.25">
      <c r="A188" s="22">
        <v>114</v>
      </c>
      <c r="B188" s="22">
        <v>5</v>
      </c>
      <c r="C188" s="10" t="s">
        <v>72</v>
      </c>
      <c r="D188" s="22" t="s">
        <v>30</v>
      </c>
      <c r="E188" s="46">
        <v>0.20799999999999996</v>
      </c>
      <c r="F188" s="36">
        <v>115000</v>
      </c>
      <c r="G188" s="37">
        <f t="shared" ref="G188:G226" si="6">E188*F188</f>
        <v>23919.999999999996</v>
      </c>
      <c r="H188" s="57"/>
      <c r="I188" s="52"/>
      <c r="J188" s="47"/>
      <c r="K188" s="51"/>
      <c r="L188" s="48"/>
      <c r="M188" s="49"/>
      <c r="N188" s="63"/>
    </row>
    <row r="189" spans="1:14" x14ac:dyDescent="0.25">
      <c r="A189" s="22">
        <v>114</v>
      </c>
      <c r="B189" s="22">
        <v>5</v>
      </c>
      <c r="C189" s="11" t="s">
        <v>77</v>
      </c>
      <c r="D189" s="20">
        <v>20</v>
      </c>
      <c r="E189" s="46">
        <v>7.0999999999999994E-2</v>
      </c>
      <c r="F189" s="36">
        <v>115000</v>
      </c>
      <c r="G189" s="37">
        <f t="shared" si="6"/>
        <v>8164.9999999999991</v>
      </c>
      <c r="H189" s="52"/>
      <c r="I189" s="52"/>
      <c r="J189" s="50"/>
      <c r="K189" s="51"/>
      <c r="L189" s="48"/>
      <c r="M189" s="49"/>
      <c r="N189" s="63"/>
    </row>
    <row r="190" spans="1:14" x14ac:dyDescent="0.25">
      <c r="A190" s="22">
        <v>114</v>
      </c>
      <c r="B190" s="22">
        <v>5</v>
      </c>
      <c r="C190" s="11" t="s">
        <v>182</v>
      </c>
      <c r="D190" s="20"/>
      <c r="E190" s="46">
        <v>0.55499999999999994</v>
      </c>
      <c r="F190" s="36">
        <v>115000</v>
      </c>
      <c r="G190" s="37">
        <f t="shared" si="6"/>
        <v>63824.999999999993</v>
      </c>
      <c r="H190" s="52"/>
      <c r="I190" s="52"/>
      <c r="J190" s="50"/>
      <c r="K190" s="51"/>
      <c r="L190" s="48"/>
      <c r="M190" s="49"/>
      <c r="N190" s="63"/>
    </row>
    <row r="191" spans="1:14" x14ac:dyDescent="0.25">
      <c r="A191" s="22">
        <v>114</v>
      </c>
      <c r="B191" s="22">
        <v>6</v>
      </c>
      <c r="C191" s="11" t="s">
        <v>293</v>
      </c>
      <c r="D191" s="20"/>
      <c r="E191" s="46">
        <v>0.56299999999999994</v>
      </c>
      <c r="F191" s="36">
        <v>120000</v>
      </c>
      <c r="G191" s="37">
        <f t="shared" si="6"/>
        <v>67560</v>
      </c>
      <c r="H191" s="52"/>
      <c r="I191" s="52"/>
      <c r="J191" s="50"/>
      <c r="K191" s="51"/>
      <c r="L191" s="48"/>
      <c r="M191" s="49"/>
      <c r="N191" s="63"/>
    </row>
    <row r="192" spans="1:14" x14ac:dyDescent="0.25">
      <c r="A192" s="22">
        <v>114</v>
      </c>
      <c r="B192" s="22">
        <v>8</v>
      </c>
      <c r="C192" s="11" t="s">
        <v>239</v>
      </c>
      <c r="D192" s="30"/>
      <c r="E192" s="46">
        <v>1.0629999999999999</v>
      </c>
      <c r="F192" s="36">
        <v>115000</v>
      </c>
      <c r="G192" s="37">
        <f t="shared" si="6"/>
        <v>122245</v>
      </c>
      <c r="H192" s="52"/>
      <c r="I192" s="52"/>
      <c r="J192" s="50"/>
      <c r="K192" s="51"/>
      <c r="L192" s="48"/>
      <c r="M192" s="49"/>
      <c r="N192" s="63"/>
    </row>
    <row r="193" spans="1:14" x14ac:dyDescent="0.25">
      <c r="A193" s="22">
        <v>114</v>
      </c>
      <c r="B193" s="22">
        <v>9</v>
      </c>
      <c r="C193" s="11" t="s">
        <v>157</v>
      </c>
      <c r="D193" s="30"/>
      <c r="E193" s="46">
        <v>2.0230000000000001</v>
      </c>
      <c r="F193" s="36">
        <v>115000</v>
      </c>
      <c r="G193" s="37">
        <f t="shared" si="6"/>
        <v>232645.00000000003</v>
      </c>
      <c r="H193" s="52"/>
      <c r="I193" s="52"/>
      <c r="J193" s="50"/>
      <c r="K193" s="51"/>
      <c r="L193" s="48"/>
      <c r="M193" s="49"/>
      <c r="N193" s="63"/>
    </row>
    <row r="194" spans="1:14" x14ac:dyDescent="0.25">
      <c r="A194" s="22">
        <v>114</v>
      </c>
      <c r="B194" s="22">
        <v>10</v>
      </c>
      <c r="C194" s="11" t="s">
        <v>121</v>
      </c>
      <c r="D194" s="30" t="s">
        <v>40</v>
      </c>
      <c r="E194" s="46">
        <v>0.29499999999999998</v>
      </c>
      <c r="F194" s="36">
        <v>120000</v>
      </c>
      <c r="G194" s="37">
        <f t="shared" si="6"/>
        <v>35400</v>
      </c>
      <c r="H194" s="52"/>
      <c r="I194" s="52"/>
      <c r="J194" s="50"/>
      <c r="K194" s="51"/>
      <c r="L194" s="48"/>
      <c r="M194" s="49"/>
      <c r="N194" s="63"/>
    </row>
    <row r="195" spans="1:14" x14ac:dyDescent="0.25">
      <c r="A195" s="25">
        <v>114</v>
      </c>
      <c r="B195" s="25">
        <v>10</v>
      </c>
      <c r="C195" s="14" t="s">
        <v>72</v>
      </c>
      <c r="D195" s="30">
        <v>20</v>
      </c>
      <c r="E195" s="46">
        <v>0.68899999999999995</v>
      </c>
      <c r="F195" s="37">
        <v>115000</v>
      </c>
      <c r="G195" s="37">
        <f t="shared" si="6"/>
        <v>79235</v>
      </c>
      <c r="H195" s="52"/>
      <c r="I195" s="52"/>
      <c r="J195" s="50"/>
      <c r="K195" s="51"/>
      <c r="L195" s="48"/>
      <c r="M195" s="49"/>
      <c r="N195" s="63"/>
    </row>
    <row r="196" spans="1:14" x14ac:dyDescent="0.25">
      <c r="A196" s="25">
        <v>114</v>
      </c>
      <c r="B196" s="25">
        <v>10</v>
      </c>
      <c r="C196" s="14" t="s">
        <v>138</v>
      </c>
      <c r="D196" s="30" t="s">
        <v>30</v>
      </c>
      <c r="E196" s="46">
        <v>3.4859999999999998</v>
      </c>
      <c r="F196" s="37">
        <v>120000</v>
      </c>
      <c r="G196" s="37">
        <f t="shared" si="6"/>
        <v>418320</v>
      </c>
      <c r="H196" s="52"/>
      <c r="I196" s="52"/>
      <c r="J196" s="50"/>
      <c r="K196" s="51"/>
      <c r="L196" s="48"/>
      <c r="M196" s="49"/>
      <c r="N196" s="63"/>
    </row>
    <row r="197" spans="1:14" ht="21" customHeight="1" x14ac:dyDescent="0.25">
      <c r="A197" s="25">
        <v>114</v>
      </c>
      <c r="B197" s="25">
        <v>11</v>
      </c>
      <c r="C197" s="14" t="s">
        <v>106</v>
      </c>
      <c r="D197" s="30" t="s">
        <v>30</v>
      </c>
      <c r="E197" s="46">
        <v>9.1669999999999998</v>
      </c>
      <c r="F197" s="37">
        <v>120000</v>
      </c>
      <c r="G197" s="37">
        <f t="shared" si="6"/>
        <v>1100040</v>
      </c>
      <c r="H197" s="52"/>
      <c r="I197" s="52"/>
      <c r="J197" s="50"/>
      <c r="K197" s="51"/>
      <c r="L197" s="48"/>
      <c r="M197" s="49"/>
      <c r="N197" s="63"/>
    </row>
    <row r="198" spans="1:14" x14ac:dyDescent="0.25">
      <c r="A198" s="25">
        <v>114</v>
      </c>
      <c r="B198" s="25">
        <v>12</v>
      </c>
      <c r="C198" s="14" t="s">
        <v>240</v>
      </c>
      <c r="D198" s="31" t="s">
        <v>30</v>
      </c>
      <c r="E198" s="46">
        <v>0.35199999999999987</v>
      </c>
      <c r="F198" s="37">
        <v>120000</v>
      </c>
      <c r="G198" s="37">
        <f>E198*F198</f>
        <v>42239.999999999985</v>
      </c>
      <c r="H198" s="52"/>
      <c r="I198" s="52"/>
      <c r="J198" s="50"/>
      <c r="K198" s="51"/>
      <c r="L198" s="48"/>
      <c r="M198" s="49"/>
      <c r="N198" s="63"/>
    </row>
    <row r="199" spans="1:14" x14ac:dyDescent="0.25">
      <c r="A199" s="25">
        <v>114</v>
      </c>
      <c r="B199" s="25">
        <v>12</v>
      </c>
      <c r="C199" s="14" t="s">
        <v>122</v>
      </c>
      <c r="D199" s="93" t="s">
        <v>40</v>
      </c>
      <c r="E199" s="46">
        <v>0.35099999999999998</v>
      </c>
      <c r="F199" s="37">
        <v>120000</v>
      </c>
      <c r="G199" s="37">
        <f t="shared" si="6"/>
        <v>42120</v>
      </c>
      <c r="H199" s="52"/>
      <c r="I199" s="52"/>
      <c r="J199" s="50"/>
      <c r="K199" s="51"/>
      <c r="L199" s="48"/>
      <c r="M199" s="49"/>
      <c r="N199" s="63"/>
    </row>
    <row r="200" spans="1:14" x14ac:dyDescent="0.25">
      <c r="A200" s="25">
        <v>114</v>
      </c>
      <c r="B200" s="25">
        <v>14</v>
      </c>
      <c r="C200" s="14" t="s">
        <v>78</v>
      </c>
      <c r="D200" s="30" t="s">
        <v>30</v>
      </c>
      <c r="E200" s="46">
        <v>0.33200000000000002</v>
      </c>
      <c r="F200" s="37">
        <v>115000</v>
      </c>
      <c r="G200" s="37">
        <f t="shared" si="6"/>
        <v>38180</v>
      </c>
      <c r="H200" s="57"/>
      <c r="I200" s="52"/>
      <c r="J200" s="47"/>
      <c r="K200" s="51"/>
      <c r="L200" s="48"/>
      <c r="M200" s="49"/>
      <c r="N200" s="63"/>
    </row>
    <row r="201" spans="1:14" x14ac:dyDescent="0.25">
      <c r="A201" s="25">
        <v>114</v>
      </c>
      <c r="B201" s="25">
        <v>14</v>
      </c>
      <c r="C201" s="14" t="s">
        <v>107</v>
      </c>
      <c r="D201" s="30" t="s">
        <v>40</v>
      </c>
      <c r="E201" s="46">
        <v>0.183</v>
      </c>
      <c r="F201" s="37">
        <v>130000</v>
      </c>
      <c r="G201" s="37">
        <f t="shared" si="6"/>
        <v>23790</v>
      </c>
      <c r="H201" s="52"/>
      <c r="I201" s="52"/>
      <c r="J201" s="71"/>
      <c r="K201" s="51"/>
      <c r="L201" s="48"/>
      <c r="M201" s="49"/>
      <c r="N201" s="63"/>
    </row>
    <row r="202" spans="1:14" x14ac:dyDescent="0.25">
      <c r="A202" s="25">
        <v>133</v>
      </c>
      <c r="B202" s="25">
        <v>5</v>
      </c>
      <c r="C202" s="14" t="s">
        <v>214</v>
      </c>
      <c r="D202" s="30"/>
      <c r="E202" s="46">
        <v>0.38400000000000001</v>
      </c>
      <c r="F202" s="37">
        <v>120000</v>
      </c>
      <c r="G202" s="37">
        <f t="shared" si="6"/>
        <v>46080</v>
      </c>
      <c r="H202" s="52"/>
      <c r="I202" s="52"/>
      <c r="J202" s="71"/>
      <c r="K202" s="51"/>
      <c r="L202" s="48"/>
      <c r="M202" s="49"/>
      <c r="N202" s="63"/>
    </row>
    <row r="203" spans="1:14" x14ac:dyDescent="0.25">
      <c r="A203" s="22">
        <v>133</v>
      </c>
      <c r="B203" s="22">
        <v>5</v>
      </c>
      <c r="C203" s="10" t="s">
        <v>124</v>
      </c>
      <c r="D203" s="10"/>
      <c r="E203" s="96">
        <v>0.629</v>
      </c>
      <c r="F203" s="37">
        <v>120000</v>
      </c>
      <c r="G203" s="37">
        <f t="shared" si="6"/>
        <v>75480</v>
      </c>
      <c r="H203" s="52"/>
      <c r="I203" s="52"/>
      <c r="J203" s="71"/>
      <c r="K203" s="51"/>
      <c r="L203" s="48"/>
      <c r="M203" s="49"/>
      <c r="N203" s="63"/>
    </row>
    <row r="204" spans="1:14" x14ac:dyDescent="0.25">
      <c r="A204" s="22">
        <v>133</v>
      </c>
      <c r="B204" s="22">
        <v>5</v>
      </c>
      <c r="C204" s="10" t="s">
        <v>301</v>
      </c>
      <c r="D204" s="10">
        <v>20</v>
      </c>
      <c r="E204" s="96">
        <v>2.996</v>
      </c>
      <c r="F204" s="37">
        <v>123000</v>
      </c>
      <c r="G204" s="37">
        <f t="shared" si="6"/>
        <v>368508</v>
      </c>
      <c r="H204" s="52"/>
      <c r="I204" s="52"/>
      <c r="J204" s="71"/>
      <c r="K204" s="51"/>
      <c r="L204" s="48"/>
      <c r="M204" s="49"/>
      <c r="N204" s="63"/>
    </row>
    <row r="205" spans="1:14" x14ac:dyDescent="0.25">
      <c r="A205" s="22">
        <v>133</v>
      </c>
      <c r="B205" s="22">
        <v>6</v>
      </c>
      <c r="C205" s="10" t="s">
        <v>195</v>
      </c>
      <c r="D205" s="10"/>
      <c r="E205" s="96">
        <v>0.29099999999999998</v>
      </c>
      <c r="F205" s="37">
        <v>115000</v>
      </c>
      <c r="G205" s="37">
        <f t="shared" si="6"/>
        <v>33465</v>
      </c>
      <c r="H205" s="52"/>
      <c r="I205" s="52"/>
      <c r="J205" s="71"/>
      <c r="K205" s="51"/>
      <c r="L205" s="48"/>
      <c r="M205" s="49"/>
      <c r="N205" s="63"/>
    </row>
    <row r="206" spans="1:14" x14ac:dyDescent="0.25">
      <c r="A206" s="22">
        <v>133</v>
      </c>
      <c r="B206" s="22">
        <v>9</v>
      </c>
      <c r="C206" s="10" t="s">
        <v>294</v>
      </c>
      <c r="D206" s="10"/>
      <c r="E206" s="96">
        <v>3.9870000000000001</v>
      </c>
      <c r="F206" s="37">
        <v>120000</v>
      </c>
      <c r="G206" s="37">
        <f t="shared" si="6"/>
        <v>478440</v>
      </c>
      <c r="H206" s="52"/>
      <c r="I206" s="52"/>
      <c r="J206" s="71"/>
      <c r="K206" s="51"/>
      <c r="L206" s="48"/>
      <c r="M206" s="49"/>
      <c r="N206" s="63"/>
    </row>
    <row r="207" spans="1:14" x14ac:dyDescent="0.25">
      <c r="A207" s="22">
        <v>140</v>
      </c>
      <c r="B207" s="22">
        <v>6</v>
      </c>
      <c r="C207" s="10" t="s">
        <v>277</v>
      </c>
      <c r="D207" s="10"/>
      <c r="E207" s="96">
        <v>8.6639999999999997</v>
      </c>
      <c r="F207" s="37">
        <v>121000</v>
      </c>
      <c r="G207" s="37">
        <f t="shared" si="6"/>
        <v>1048344</v>
      </c>
      <c r="H207" s="52"/>
      <c r="I207" s="52"/>
      <c r="J207" s="71"/>
      <c r="K207" s="51"/>
      <c r="L207" s="48"/>
      <c r="M207" s="49"/>
      <c r="N207" s="63"/>
    </row>
    <row r="208" spans="1:14" x14ac:dyDescent="0.25">
      <c r="A208" s="22">
        <v>140</v>
      </c>
      <c r="B208" s="22">
        <v>6.5</v>
      </c>
      <c r="C208" s="10" t="s">
        <v>130</v>
      </c>
      <c r="D208" s="22">
        <v>20</v>
      </c>
      <c r="E208" s="46">
        <v>9.0170000000000012</v>
      </c>
      <c r="F208" s="37">
        <v>133000</v>
      </c>
      <c r="G208" s="37">
        <f t="shared" si="6"/>
        <v>1199261.0000000002</v>
      </c>
      <c r="H208" s="52"/>
      <c r="I208" s="52"/>
      <c r="J208" s="71"/>
      <c r="K208" s="51"/>
      <c r="L208" s="48"/>
      <c r="M208" s="49"/>
      <c r="N208" s="63"/>
    </row>
    <row r="209" spans="1:14" x14ac:dyDescent="0.25">
      <c r="A209" s="25">
        <v>140</v>
      </c>
      <c r="B209" s="25">
        <v>8</v>
      </c>
      <c r="C209" s="14" t="s">
        <v>241</v>
      </c>
      <c r="D209" s="30">
        <v>20</v>
      </c>
      <c r="E209" s="46">
        <v>3.9600000000000009</v>
      </c>
      <c r="F209" s="37">
        <v>120000</v>
      </c>
      <c r="G209" s="37">
        <f t="shared" si="6"/>
        <v>475200.00000000012</v>
      </c>
      <c r="H209" s="52"/>
      <c r="I209" s="52"/>
      <c r="J209" s="71"/>
      <c r="K209" s="51"/>
      <c r="L209" s="48"/>
      <c r="M209" s="49"/>
      <c r="N209" s="63"/>
    </row>
    <row r="210" spans="1:14" x14ac:dyDescent="0.25">
      <c r="A210" s="25">
        <v>146</v>
      </c>
      <c r="B210" s="25">
        <v>8</v>
      </c>
      <c r="C210" s="14" t="s">
        <v>242</v>
      </c>
      <c r="D210" s="30"/>
      <c r="E210" s="46">
        <v>0.31599999999999995</v>
      </c>
      <c r="F210" s="37">
        <v>115000</v>
      </c>
      <c r="G210" s="37">
        <f t="shared" si="6"/>
        <v>36339.999999999993</v>
      </c>
      <c r="H210" s="52"/>
      <c r="I210" s="52"/>
      <c r="J210" s="71"/>
      <c r="K210" s="51"/>
      <c r="L210" s="48"/>
      <c r="M210" s="49"/>
      <c r="N210" s="63"/>
    </row>
    <row r="211" spans="1:14" x14ac:dyDescent="0.25">
      <c r="A211" s="22">
        <v>152</v>
      </c>
      <c r="B211" s="22">
        <v>8</v>
      </c>
      <c r="C211" s="10" t="s">
        <v>243</v>
      </c>
      <c r="D211" s="22"/>
      <c r="E211" s="46">
        <v>2.2940000000000005</v>
      </c>
      <c r="F211" s="36">
        <v>120000</v>
      </c>
      <c r="G211" s="37">
        <f t="shared" si="6"/>
        <v>275280.00000000006</v>
      </c>
      <c r="H211" s="52"/>
      <c r="I211" s="52"/>
      <c r="J211" s="71"/>
      <c r="K211" s="51"/>
      <c r="L211" s="48"/>
      <c r="M211" s="49"/>
      <c r="N211" s="63"/>
    </row>
    <row r="212" spans="1:14" x14ac:dyDescent="0.25">
      <c r="A212" s="22">
        <v>159</v>
      </c>
      <c r="B212" s="22">
        <v>5</v>
      </c>
      <c r="C212" s="10" t="s">
        <v>158</v>
      </c>
      <c r="D212" s="22"/>
      <c r="E212" s="46">
        <v>0.19700000000000001</v>
      </c>
      <c r="F212" s="36">
        <v>115000</v>
      </c>
      <c r="G212" s="37">
        <f t="shared" si="6"/>
        <v>22655</v>
      </c>
      <c r="H212" s="52"/>
      <c r="I212" s="52"/>
      <c r="J212" s="71"/>
      <c r="K212" s="51"/>
      <c r="L212" s="48"/>
      <c r="M212" s="49"/>
      <c r="N212" s="63"/>
    </row>
    <row r="213" spans="1:14" x14ac:dyDescent="0.25">
      <c r="A213" s="22">
        <v>159</v>
      </c>
      <c r="B213" s="22">
        <v>5</v>
      </c>
      <c r="C213" s="10" t="s">
        <v>196</v>
      </c>
      <c r="D213" s="22"/>
      <c r="E213" s="46">
        <v>0.17299999999999999</v>
      </c>
      <c r="F213" s="36">
        <v>110000</v>
      </c>
      <c r="G213" s="37">
        <f t="shared" si="6"/>
        <v>19030</v>
      </c>
      <c r="H213" s="52"/>
      <c r="I213" s="52"/>
      <c r="J213" s="71"/>
      <c r="K213" s="51"/>
      <c r="L213" s="48"/>
      <c r="M213" s="49"/>
      <c r="N213" s="63"/>
    </row>
    <row r="214" spans="1:14" x14ac:dyDescent="0.25">
      <c r="A214" s="22">
        <v>159</v>
      </c>
      <c r="B214" s="22">
        <v>5</v>
      </c>
      <c r="C214" s="10" t="s">
        <v>309</v>
      </c>
      <c r="D214" s="22"/>
      <c r="E214" s="46">
        <v>8.3780000000000001</v>
      </c>
      <c r="F214" s="36">
        <v>120000</v>
      </c>
      <c r="G214" s="37">
        <f t="shared" si="6"/>
        <v>1005360</v>
      </c>
      <c r="H214" s="52"/>
      <c r="I214" s="52"/>
      <c r="J214" s="71"/>
      <c r="K214" s="51"/>
      <c r="L214" s="48"/>
      <c r="M214" s="49"/>
      <c r="N214" s="63"/>
    </row>
    <row r="215" spans="1:14" x14ac:dyDescent="0.25">
      <c r="A215" s="22">
        <v>159</v>
      </c>
      <c r="B215" s="22">
        <v>6</v>
      </c>
      <c r="C215" s="10" t="s">
        <v>244</v>
      </c>
      <c r="D215" s="22">
        <v>20</v>
      </c>
      <c r="E215" s="46">
        <v>0.25600000000000001</v>
      </c>
      <c r="F215" s="36">
        <v>120000</v>
      </c>
      <c r="G215" s="37">
        <f t="shared" si="6"/>
        <v>30720</v>
      </c>
      <c r="H215" s="52"/>
      <c r="I215" s="52"/>
      <c r="J215" s="71"/>
      <c r="K215" s="51"/>
      <c r="L215" s="48"/>
      <c r="M215" s="49"/>
      <c r="N215" s="63"/>
    </row>
    <row r="216" spans="1:14" x14ac:dyDescent="0.25">
      <c r="A216" s="22">
        <v>159</v>
      </c>
      <c r="B216" s="22">
        <v>6</v>
      </c>
      <c r="C216" s="10" t="s">
        <v>108</v>
      </c>
      <c r="D216" s="22" t="s">
        <v>40</v>
      </c>
      <c r="E216" s="46">
        <v>0.77800000000000002</v>
      </c>
      <c r="F216" s="36">
        <v>125000</v>
      </c>
      <c r="G216" s="37">
        <f t="shared" si="6"/>
        <v>97250</v>
      </c>
      <c r="H216" s="52"/>
      <c r="I216" s="52"/>
      <c r="J216" s="50"/>
      <c r="K216" s="51"/>
      <c r="L216" s="48"/>
      <c r="M216" s="49"/>
      <c r="N216" s="63"/>
    </row>
    <row r="217" spans="1:14" x14ac:dyDescent="0.25">
      <c r="A217" s="22">
        <v>159</v>
      </c>
      <c r="B217" s="22">
        <v>7</v>
      </c>
      <c r="C217" s="10" t="s">
        <v>245</v>
      </c>
      <c r="D217" s="22">
        <v>20</v>
      </c>
      <c r="E217" s="46">
        <v>0.28799999999999998</v>
      </c>
      <c r="F217" s="36">
        <v>115000</v>
      </c>
      <c r="G217" s="37">
        <f t="shared" si="6"/>
        <v>33120</v>
      </c>
      <c r="H217" s="52"/>
      <c r="I217" s="52"/>
      <c r="J217" s="50"/>
      <c r="K217" s="51"/>
      <c r="L217" s="48"/>
      <c r="M217" s="49"/>
      <c r="N217" s="63"/>
    </row>
    <row r="218" spans="1:14" ht="15.75" customHeight="1" x14ac:dyDescent="0.25">
      <c r="A218" s="26">
        <v>159</v>
      </c>
      <c r="B218" s="22">
        <v>7</v>
      </c>
      <c r="C218" s="12" t="s">
        <v>42</v>
      </c>
      <c r="D218" s="22">
        <v>20</v>
      </c>
      <c r="E218" s="46">
        <v>0.22600000000000001</v>
      </c>
      <c r="F218" s="36">
        <v>89000</v>
      </c>
      <c r="G218" s="37">
        <f t="shared" si="6"/>
        <v>20114</v>
      </c>
      <c r="H218" s="52"/>
      <c r="I218" s="52"/>
      <c r="J218" s="50"/>
      <c r="K218" s="51"/>
      <c r="L218" s="48"/>
      <c r="M218" s="49"/>
      <c r="N218" s="63"/>
    </row>
    <row r="219" spans="1:14" s="98" customFormat="1" x14ac:dyDescent="0.25">
      <c r="A219" s="26">
        <v>159</v>
      </c>
      <c r="B219" s="22">
        <v>8</v>
      </c>
      <c r="C219" s="12" t="s">
        <v>133</v>
      </c>
      <c r="D219" s="22" t="s">
        <v>109</v>
      </c>
      <c r="E219" s="46">
        <v>0.34799999999999986</v>
      </c>
      <c r="F219" s="36">
        <v>120000</v>
      </c>
      <c r="G219" s="37">
        <f t="shared" si="6"/>
        <v>41759.999999999985</v>
      </c>
      <c r="H219" s="52"/>
      <c r="I219" s="52"/>
      <c r="J219" s="50"/>
      <c r="K219" s="51"/>
      <c r="L219" s="48"/>
      <c r="M219" s="49"/>
      <c r="N219" s="63"/>
    </row>
    <row r="220" spans="1:14" x14ac:dyDescent="0.25">
      <c r="A220" s="22">
        <v>159</v>
      </c>
      <c r="B220" s="22">
        <v>12</v>
      </c>
      <c r="C220" s="11" t="s">
        <v>110</v>
      </c>
      <c r="D220" s="22" t="s">
        <v>30</v>
      </c>
      <c r="E220" s="46">
        <v>0.16500000000000001</v>
      </c>
      <c r="F220" s="36">
        <v>110000</v>
      </c>
      <c r="G220" s="37">
        <f t="shared" si="6"/>
        <v>18150</v>
      </c>
      <c r="H220" s="52"/>
      <c r="I220" s="52"/>
      <c r="J220" s="59"/>
      <c r="K220" s="51"/>
      <c r="L220" s="49"/>
      <c r="M220" s="49"/>
      <c r="N220" s="63"/>
    </row>
    <row r="221" spans="1:14" x14ac:dyDescent="0.25">
      <c r="A221" s="22">
        <v>159</v>
      </c>
      <c r="B221" s="22">
        <v>12</v>
      </c>
      <c r="C221" s="11" t="s">
        <v>272</v>
      </c>
      <c r="D221" s="40" t="s">
        <v>30</v>
      </c>
      <c r="E221" s="46">
        <v>0.97399999999999998</v>
      </c>
      <c r="F221" s="36">
        <v>120000</v>
      </c>
      <c r="G221" s="37">
        <f t="shared" si="6"/>
        <v>116880</v>
      </c>
      <c r="H221" s="52"/>
      <c r="I221" s="52"/>
      <c r="J221" s="50"/>
      <c r="K221" s="51"/>
      <c r="L221" s="48"/>
      <c r="M221" s="49"/>
      <c r="N221" s="63"/>
    </row>
    <row r="222" spans="1:14" x14ac:dyDescent="0.25">
      <c r="A222" s="22">
        <v>159</v>
      </c>
      <c r="B222" s="22">
        <v>14</v>
      </c>
      <c r="C222" s="11" t="s">
        <v>246</v>
      </c>
      <c r="D222" s="22" t="s">
        <v>30</v>
      </c>
      <c r="E222" s="46">
        <v>0.20799999999999999</v>
      </c>
      <c r="F222" s="36">
        <v>110000</v>
      </c>
      <c r="G222" s="37">
        <f t="shared" si="6"/>
        <v>22880</v>
      </c>
      <c r="H222" s="52"/>
      <c r="I222" s="52"/>
      <c r="J222" s="50"/>
      <c r="K222" s="51"/>
      <c r="L222" s="48"/>
      <c r="M222" s="49"/>
      <c r="N222" s="63"/>
    </row>
    <row r="223" spans="1:14" ht="13.5" customHeight="1" x14ac:dyDescent="0.25">
      <c r="A223" s="22">
        <v>168</v>
      </c>
      <c r="B223" s="22">
        <v>6</v>
      </c>
      <c r="C223" s="11" t="s">
        <v>181</v>
      </c>
      <c r="D223" s="20">
        <v>20</v>
      </c>
      <c r="E223" s="46">
        <v>0.76900000000000013</v>
      </c>
      <c r="F223" s="36">
        <v>115000</v>
      </c>
      <c r="G223" s="37">
        <f t="shared" si="6"/>
        <v>88435.000000000015</v>
      </c>
      <c r="H223" s="52"/>
      <c r="I223" s="52"/>
      <c r="J223" s="50"/>
      <c r="K223" s="51"/>
      <c r="L223" s="48"/>
      <c r="M223" s="49"/>
      <c r="N223" s="63"/>
    </row>
    <row r="224" spans="1:14" ht="13.5" customHeight="1" x14ac:dyDescent="0.25">
      <c r="A224" s="22">
        <v>168</v>
      </c>
      <c r="B224" s="22">
        <v>6</v>
      </c>
      <c r="C224" s="11" t="s">
        <v>247</v>
      </c>
      <c r="D224" s="20"/>
      <c r="E224" s="46">
        <v>0.217</v>
      </c>
      <c r="F224" s="36">
        <v>115000</v>
      </c>
      <c r="G224" s="37">
        <f t="shared" si="6"/>
        <v>24955</v>
      </c>
      <c r="H224" s="52"/>
      <c r="I224" s="52"/>
      <c r="J224" s="50"/>
      <c r="K224" s="51"/>
      <c r="L224" s="48"/>
      <c r="M224" s="49"/>
      <c r="N224" s="63"/>
    </row>
    <row r="225" spans="1:14" ht="13.5" customHeight="1" x14ac:dyDescent="0.25">
      <c r="A225" s="22">
        <v>168</v>
      </c>
      <c r="B225" s="22">
        <v>7</v>
      </c>
      <c r="C225" s="11" t="s">
        <v>225</v>
      </c>
      <c r="D225" s="20"/>
      <c r="E225" s="46">
        <v>12.922000000000001</v>
      </c>
      <c r="F225" s="36">
        <v>120000</v>
      </c>
      <c r="G225" s="37">
        <f t="shared" si="6"/>
        <v>1550640</v>
      </c>
      <c r="H225" s="52"/>
      <c r="I225" s="52"/>
      <c r="J225" s="50"/>
      <c r="K225" s="51"/>
      <c r="L225" s="48"/>
      <c r="M225" s="49"/>
      <c r="N225" s="63"/>
    </row>
    <row r="226" spans="1:14" ht="13.5" customHeight="1" x14ac:dyDescent="0.25">
      <c r="A226" s="22">
        <v>168</v>
      </c>
      <c r="B226" s="22">
        <v>8</v>
      </c>
      <c r="C226" s="11" t="s">
        <v>334</v>
      </c>
      <c r="D226" s="20" t="s">
        <v>30</v>
      </c>
      <c r="E226" s="46">
        <v>0.35799999999999998</v>
      </c>
      <c r="F226" s="36">
        <v>115000</v>
      </c>
      <c r="G226" s="37">
        <f t="shared" si="6"/>
        <v>41170</v>
      </c>
      <c r="H226" s="52"/>
      <c r="I226" s="52"/>
      <c r="J226" s="50"/>
      <c r="K226" s="51"/>
      <c r="L226" s="48"/>
      <c r="M226" s="49"/>
      <c r="N226" s="63"/>
    </row>
    <row r="227" spans="1:14" x14ac:dyDescent="0.25">
      <c r="A227" s="22">
        <v>168</v>
      </c>
      <c r="B227" s="22">
        <v>9</v>
      </c>
      <c r="C227" s="11" t="s">
        <v>159</v>
      </c>
      <c r="D227" s="22"/>
      <c r="E227" s="46">
        <v>0.63800000000000001</v>
      </c>
      <c r="F227" s="36">
        <v>115000</v>
      </c>
      <c r="G227" s="37">
        <f t="shared" ref="G227:G268" si="7">E227*F227</f>
        <v>73370</v>
      </c>
      <c r="H227" s="52"/>
      <c r="I227" s="52"/>
      <c r="J227" s="58"/>
      <c r="K227" s="51"/>
      <c r="L227" s="48"/>
      <c r="M227" s="49"/>
      <c r="N227" s="63"/>
    </row>
    <row r="228" spans="1:14" x14ac:dyDescent="0.25">
      <c r="A228" s="22">
        <v>168</v>
      </c>
      <c r="B228" s="22">
        <v>10</v>
      </c>
      <c r="C228" s="11" t="s">
        <v>127</v>
      </c>
      <c r="D228" s="22">
        <v>20</v>
      </c>
      <c r="E228" s="46">
        <v>0.1100000000000001</v>
      </c>
      <c r="F228" s="36">
        <v>115000</v>
      </c>
      <c r="G228" s="37">
        <f t="shared" si="7"/>
        <v>12650.000000000011</v>
      </c>
      <c r="H228" s="52"/>
      <c r="I228" s="52"/>
      <c r="J228" s="50"/>
      <c r="K228" s="51"/>
      <c r="L228" s="48"/>
      <c r="M228" s="49"/>
      <c r="N228" s="63"/>
    </row>
    <row r="229" spans="1:14" x14ac:dyDescent="0.25">
      <c r="A229" s="22">
        <v>168</v>
      </c>
      <c r="B229" s="22">
        <v>14</v>
      </c>
      <c r="C229" s="15" t="s">
        <v>111</v>
      </c>
      <c r="D229" s="22">
        <v>20</v>
      </c>
      <c r="E229" s="46">
        <v>1.123</v>
      </c>
      <c r="F229" s="36">
        <v>115000</v>
      </c>
      <c r="G229" s="36">
        <f t="shared" si="7"/>
        <v>129145</v>
      </c>
      <c r="H229" s="52"/>
      <c r="I229" s="52"/>
      <c r="J229" s="50"/>
      <c r="K229" s="51"/>
      <c r="L229" s="48"/>
      <c r="M229" s="49"/>
      <c r="N229" s="63"/>
    </row>
    <row r="230" spans="1:14" x14ac:dyDescent="0.25">
      <c r="A230" s="22">
        <v>180</v>
      </c>
      <c r="B230" s="22">
        <v>8</v>
      </c>
      <c r="C230" s="11" t="s">
        <v>125</v>
      </c>
      <c r="D230" s="22"/>
      <c r="E230" s="97">
        <v>0.55000000000000004</v>
      </c>
      <c r="F230" s="36">
        <v>120000</v>
      </c>
      <c r="G230" s="36">
        <f t="shared" si="7"/>
        <v>66000</v>
      </c>
      <c r="H230" s="52"/>
      <c r="I230" s="52"/>
      <c r="J230" s="50"/>
      <c r="K230" s="51"/>
      <c r="L230" s="48"/>
      <c r="M230" s="49"/>
      <c r="N230" s="63"/>
    </row>
    <row r="231" spans="1:14" x14ac:dyDescent="0.25">
      <c r="A231" s="22">
        <v>219</v>
      </c>
      <c r="B231" s="22">
        <v>6</v>
      </c>
      <c r="C231" s="11" t="s">
        <v>295</v>
      </c>
      <c r="D231" s="22"/>
      <c r="E231" s="97">
        <v>0.36199999999999999</v>
      </c>
      <c r="F231" s="36">
        <v>120000</v>
      </c>
      <c r="G231" s="36">
        <f t="shared" si="7"/>
        <v>43440</v>
      </c>
      <c r="H231" s="52"/>
      <c r="I231" s="52"/>
      <c r="J231" s="50"/>
      <c r="K231" s="51"/>
      <c r="L231" s="48"/>
      <c r="M231" s="49"/>
      <c r="N231" s="63"/>
    </row>
    <row r="232" spans="1:14" x14ac:dyDescent="0.25">
      <c r="A232" s="22">
        <v>219</v>
      </c>
      <c r="B232" s="22">
        <v>6</v>
      </c>
      <c r="C232" s="11" t="s">
        <v>187</v>
      </c>
      <c r="D232" s="22"/>
      <c r="E232" s="97">
        <v>0.33200000000000002</v>
      </c>
      <c r="F232" s="36">
        <v>120000</v>
      </c>
      <c r="G232" s="36">
        <f t="shared" si="7"/>
        <v>39840</v>
      </c>
      <c r="H232" s="52"/>
      <c r="I232" s="52"/>
      <c r="J232" s="50"/>
      <c r="K232" s="51"/>
      <c r="L232" s="48"/>
      <c r="M232" s="49"/>
      <c r="N232" s="63"/>
    </row>
    <row r="233" spans="1:14" x14ac:dyDescent="0.25">
      <c r="A233" s="22">
        <v>219</v>
      </c>
      <c r="B233" s="22">
        <v>6</v>
      </c>
      <c r="C233" s="11" t="s">
        <v>248</v>
      </c>
      <c r="D233" s="22">
        <v>20</v>
      </c>
      <c r="E233" s="97">
        <v>0.72900000000000009</v>
      </c>
      <c r="F233" s="36">
        <v>115000</v>
      </c>
      <c r="G233" s="36">
        <f t="shared" si="7"/>
        <v>83835.000000000015</v>
      </c>
      <c r="H233" s="52"/>
      <c r="I233" s="52"/>
      <c r="J233" s="50"/>
      <c r="K233" s="51"/>
      <c r="L233" s="48"/>
      <c r="M233" s="49"/>
      <c r="N233" s="63"/>
    </row>
    <row r="234" spans="1:14" x14ac:dyDescent="0.25">
      <c r="A234" s="22">
        <v>219</v>
      </c>
      <c r="B234" s="22">
        <v>6</v>
      </c>
      <c r="C234" s="10" t="s">
        <v>249</v>
      </c>
      <c r="D234" s="22"/>
      <c r="E234" s="96">
        <v>0.17900000000000027</v>
      </c>
      <c r="F234" s="36">
        <v>120000</v>
      </c>
      <c r="G234" s="36">
        <f t="shared" si="7"/>
        <v>21480.000000000033</v>
      </c>
      <c r="H234" s="52"/>
      <c r="I234" s="52"/>
      <c r="J234" s="50"/>
      <c r="K234" s="51"/>
      <c r="L234" s="48"/>
      <c r="M234" s="49"/>
      <c r="N234" s="63"/>
    </row>
    <row r="235" spans="1:14" x14ac:dyDescent="0.25">
      <c r="A235" s="22">
        <v>219</v>
      </c>
      <c r="B235" s="22">
        <v>6</v>
      </c>
      <c r="C235" s="10" t="s">
        <v>160</v>
      </c>
      <c r="D235" s="22">
        <v>20</v>
      </c>
      <c r="E235" s="96">
        <v>1.512</v>
      </c>
      <c r="F235" s="36">
        <v>120000</v>
      </c>
      <c r="G235" s="36">
        <f t="shared" si="7"/>
        <v>181440</v>
      </c>
      <c r="H235" s="52"/>
      <c r="I235" s="52"/>
      <c r="J235" s="50"/>
      <c r="K235" s="51"/>
      <c r="L235" s="48"/>
      <c r="M235" s="49"/>
      <c r="N235" s="63"/>
    </row>
    <row r="236" spans="1:14" x14ac:dyDescent="0.25">
      <c r="A236" s="22">
        <v>219</v>
      </c>
      <c r="B236" s="22">
        <v>7</v>
      </c>
      <c r="C236" s="10" t="s">
        <v>202</v>
      </c>
      <c r="D236" s="22"/>
      <c r="E236" s="96">
        <v>0.41899999999999998</v>
      </c>
      <c r="F236" s="36">
        <v>115000</v>
      </c>
      <c r="G236" s="36">
        <f t="shared" si="7"/>
        <v>48185</v>
      </c>
      <c r="H236" s="52"/>
      <c r="I236" s="52"/>
      <c r="J236" s="50"/>
      <c r="K236" s="51"/>
      <c r="L236" s="48"/>
      <c r="M236" s="49"/>
      <c r="N236" s="63"/>
    </row>
    <row r="237" spans="1:14" x14ac:dyDescent="0.25">
      <c r="A237" s="22">
        <v>219</v>
      </c>
      <c r="B237" s="22">
        <v>7</v>
      </c>
      <c r="C237" s="10" t="s">
        <v>250</v>
      </c>
      <c r="D237" s="22">
        <v>20</v>
      </c>
      <c r="E237" s="96">
        <v>0.34399999999999997</v>
      </c>
      <c r="F237" s="36">
        <v>120000</v>
      </c>
      <c r="G237" s="36">
        <f t="shared" si="7"/>
        <v>41280</v>
      </c>
      <c r="H237" s="52"/>
      <c r="I237" s="52"/>
      <c r="J237" s="50"/>
      <c r="K237" s="51"/>
      <c r="L237" s="48"/>
      <c r="M237" s="49"/>
      <c r="N237" s="63"/>
    </row>
    <row r="238" spans="1:14" x14ac:dyDescent="0.25">
      <c r="A238" s="22">
        <v>219</v>
      </c>
      <c r="B238" s="22">
        <v>7</v>
      </c>
      <c r="C238" s="10" t="s">
        <v>134</v>
      </c>
      <c r="D238" s="22">
        <v>20</v>
      </c>
      <c r="E238" s="46">
        <v>3.3879999999999999</v>
      </c>
      <c r="F238" s="36">
        <v>115000</v>
      </c>
      <c r="G238" s="37">
        <f t="shared" si="7"/>
        <v>389620</v>
      </c>
      <c r="H238" s="52"/>
      <c r="I238" s="52"/>
      <c r="J238" s="50"/>
      <c r="K238" s="51"/>
      <c r="L238" s="48"/>
      <c r="M238" s="49"/>
      <c r="N238" s="63"/>
    </row>
    <row r="239" spans="1:14" x14ac:dyDescent="0.25">
      <c r="A239" s="22">
        <v>219</v>
      </c>
      <c r="B239" s="22">
        <v>7</v>
      </c>
      <c r="C239" s="10" t="s">
        <v>197</v>
      </c>
      <c r="D239" s="22">
        <v>20</v>
      </c>
      <c r="E239" s="46">
        <v>0.98099999999999998</v>
      </c>
      <c r="F239" s="36">
        <v>110000</v>
      </c>
      <c r="G239" s="37">
        <f t="shared" si="7"/>
        <v>107910</v>
      </c>
      <c r="H239" s="52"/>
      <c r="I239" s="52"/>
      <c r="J239" s="50"/>
      <c r="K239" s="51"/>
      <c r="L239" s="48"/>
      <c r="M239" s="49"/>
      <c r="N239" s="63"/>
    </row>
    <row r="240" spans="1:14" x14ac:dyDescent="0.25">
      <c r="A240" s="22">
        <v>219</v>
      </c>
      <c r="B240" s="22">
        <v>7</v>
      </c>
      <c r="C240" s="10" t="s">
        <v>215</v>
      </c>
      <c r="D240" s="22"/>
      <c r="E240" s="46">
        <v>0.22600000000000001</v>
      </c>
      <c r="F240" s="36">
        <v>115000</v>
      </c>
      <c r="G240" s="37">
        <f t="shared" si="7"/>
        <v>25990</v>
      </c>
      <c r="H240" s="52"/>
      <c r="I240" s="52"/>
      <c r="J240" s="50"/>
      <c r="K240" s="51"/>
      <c r="L240" s="48"/>
      <c r="M240" s="49"/>
      <c r="N240" s="63"/>
    </row>
    <row r="241" spans="1:14" x14ac:dyDescent="0.25">
      <c r="A241" s="22">
        <v>219</v>
      </c>
      <c r="B241" s="22">
        <v>7</v>
      </c>
      <c r="C241" s="10" t="s">
        <v>226</v>
      </c>
      <c r="D241" s="22"/>
      <c r="E241" s="46">
        <v>3.3239999999999998</v>
      </c>
      <c r="F241" s="36">
        <v>120000</v>
      </c>
      <c r="G241" s="37">
        <f t="shared" si="7"/>
        <v>398880</v>
      </c>
      <c r="H241" s="52"/>
      <c r="I241" s="52"/>
      <c r="J241" s="50"/>
      <c r="K241" s="51"/>
      <c r="L241" s="48"/>
      <c r="M241" s="49"/>
      <c r="N241" s="63"/>
    </row>
    <row r="242" spans="1:14" x14ac:dyDescent="0.25">
      <c r="A242" s="22">
        <v>219</v>
      </c>
      <c r="B242" s="22">
        <v>7</v>
      </c>
      <c r="C242" s="10" t="s">
        <v>335</v>
      </c>
      <c r="D242" s="22">
        <v>20</v>
      </c>
      <c r="E242" s="46">
        <v>0.35</v>
      </c>
      <c r="F242" s="36">
        <v>160000</v>
      </c>
      <c r="G242" s="37">
        <f t="shared" si="7"/>
        <v>56000</v>
      </c>
      <c r="H242" s="52"/>
      <c r="I242" s="52"/>
      <c r="J242" s="50"/>
      <c r="K242" s="51"/>
      <c r="L242" s="48"/>
      <c r="M242" s="49"/>
      <c r="N242" s="63"/>
    </row>
    <row r="243" spans="1:14" x14ac:dyDescent="0.25">
      <c r="A243" s="22">
        <v>219</v>
      </c>
      <c r="B243" s="22">
        <v>8</v>
      </c>
      <c r="C243" s="10" t="s">
        <v>339</v>
      </c>
      <c r="D243" s="22" t="s">
        <v>30</v>
      </c>
      <c r="E243" s="46">
        <v>0.58000000000000007</v>
      </c>
      <c r="F243" s="36">
        <v>120000</v>
      </c>
      <c r="G243" s="37">
        <f t="shared" si="7"/>
        <v>69600.000000000015</v>
      </c>
      <c r="H243" s="52"/>
      <c r="I243" s="52"/>
      <c r="J243" s="50"/>
      <c r="K243" s="51"/>
      <c r="L243" s="48"/>
      <c r="M243" s="49"/>
      <c r="N243" s="63"/>
    </row>
    <row r="244" spans="1:14" x14ac:dyDescent="0.25">
      <c r="A244" s="22">
        <v>219</v>
      </c>
      <c r="B244" s="22">
        <v>8</v>
      </c>
      <c r="C244" s="10" t="s">
        <v>216</v>
      </c>
      <c r="D244" s="22"/>
      <c r="E244" s="46">
        <v>0.57299999999999995</v>
      </c>
      <c r="F244" s="36">
        <v>115000</v>
      </c>
      <c r="G244" s="37">
        <f t="shared" si="7"/>
        <v>65895</v>
      </c>
      <c r="H244" s="52"/>
      <c r="I244" s="52"/>
      <c r="J244" s="50"/>
      <c r="K244" s="51"/>
      <c r="L244" s="48"/>
      <c r="M244" s="49"/>
      <c r="N244" s="63"/>
    </row>
    <row r="245" spans="1:14" x14ac:dyDescent="0.25">
      <c r="A245" s="22">
        <v>219</v>
      </c>
      <c r="B245" s="22">
        <v>8</v>
      </c>
      <c r="C245" s="10" t="s">
        <v>273</v>
      </c>
      <c r="D245" s="22" t="s">
        <v>30</v>
      </c>
      <c r="E245" s="46">
        <v>0.41099999999999998</v>
      </c>
      <c r="F245" s="36">
        <v>110000</v>
      </c>
      <c r="G245" s="37">
        <f t="shared" si="7"/>
        <v>45210</v>
      </c>
      <c r="H245" s="52"/>
      <c r="I245" s="52"/>
      <c r="J245" s="50"/>
      <c r="K245" s="51"/>
      <c r="L245" s="48"/>
      <c r="M245" s="49"/>
      <c r="N245" s="63"/>
    </row>
    <row r="246" spans="1:14" x14ac:dyDescent="0.25">
      <c r="A246" s="91">
        <v>219</v>
      </c>
      <c r="B246" s="91">
        <v>8</v>
      </c>
      <c r="C246" s="38" t="s">
        <v>251</v>
      </c>
      <c r="D246" s="92"/>
      <c r="E246" s="92">
        <v>0.64800000000000013</v>
      </c>
      <c r="F246" s="36">
        <v>120000</v>
      </c>
      <c r="G246" s="37">
        <f t="shared" si="7"/>
        <v>77760.000000000015</v>
      </c>
      <c r="H246" s="52"/>
      <c r="I246" s="52"/>
      <c r="J246" s="50"/>
      <c r="K246" s="51"/>
      <c r="L246" s="48"/>
      <c r="M246" s="49"/>
      <c r="N246" s="63"/>
    </row>
    <row r="247" spans="1:14" x14ac:dyDescent="0.25">
      <c r="A247" s="22">
        <v>219</v>
      </c>
      <c r="B247" s="22">
        <v>8</v>
      </c>
      <c r="C247" s="10" t="s">
        <v>179</v>
      </c>
      <c r="D247" s="22" t="s">
        <v>30</v>
      </c>
      <c r="E247" s="46">
        <v>0.61</v>
      </c>
      <c r="F247" s="36">
        <v>120000</v>
      </c>
      <c r="G247" s="37">
        <f t="shared" si="7"/>
        <v>73200</v>
      </c>
      <c r="H247" s="52"/>
      <c r="I247" s="52"/>
      <c r="J247" s="50"/>
      <c r="K247" s="51"/>
      <c r="L247" s="48"/>
      <c r="M247" s="49"/>
      <c r="N247" s="63"/>
    </row>
    <row r="248" spans="1:14" x14ac:dyDescent="0.25">
      <c r="A248" s="22">
        <v>219</v>
      </c>
      <c r="B248" s="22">
        <v>8</v>
      </c>
      <c r="C248" s="10" t="s">
        <v>112</v>
      </c>
      <c r="D248" s="22">
        <v>20</v>
      </c>
      <c r="E248" s="46">
        <v>0.36699999999999999</v>
      </c>
      <c r="F248" s="36">
        <v>115000</v>
      </c>
      <c r="G248" s="37">
        <f t="shared" si="7"/>
        <v>42205</v>
      </c>
      <c r="H248" s="52"/>
      <c r="I248" s="52"/>
      <c r="J248" s="50"/>
      <c r="K248" s="51"/>
      <c r="L248" s="48"/>
      <c r="M248" s="49"/>
      <c r="N248" s="63"/>
    </row>
    <row r="249" spans="1:14" x14ac:dyDescent="0.25">
      <c r="A249" s="22">
        <v>219</v>
      </c>
      <c r="B249" s="22">
        <v>8</v>
      </c>
      <c r="C249" s="17" t="s">
        <v>252</v>
      </c>
      <c r="D249" s="22">
        <v>20</v>
      </c>
      <c r="E249" s="46">
        <v>0.91100000000000003</v>
      </c>
      <c r="F249" s="36">
        <v>108000</v>
      </c>
      <c r="G249" s="37">
        <f t="shared" si="7"/>
        <v>98388</v>
      </c>
      <c r="H249" s="52"/>
      <c r="I249" s="52"/>
      <c r="J249" s="50"/>
      <c r="K249" s="51"/>
      <c r="L249" s="48"/>
      <c r="M249" s="49"/>
      <c r="N249" s="63"/>
    </row>
    <row r="250" spans="1:14" ht="15.75" customHeight="1" x14ac:dyDescent="0.25">
      <c r="A250" s="22">
        <v>219</v>
      </c>
      <c r="B250" s="22">
        <v>8</v>
      </c>
      <c r="C250" s="17" t="s">
        <v>344</v>
      </c>
      <c r="D250" s="22">
        <v>20</v>
      </c>
      <c r="E250" s="46">
        <v>22.206</v>
      </c>
      <c r="F250" s="36">
        <v>115000</v>
      </c>
      <c r="G250" s="37">
        <f t="shared" si="7"/>
        <v>2553690</v>
      </c>
      <c r="H250" s="52"/>
      <c r="I250" s="52"/>
      <c r="J250" s="50"/>
      <c r="K250" s="51"/>
      <c r="L250" s="48"/>
      <c r="M250" s="49"/>
      <c r="N250" s="63"/>
    </row>
    <row r="251" spans="1:14" ht="15.75" customHeight="1" x14ac:dyDescent="0.25">
      <c r="A251" s="22">
        <v>219</v>
      </c>
      <c r="B251" s="22">
        <v>10</v>
      </c>
      <c r="C251" s="17" t="s">
        <v>302</v>
      </c>
      <c r="D251" s="22"/>
      <c r="E251" s="46">
        <v>1.43</v>
      </c>
      <c r="F251" s="36">
        <v>120000</v>
      </c>
      <c r="G251" s="37">
        <f t="shared" si="7"/>
        <v>171600</v>
      </c>
      <c r="H251" s="52"/>
      <c r="I251" s="52"/>
      <c r="J251" s="50"/>
      <c r="K251" s="51"/>
      <c r="L251" s="48"/>
      <c r="M251" s="49"/>
      <c r="N251" s="63"/>
    </row>
    <row r="252" spans="1:14" ht="13.5" customHeight="1" x14ac:dyDescent="0.25">
      <c r="A252" s="22">
        <v>219</v>
      </c>
      <c r="B252" s="22">
        <v>10</v>
      </c>
      <c r="C252" s="10" t="s">
        <v>132</v>
      </c>
      <c r="D252" s="22" t="s">
        <v>40</v>
      </c>
      <c r="E252" s="46">
        <v>0.18700000000000028</v>
      </c>
      <c r="F252" s="36">
        <v>125000</v>
      </c>
      <c r="G252" s="37">
        <f t="shared" si="7"/>
        <v>23375.000000000036</v>
      </c>
      <c r="H252" s="53"/>
      <c r="I252" s="53"/>
      <c r="J252" s="72"/>
      <c r="K252" s="73"/>
      <c r="L252" s="48"/>
      <c r="M252" s="49"/>
      <c r="N252" s="63"/>
    </row>
    <row r="253" spans="1:14" ht="13.5" customHeight="1" x14ac:dyDescent="0.25">
      <c r="A253" s="22">
        <v>219</v>
      </c>
      <c r="B253" s="22">
        <v>10</v>
      </c>
      <c r="C253" s="10" t="s">
        <v>198</v>
      </c>
      <c r="D253" s="22">
        <v>20</v>
      </c>
      <c r="E253" s="46">
        <v>1.087</v>
      </c>
      <c r="F253" s="36">
        <v>110000</v>
      </c>
      <c r="G253" s="37">
        <f t="shared" si="7"/>
        <v>119570</v>
      </c>
      <c r="H253" s="53"/>
      <c r="I253" s="53"/>
      <c r="J253" s="72"/>
      <c r="K253" s="73"/>
      <c r="L253" s="48"/>
      <c r="M253" s="49"/>
      <c r="N253" s="63"/>
    </row>
    <row r="254" spans="1:14" ht="13.5" customHeight="1" x14ac:dyDescent="0.25">
      <c r="A254" s="22">
        <v>219</v>
      </c>
      <c r="B254" s="22">
        <v>11</v>
      </c>
      <c r="C254" s="10" t="s">
        <v>334</v>
      </c>
      <c r="D254" s="22" t="s">
        <v>336</v>
      </c>
      <c r="E254" s="46">
        <v>0.64</v>
      </c>
      <c r="F254" s="36">
        <v>115000</v>
      </c>
      <c r="G254" s="37">
        <f t="shared" si="7"/>
        <v>73600</v>
      </c>
      <c r="H254" s="53"/>
      <c r="I254" s="53"/>
      <c r="J254" s="72"/>
      <c r="K254" s="73"/>
      <c r="L254" s="48"/>
      <c r="M254" s="49"/>
      <c r="N254" s="63"/>
    </row>
    <row r="255" spans="1:14" ht="13.5" customHeight="1" x14ac:dyDescent="0.25">
      <c r="A255" s="22">
        <v>219</v>
      </c>
      <c r="B255" s="22">
        <v>12</v>
      </c>
      <c r="C255" s="10" t="s">
        <v>113</v>
      </c>
      <c r="D255" s="22" t="s">
        <v>114</v>
      </c>
      <c r="E255" s="46">
        <v>0.39600000000000002</v>
      </c>
      <c r="F255" s="36">
        <v>115000</v>
      </c>
      <c r="G255" s="37">
        <f t="shared" si="7"/>
        <v>45540</v>
      </c>
      <c r="H255" s="60"/>
      <c r="I255" s="53"/>
      <c r="J255" s="72"/>
      <c r="K255" s="73"/>
      <c r="L255" s="48"/>
      <c r="M255" s="49"/>
      <c r="N255" s="63"/>
    </row>
    <row r="256" spans="1:14" x14ac:dyDescent="0.25">
      <c r="A256" s="22">
        <v>219</v>
      </c>
      <c r="B256" s="22">
        <v>12</v>
      </c>
      <c r="C256" s="11" t="s">
        <v>115</v>
      </c>
      <c r="D256" s="22">
        <v>20</v>
      </c>
      <c r="E256" s="46">
        <v>0.53400000000000003</v>
      </c>
      <c r="F256" s="36">
        <v>110000</v>
      </c>
      <c r="G256" s="37">
        <f t="shared" si="7"/>
        <v>58740</v>
      </c>
      <c r="H256" s="60"/>
      <c r="I256" s="53"/>
      <c r="J256" s="72"/>
      <c r="K256" s="73"/>
      <c r="L256" s="48"/>
      <c r="M256" s="49"/>
      <c r="N256" s="63"/>
    </row>
    <row r="257" spans="1:14" x14ac:dyDescent="0.25">
      <c r="A257" s="22">
        <v>219</v>
      </c>
      <c r="B257" s="22">
        <v>12</v>
      </c>
      <c r="C257" s="10" t="s">
        <v>177</v>
      </c>
      <c r="D257" s="22" t="s">
        <v>30</v>
      </c>
      <c r="E257" s="96">
        <v>0.28100000000000003</v>
      </c>
      <c r="F257" s="36">
        <v>110000</v>
      </c>
      <c r="G257" s="37">
        <f t="shared" si="7"/>
        <v>30910.000000000004</v>
      </c>
      <c r="H257" s="60"/>
      <c r="I257" s="53"/>
      <c r="J257" s="72"/>
      <c r="K257" s="73"/>
      <c r="L257" s="48"/>
      <c r="M257" s="49"/>
      <c r="N257" s="63"/>
    </row>
    <row r="258" spans="1:14" x14ac:dyDescent="0.25">
      <c r="A258" s="22">
        <v>219</v>
      </c>
      <c r="B258" s="22">
        <v>14</v>
      </c>
      <c r="C258" s="10" t="s">
        <v>132</v>
      </c>
      <c r="D258" s="22">
        <v>20</v>
      </c>
      <c r="E258" s="96">
        <v>0.76</v>
      </c>
      <c r="F258" s="36">
        <v>115000</v>
      </c>
      <c r="G258" s="37">
        <f t="shared" si="7"/>
        <v>87400</v>
      </c>
      <c r="H258" s="60"/>
      <c r="I258" s="53"/>
      <c r="J258" s="72"/>
      <c r="K258" s="73"/>
      <c r="L258" s="48"/>
      <c r="M258" s="49"/>
      <c r="N258" s="63"/>
    </row>
    <row r="259" spans="1:14" x14ac:dyDescent="0.25">
      <c r="A259" s="22">
        <v>219</v>
      </c>
      <c r="B259" s="22">
        <v>16</v>
      </c>
      <c r="C259" s="11" t="s">
        <v>116</v>
      </c>
      <c r="D259" s="20">
        <v>20</v>
      </c>
      <c r="E259" s="46">
        <v>0.77600000000000002</v>
      </c>
      <c r="F259" s="36">
        <v>115000</v>
      </c>
      <c r="G259" s="37">
        <f t="shared" si="7"/>
        <v>89240</v>
      </c>
      <c r="H259" s="61"/>
      <c r="I259" s="60"/>
      <c r="J259" s="74"/>
      <c r="K259" s="61"/>
      <c r="L259" s="48"/>
      <c r="M259" s="49"/>
      <c r="N259" s="63"/>
    </row>
    <row r="260" spans="1:14" x14ac:dyDescent="0.25">
      <c r="A260" s="22">
        <v>219</v>
      </c>
      <c r="B260" s="22">
        <v>16</v>
      </c>
      <c r="C260" s="11" t="s">
        <v>86</v>
      </c>
      <c r="D260" s="20" t="s">
        <v>40</v>
      </c>
      <c r="E260" s="46">
        <v>2.3580000000000005</v>
      </c>
      <c r="F260" s="36">
        <v>115000</v>
      </c>
      <c r="G260" s="37">
        <f t="shared" si="7"/>
        <v>271170.00000000006</v>
      </c>
      <c r="H260" s="86"/>
      <c r="I260" s="86"/>
      <c r="J260" s="86"/>
      <c r="K260" s="86"/>
      <c r="L260" s="86"/>
      <c r="M260" s="86"/>
      <c r="N260" s="63"/>
    </row>
    <row r="261" spans="1:14" ht="15" customHeight="1" x14ac:dyDescent="0.25">
      <c r="A261" s="22">
        <v>219</v>
      </c>
      <c r="B261" s="22">
        <v>16</v>
      </c>
      <c r="C261" s="11" t="s">
        <v>260</v>
      </c>
      <c r="D261" s="22">
        <v>20</v>
      </c>
      <c r="E261" s="46">
        <v>5.4119999999999999</v>
      </c>
      <c r="F261" s="36">
        <v>105000</v>
      </c>
      <c r="G261" s="37">
        <f t="shared" si="7"/>
        <v>568260</v>
      </c>
      <c r="H261" s="52"/>
      <c r="I261" s="52"/>
      <c r="J261" s="59"/>
      <c r="K261" s="51"/>
      <c r="L261" s="49"/>
      <c r="M261" s="49"/>
      <c r="N261" s="63"/>
    </row>
    <row r="262" spans="1:14" x14ac:dyDescent="0.25">
      <c r="A262" s="22">
        <v>273</v>
      </c>
      <c r="B262" s="22">
        <v>6</v>
      </c>
      <c r="C262" s="11" t="s">
        <v>303</v>
      </c>
      <c r="D262" s="22"/>
      <c r="E262" s="46">
        <v>3.0569999999999999</v>
      </c>
      <c r="F262" s="36">
        <v>120000</v>
      </c>
      <c r="G262" s="37">
        <f t="shared" si="7"/>
        <v>366840</v>
      </c>
      <c r="H262" s="52"/>
      <c r="I262" s="52"/>
      <c r="J262" s="59"/>
      <c r="K262" s="51"/>
      <c r="L262" s="49"/>
      <c r="M262" s="49"/>
      <c r="N262" s="63"/>
    </row>
    <row r="263" spans="1:14" x14ac:dyDescent="0.25">
      <c r="A263" s="22">
        <v>273</v>
      </c>
      <c r="B263" s="22">
        <v>7</v>
      </c>
      <c r="C263" s="11" t="s">
        <v>304</v>
      </c>
      <c r="D263" s="22"/>
      <c r="E263" s="46">
        <v>0.51300000000000001</v>
      </c>
      <c r="F263" s="36">
        <v>120000</v>
      </c>
      <c r="G263" s="37">
        <f t="shared" si="7"/>
        <v>61560</v>
      </c>
      <c r="H263" s="52"/>
      <c r="I263" s="52"/>
      <c r="J263" s="59"/>
      <c r="K263" s="51"/>
      <c r="L263" s="49"/>
      <c r="M263" s="49"/>
      <c r="N263" s="63"/>
    </row>
    <row r="264" spans="1:14" x14ac:dyDescent="0.25">
      <c r="A264" s="22">
        <v>273</v>
      </c>
      <c r="B264" s="22">
        <v>8</v>
      </c>
      <c r="C264" s="11" t="s">
        <v>305</v>
      </c>
      <c r="D264" s="22"/>
      <c r="E264" s="46">
        <v>0.56200000000000006</v>
      </c>
      <c r="F264" s="36">
        <v>120000</v>
      </c>
      <c r="G264" s="37">
        <f t="shared" si="7"/>
        <v>67440</v>
      </c>
      <c r="H264" s="52"/>
      <c r="I264" s="52"/>
      <c r="J264" s="59"/>
      <c r="K264" s="51"/>
      <c r="L264" s="49"/>
      <c r="M264" s="49"/>
      <c r="N264" s="63"/>
    </row>
    <row r="265" spans="1:14" x14ac:dyDescent="0.25">
      <c r="A265" s="22">
        <v>273</v>
      </c>
      <c r="B265" s="22">
        <v>8</v>
      </c>
      <c r="C265" s="11" t="s">
        <v>296</v>
      </c>
      <c r="D265" s="22"/>
      <c r="E265" s="46">
        <v>1.0229999999999999</v>
      </c>
      <c r="F265" s="36">
        <v>115000</v>
      </c>
      <c r="G265" s="37">
        <f t="shared" si="7"/>
        <v>117644.99999999999</v>
      </c>
      <c r="H265" s="52"/>
      <c r="I265" s="52"/>
      <c r="J265" s="59"/>
      <c r="K265" s="51"/>
      <c r="L265" s="49"/>
      <c r="M265" s="49"/>
      <c r="N265" s="63"/>
    </row>
    <row r="266" spans="1:14" x14ac:dyDescent="0.25">
      <c r="A266" s="22">
        <v>273</v>
      </c>
      <c r="B266" s="22">
        <v>8</v>
      </c>
      <c r="C266" s="28" t="s">
        <v>93</v>
      </c>
      <c r="D266" s="22">
        <v>20</v>
      </c>
      <c r="E266" s="46">
        <v>28.485000000000003</v>
      </c>
      <c r="F266" s="37">
        <v>68000</v>
      </c>
      <c r="G266" s="37">
        <f t="shared" si="7"/>
        <v>1936980.0000000002</v>
      </c>
      <c r="H266" s="75"/>
      <c r="I266" s="75"/>
      <c r="J266" s="75"/>
      <c r="K266" s="76"/>
      <c r="L266" s="77"/>
      <c r="M266" s="77"/>
      <c r="N266" s="63"/>
    </row>
    <row r="267" spans="1:14" x14ac:dyDescent="0.25">
      <c r="A267" s="22">
        <v>273</v>
      </c>
      <c r="B267" s="22">
        <v>8</v>
      </c>
      <c r="C267" s="28" t="s">
        <v>253</v>
      </c>
      <c r="D267" s="22">
        <v>20</v>
      </c>
      <c r="E267" s="46">
        <v>7.9569999999999999</v>
      </c>
      <c r="F267" s="37">
        <v>85000</v>
      </c>
      <c r="G267" s="37">
        <f t="shared" si="7"/>
        <v>676345</v>
      </c>
      <c r="H267" s="85"/>
      <c r="I267" s="85"/>
      <c r="J267" s="85"/>
      <c r="K267" s="78"/>
      <c r="L267" s="49"/>
      <c r="M267" s="49"/>
      <c r="N267" s="63"/>
    </row>
    <row r="268" spans="1:14" x14ac:dyDescent="0.25">
      <c r="A268" s="22">
        <v>273</v>
      </c>
      <c r="B268" s="22">
        <v>8</v>
      </c>
      <c r="C268" s="28" t="s">
        <v>343</v>
      </c>
      <c r="D268" s="22" t="s">
        <v>30</v>
      </c>
      <c r="E268" s="46">
        <v>0.14000000000000001</v>
      </c>
      <c r="F268" s="37">
        <v>115000</v>
      </c>
      <c r="G268" s="37">
        <f t="shared" si="7"/>
        <v>16100.000000000002</v>
      </c>
      <c r="H268" s="85"/>
      <c r="I268" s="85"/>
      <c r="J268" s="85"/>
      <c r="K268" s="78"/>
      <c r="L268" s="49"/>
      <c r="M268" s="49"/>
      <c r="N268" s="63"/>
    </row>
    <row r="269" spans="1:14" x14ac:dyDescent="0.25">
      <c r="A269" s="22">
        <v>273</v>
      </c>
      <c r="B269" s="22">
        <v>9</v>
      </c>
      <c r="C269" s="11" t="s">
        <v>66</v>
      </c>
      <c r="D269" s="22">
        <v>20</v>
      </c>
      <c r="E269" s="46">
        <v>0.33100000000000002</v>
      </c>
      <c r="F269" s="36">
        <v>95000</v>
      </c>
      <c r="G269" s="37">
        <f t="shared" ref="G269:G311" si="8">E269*F269</f>
        <v>31445</v>
      </c>
      <c r="H269" s="85"/>
      <c r="I269" s="85"/>
      <c r="J269" s="85"/>
      <c r="K269" s="78"/>
      <c r="L269" s="49"/>
      <c r="M269" s="49"/>
      <c r="N269" s="63"/>
    </row>
    <row r="270" spans="1:14" ht="15" customHeight="1" x14ac:dyDescent="0.25">
      <c r="A270" s="22">
        <v>273</v>
      </c>
      <c r="B270" s="22">
        <v>9</v>
      </c>
      <c r="C270" s="10" t="s">
        <v>43</v>
      </c>
      <c r="D270" s="20">
        <v>20</v>
      </c>
      <c r="E270" s="46">
        <v>0.56099999999999994</v>
      </c>
      <c r="F270" s="36">
        <v>89000</v>
      </c>
      <c r="G270" s="37">
        <f t="shared" si="8"/>
        <v>49928.999999999993</v>
      </c>
      <c r="N270" s="63"/>
    </row>
    <row r="271" spans="1:14" x14ac:dyDescent="0.25">
      <c r="A271" s="22">
        <v>273</v>
      </c>
      <c r="B271" s="22">
        <v>9.5</v>
      </c>
      <c r="C271" s="11" t="s">
        <v>44</v>
      </c>
      <c r="D271" s="20">
        <v>20</v>
      </c>
      <c r="E271" s="46">
        <v>19.336000000000002</v>
      </c>
      <c r="F271" s="36">
        <v>89000</v>
      </c>
      <c r="G271" s="37">
        <f t="shared" si="8"/>
        <v>1720904.0000000002</v>
      </c>
      <c r="N271" s="63"/>
    </row>
    <row r="272" spans="1:14" ht="15" customHeight="1" x14ac:dyDescent="0.25">
      <c r="A272" s="22">
        <v>273</v>
      </c>
      <c r="B272" s="22">
        <v>10</v>
      </c>
      <c r="C272" s="10" t="s">
        <v>45</v>
      </c>
      <c r="D272" s="20">
        <v>20</v>
      </c>
      <c r="E272" s="46">
        <v>0.49499999999999966</v>
      </c>
      <c r="F272" s="36">
        <v>89000</v>
      </c>
      <c r="G272" s="37">
        <f t="shared" si="8"/>
        <v>44054.999999999971</v>
      </c>
    </row>
    <row r="273" spans="1:13" x14ac:dyDescent="0.25">
      <c r="A273" s="22">
        <v>273</v>
      </c>
      <c r="B273" s="22">
        <v>10</v>
      </c>
      <c r="C273" s="11" t="s">
        <v>46</v>
      </c>
      <c r="D273" s="22">
        <v>20</v>
      </c>
      <c r="E273" s="46">
        <v>30.617999999999995</v>
      </c>
      <c r="F273" s="36">
        <v>89000</v>
      </c>
      <c r="G273" s="37">
        <f t="shared" si="8"/>
        <v>2725001.9999999995</v>
      </c>
      <c r="H273" s="62"/>
      <c r="I273" s="62"/>
      <c r="J273" s="62"/>
      <c r="K273" s="83"/>
      <c r="L273" s="84"/>
      <c r="M273" s="84"/>
    </row>
    <row r="274" spans="1:13" x14ac:dyDescent="0.25">
      <c r="A274" s="22">
        <v>273</v>
      </c>
      <c r="B274" s="22">
        <v>10</v>
      </c>
      <c r="C274" s="15" t="s">
        <v>132</v>
      </c>
      <c r="D274" s="22">
        <v>20</v>
      </c>
      <c r="E274" s="46">
        <v>0.43599999999999994</v>
      </c>
      <c r="F274" s="41">
        <v>95000</v>
      </c>
      <c r="G274" s="42">
        <f t="shared" si="8"/>
        <v>41419.999999999993</v>
      </c>
      <c r="H274" s="62"/>
      <c r="I274" s="62"/>
      <c r="J274" s="62"/>
      <c r="K274" s="83"/>
      <c r="L274" s="84"/>
      <c r="M274" s="84"/>
    </row>
    <row r="275" spans="1:13" x14ac:dyDescent="0.25">
      <c r="A275" s="22">
        <v>273</v>
      </c>
      <c r="B275" s="22">
        <v>12</v>
      </c>
      <c r="C275" s="15" t="s">
        <v>340</v>
      </c>
      <c r="D275" s="22" t="s">
        <v>30</v>
      </c>
      <c r="E275" s="46">
        <v>0.70000000000000007</v>
      </c>
      <c r="F275" s="41">
        <v>115000</v>
      </c>
      <c r="G275" s="42">
        <f t="shared" si="8"/>
        <v>80500.000000000015</v>
      </c>
      <c r="H275" s="62"/>
      <c r="I275" s="62"/>
      <c r="J275" s="62"/>
      <c r="K275" s="83"/>
      <c r="L275" s="84"/>
      <c r="M275" s="84"/>
    </row>
    <row r="276" spans="1:13" x14ac:dyDescent="0.25">
      <c r="A276" s="22">
        <v>273</v>
      </c>
      <c r="B276" s="22">
        <v>16</v>
      </c>
      <c r="C276" s="15" t="s">
        <v>254</v>
      </c>
      <c r="D276" s="22" t="s">
        <v>117</v>
      </c>
      <c r="E276" s="46">
        <v>0.74099999999999966</v>
      </c>
      <c r="F276" s="41">
        <v>120000</v>
      </c>
      <c r="G276" s="42">
        <f t="shared" si="8"/>
        <v>88919.999999999956</v>
      </c>
      <c r="H276" s="62"/>
      <c r="I276" s="62"/>
      <c r="J276" s="62"/>
      <c r="K276" s="83"/>
      <c r="L276" s="84"/>
      <c r="M276" s="84"/>
    </row>
    <row r="277" spans="1:13" x14ac:dyDescent="0.25">
      <c r="A277" s="22">
        <v>325</v>
      </c>
      <c r="B277" s="22">
        <v>8</v>
      </c>
      <c r="C277" s="15" t="s">
        <v>297</v>
      </c>
      <c r="D277" s="22">
        <v>20</v>
      </c>
      <c r="E277" s="46">
        <v>0.73599999999999999</v>
      </c>
      <c r="F277" s="41">
        <v>120000</v>
      </c>
      <c r="G277" s="42">
        <f t="shared" si="8"/>
        <v>88320</v>
      </c>
      <c r="H277" s="62"/>
      <c r="I277" s="62"/>
      <c r="J277" s="62"/>
      <c r="K277" s="83"/>
      <c r="L277" s="84"/>
      <c r="M277" s="84"/>
    </row>
    <row r="278" spans="1:13" x14ac:dyDescent="0.25">
      <c r="A278" s="22">
        <v>325</v>
      </c>
      <c r="B278" s="22">
        <v>8</v>
      </c>
      <c r="C278" s="15" t="s">
        <v>186</v>
      </c>
      <c r="D278" s="22" t="s">
        <v>117</v>
      </c>
      <c r="E278" s="46">
        <v>10.268999999999998</v>
      </c>
      <c r="F278" s="41">
        <v>120000</v>
      </c>
      <c r="G278" s="42">
        <f t="shared" si="8"/>
        <v>1232279.9999999998</v>
      </c>
      <c r="H278" s="62"/>
      <c r="I278" s="62"/>
      <c r="J278" s="62"/>
      <c r="K278" s="83"/>
      <c r="L278" s="84"/>
      <c r="M278" s="84"/>
    </row>
    <row r="279" spans="1:13" x14ac:dyDescent="0.25">
      <c r="A279" s="22">
        <v>325</v>
      </c>
      <c r="B279" s="22">
        <v>8</v>
      </c>
      <c r="C279" s="11" t="s">
        <v>94</v>
      </c>
      <c r="D279" s="22">
        <v>20</v>
      </c>
      <c r="E279" s="46">
        <v>0.68100000000000005</v>
      </c>
      <c r="F279" s="36">
        <v>120000</v>
      </c>
      <c r="G279" s="37">
        <f t="shared" si="8"/>
        <v>81720</v>
      </c>
      <c r="H279" s="62"/>
      <c r="I279" s="62"/>
      <c r="J279" s="62"/>
      <c r="K279" s="83"/>
      <c r="L279" s="84"/>
      <c r="M279" s="84"/>
    </row>
    <row r="280" spans="1:13" x14ac:dyDescent="0.25">
      <c r="A280" s="22">
        <v>325</v>
      </c>
      <c r="B280" s="22">
        <v>8</v>
      </c>
      <c r="C280" s="11" t="s">
        <v>128</v>
      </c>
      <c r="D280" s="22"/>
      <c r="E280" s="46">
        <v>0.68799999999999994</v>
      </c>
      <c r="F280" s="36">
        <v>120000</v>
      </c>
      <c r="G280" s="37">
        <f t="shared" si="8"/>
        <v>82560</v>
      </c>
      <c r="H280" s="62"/>
      <c r="I280" s="62"/>
      <c r="J280" s="62"/>
      <c r="K280" s="83"/>
      <c r="L280" s="84"/>
      <c r="M280" s="84"/>
    </row>
    <row r="281" spans="1:13" x14ac:dyDescent="0.25">
      <c r="A281" s="22">
        <v>325</v>
      </c>
      <c r="B281" s="22">
        <v>8</v>
      </c>
      <c r="C281" s="11" t="s">
        <v>217</v>
      </c>
      <c r="D281" s="22" t="s">
        <v>30</v>
      </c>
      <c r="E281" s="46">
        <v>4.5819999999999999</v>
      </c>
      <c r="F281" s="36">
        <v>120000</v>
      </c>
      <c r="G281" s="37">
        <f t="shared" si="8"/>
        <v>549840</v>
      </c>
      <c r="H281" s="62"/>
      <c r="I281" s="62"/>
      <c r="J281" s="62"/>
      <c r="K281" s="83"/>
      <c r="L281" s="84"/>
      <c r="M281" s="84"/>
    </row>
    <row r="282" spans="1:13" x14ac:dyDescent="0.25">
      <c r="A282" s="22">
        <v>325</v>
      </c>
      <c r="B282" s="22">
        <v>8</v>
      </c>
      <c r="C282" s="11" t="s">
        <v>278</v>
      </c>
      <c r="D282" s="22"/>
      <c r="E282" s="46">
        <v>0.29500000000000004</v>
      </c>
      <c r="F282" s="36">
        <v>120000</v>
      </c>
      <c r="G282" s="37">
        <f t="shared" si="8"/>
        <v>35400.000000000007</v>
      </c>
      <c r="H282" s="62"/>
      <c r="I282" s="62"/>
      <c r="J282" s="62"/>
      <c r="K282" s="83"/>
      <c r="L282" s="84"/>
      <c r="M282" s="84"/>
    </row>
    <row r="283" spans="1:13" x14ac:dyDescent="0.25">
      <c r="A283" s="22">
        <v>325</v>
      </c>
      <c r="B283" s="22">
        <v>8</v>
      </c>
      <c r="C283" s="11" t="s">
        <v>306</v>
      </c>
      <c r="D283" s="22"/>
      <c r="E283" s="46">
        <v>5.4740000000000002</v>
      </c>
      <c r="F283" s="36">
        <v>120000</v>
      </c>
      <c r="G283" s="37">
        <f t="shared" si="8"/>
        <v>656880</v>
      </c>
      <c r="H283" s="62"/>
      <c r="I283" s="62"/>
      <c r="J283" s="62"/>
      <c r="K283" s="83"/>
      <c r="L283" s="84"/>
      <c r="M283" s="84"/>
    </row>
    <row r="284" spans="1:13" x14ac:dyDescent="0.25">
      <c r="A284" s="22">
        <v>325</v>
      </c>
      <c r="B284" s="22">
        <v>8</v>
      </c>
      <c r="C284" s="11" t="s">
        <v>308</v>
      </c>
      <c r="D284" s="22"/>
      <c r="E284" s="46">
        <v>20.145</v>
      </c>
      <c r="F284" s="36">
        <v>120000</v>
      </c>
      <c r="G284" s="37">
        <f t="shared" si="8"/>
        <v>2417400</v>
      </c>
      <c r="H284" s="62"/>
      <c r="I284" s="62"/>
      <c r="J284" s="62"/>
      <c r="K284" s="83"/>
      <c r="L284" s="84"/>
      <c r="M284" s="84"/>
    </row>
    <row r="285" spans="1:13" x14ac:dyDescent="0.25">
      <c r="A285" s="22">
        <v>325</v>
      </c>
      <c r="B285" s="22">
        <v>9</v>
      </c>
      <c r="C285" s="11" t="s">
        <v>227</v>
      </c>
      <c r="D285" s="22" t="s">
        <v>30</v>
      </c>
      <c r="E285" s="46">
        <v>4.34</v>
      </c>
      <c r="F285" s="36">
        <v>120000</v>
      </c>
      <c r="G285" s="37">
        <f t="shared" si="8"/>
        <v>520800</v>
      </c>
      <c r="H285" s="62"/>
      <c r="I285" s="62"/>
      <c r="J285" s="62"/>
      <c r="K285" s="83"/>
      <c r="L285" s="84"/>
      <c r="M285" s="84"/>
    </row>
    <row r="286" spans="1:13" x14ac:dyDescent="0.25">
      <c r="A286" s="22">
        <v>325</v>
      </c>
      <c r="B286" s="22">
        <v>9</v>
      </c>
      <c r="C286" s="11" t="s">
        <v>118</v>
      </c>
      <c r="D286" s="22" t="s">
        <v>40</v>
      </c>
      <c r="E286" s="46">
        <v>0.54800000000000004</v>
      </c>
      <c r="F286" s="36">
        <v>120000</v>
      </c>
      <c r="G286" s="37">
        <f t="shared" si="8"/>
        <v>65760</v>
      </c>
      <c r="H286" s="62"/>
      <c r="I286" s="62"/>
      <c r="J286" s="62"/>
      <c r="K286" s="83"/>
      <c r="L286" s="84"/>
      <c r="M286" s="84"/>
    </row>
    <row r="287" spans="1:13" x14ac:dyDescent="0.25">
      <c r="A287" s="22">
        <v>325</v>
      </c>
      <c r="B287" s="22">
        <v>9</v>
      </c>
      <c r="C287" s="11" t="s">
        <v>218</v>
      </c>
      <c r="D287" s="22" t="s">
        <v>30</v>
      </c>
      <c r="E287" s="46">
        <v>2.2879999999999998</v>
      </c>
      <c r="F287" s="36">
        <v>120000</v>
      </c>
      <c r="G287" s="37">
        <f t="shared" si="8"/>
        <v>274560</v>
      </c>
      <c r="H287" s="62"/>
      <c r="I287" s="62"/>
      <c r="J287" s="62"/>
      <c r="K287" s="83"/>
      <c r="L287" s="84"/>
      <c r="M287" s="84"/>
    </row>
    <row r="288" spans="1:13" x14ac:dyDescent="0.25">
      <c r="A288" s="22">
        <v>325</v>
      </c>
      <c r="B288" s="22">
        <v>10</v>
      </c>
      <c r="C288" s="11" t="s">
        <v>219</v>
      </c>
      <c r="D288" s="22">
        <v>20</v>
      </c>
      <c r="E288" s="46">
        <v>1.3620000000000001</v>
      </c>
      <c r="F288" s="36">
        <v>115000</v>
      </c>
      <c r="G288" s="37">
        <f t="shared" si="8"/>
        <v>156630</v>
      </c>
      <c r="H288" s="62"/>
      <c r="I288" s="62"/>
      <c r="J288" s="62"/>
      <c r="K288" s="83"/>
      <c r="L288" s="84"/>
      <c r="M288" s="84"/>
    </row>
    <row r="289" spans="1:13" x14ac:dyDescent="0.25">
      <c r="A289" s="22">
        <v>325</v>
      </c>
      <c r="B289" s="22">
        <v>10</v>
      </c>
      <c r="C289" s="10" t="s">
        <v>126</v>
      </c>
      <c r="D289" s="22"/>
      <c r="E289" s="96">
        <v>0.44800000000000001</v>
      </c>
      <c r="F289" s="36">
        <v>120000</v>
      </c>
      <c r="G289" s="37">
        <f t="shared" si="8"/>
        <v>53760</v>
      </c>
      <c r="H289" s="62"/>
      <c r="I289" s="62"/>
      <c r="J289" s="62"/>
      <c r="K289" s="83"/>
      <c r="L289" s="84"/>
      <c r="M289" s="84"/>
    </row>
    <row r="290" spans="1:13" x14ac:dyDescent="0.25">
      <c r="A290" s="22">
        <v>325</v>
      </c>
      <c r="B290" s="22">
        <v>10</v>
      </c>
      <c r="C290" s="11" t="s">
        <v>47</v>
      </c>
      <c r="D290" s="20">
        <v>20</v>
      </c>
      <c r="E290" s="46">
        <v>12.364000000000001</v>
      </c>
      <c r="F290" s="36">
        <v>87000</v>
      </c>
      <c r="G290" s="37">
        <f t="shared" si="8"/>
        <v>1075668</v>
      </c>
      <c r="H290" s="62"/>
      <c r="I290" s="62"/>
      <c r="J290" s="62"/>
      <c r="K290" s="83"/>
      <c r="L290" s="84"/>
      <c r="M290" s="84"/>
    </row>
    <row r="291" spans="1:13" x14ac:dyDescent="0.25">
      <c r="A291" s="22">
        <v>325</v>
      </c>
      <c r="B291" s="22">
        <v>10</v>
      </c>
      <c r="C291" s="10" t="s">
        <v>98</v>
      </c>
      <c r="D291" s="22" t="s">
        <v>30</v>
      </c>
      <c r="E291" s="46">
        <v>1.76</v>
      </c>
      <c r="F291" s="36">
        <v>120000</v>
      </c>
      <c r="G291" s="37">
        <f t="shared" si="8"/>
        <v>211200</v>
      </c>
      <c r="H291" s="62"/>
      <c r="I291" s="62"/>
      <c r="J291" s="62"/>
      <c r="K291" s="83"/>
      <c r="L291" s="84"/>
      <c r="M291" s="84"/>
    </row>
    <row r="292" spans="1:13" x14ac:dyDescent="0.25">
      <c r="A292" s="22">
        <v>325</v>
      </c>
      <c r="B292" s="22">
        <v>10</v>
      </c>
      <c r="C292" s="10" t="s">
        <v>139</v>
      </c>
      <c r="D292" s="22"/>
      <c r="E292" s="46">
        <v>1.7169999999999999</v>
      </c>
      <c r="F292" s="36">
        <v>120000</v>
      </c>
      <c r="G292" s="37">
        <f t="shared" si="8"/>
        <v>206039.99999999997</v>
      </c>
      <c r="H292" s="62"/>
      <c r="I292" s="62"/>
      <c r="J292" s="62"/>
      <c r="K292" s="83"/>
      <c r="L292" s="84"/>
      <c r="M292" s="84"/>
    </row>
    <row r="293" spans="1:13" x14ac:dyDescent="0.25">
      <c r="A293" s="22">
        <v>325</v>
      </c>
      <c r="B293" s="22">
        <v>10</v>
      </c>
      <c r="C293" s="10" t="s">
        <v>119</v>
      </c>
      <c r="D293" s="22" t="s">
        <v>30</v>
      </c>
      <c r="E293" s="46">
        <v>3.476</v>
      </c>
      <c r="F293" s="36">
        <v>120000</v>
      </c>
      <c r="G293" s="37">
        <f t="shared" si="8"/>
        <v>417120</v>
      </c>
      <c r="H293" s="62"/>
      <c r="I293" s="62"/>
      <c r="J293" s="62"/>
      <c r="K293" s="83"/>
      <c r="L293" s="84"/>
      <c r="M293" s="84"/>
    </row>
    <row r="294" spans="1:13" x14ac:dyDescent="0.25">
      <c r="A294" s="22">
        <v>325</v>
      </c>
      <c r="B294" s="22">
        <v>10</v>
      </c>
      <c r="C294" s="10" t="s">
        <v>99</v>
      </c>
      <c r="D294" s="22" t="s">
        <v>100</v>
      </c>
      <c r="E294" s="46">
        <v>4.819</v>
      </c>
      <c r="F294" s="36">
        <v>135000</v>
      </c>
      <c r="G294" s="37">
        <f t="shared" si="8"/>
        <v>650565</v>
      </c>
      <c r="H294" s="62"/>
      <c r="I294" s="62"/>
      <c r="J294" s="62"/>
      <c r="K294" s="83"/>
      <c r="L294" s="84"/>
      <c r="M294" s="84"/>
    </row>
    <row r="295" spans="1:13" x14ac:dyDescent="0.25">
      <c r="A295" s="22">
        <v>325</v>
      </c>
      <c r="B295" s="22">
        <v>10</v>
      </c>
      <c r="C295" s="10" t="s">
        <v>135</v>
      </c>
      <c r="D295" s="22"/>
      <c r="E295" s="46">
        <v>1.7690000000000001</v>
      </c>
      <c r="F295" s="36">
        <v>125000</v>
      </c>
      <c r="G295" s="37">
        <f t="shared" si="8"/>
        <v>221125.00000000003</v>
      </c>
      <c r="H295" s="62"/>
      <c r="I295" s="62"/>
      <c r="J295" s="62"/>
      <c r="K295" s="83"/>
      <c r="L295" s="84"/>
      <c r="M295" s="84"/>
    </row>
    <row r="296" spans="1:13" x14ac:dyDescent="0.25">
      <c r="A296" s="22">
        <v>325</v>
      </c>
      <c r="B296" s="22">
        <v>10</v>
      </c>
      <c r="C296" s="10" t="s">
        <v>101</v>
      </c>
      <c r="D296" s="22"/>
      <c r="E296" s="46">
        <v>0.89900000000000002</v>
      </c>
      <c r="F296" s="36">
        <v>79000</v>
      </c>
      <c r="G296" s="37">
        <f t="shared" si="8"/>
        <v>71021</v>
      </c>
      <c r="H296" s="62"/>
      <c r="I296" s="62"/>
      <c r="J296" s="62"/>
      <c r="K296" s="83"/>
      <c r="L296" s="84"/>
      <c r="M296" s="84"/>
    </row>
    <row r="297" spans="1:13" x14ac:dyDescent="0.25">
      <c r="A297" s="22">
        <v>325</v>
      </c>
      <c r="B297" s="22">
        <v>10</v>
      </c>
      <c r="C297" s="10" t="s">
        <v>255</v>
      </c>
      <c r="D297" s="22"/>
      <c r="E297" s="46">
        <v>10.821999999999999</v>
      </c>
      <c r="F297" s="36">
        <v>120000</v>
      </c>
      <c r="G297" s="37">
        <f t="shared" si="8"/>
        <v>1298640</v>
      </c>
      <c r="H297" s="62"/>
      <c r="I297" s="62"/>
      <c r="J297" s="62"/>
      <c r="K297" s="83"/>
      <c r="L297" s="84"/>
      <c r="M297" s="84"/>
    </row>
    <row r="298" spans="1:13" x14ac:dyDescent="0.25">
      <c r="A298" s="22">
        <v>325</v>
      </c>
      <c r="B298" s="22">
        <v>10</v>
      </c>
      <c r="C298" s="10" t="s">
        <v>334</v>
      </c>
      <c r="D298" s="22"/>
      <c r="E298" s="46">
        <v>0.61799999999999999</v>
      </c>
      <c r="F298" s="36">
        <v>120000</v>
      </c>
      <c r="G298" s="37">
        <f t="shared" si="8"/>
        <v>74160</v>
      </c>
      <c r="H298" s="62"/>
      <c r="I298" s="62"/>
      <c r="J298" s="62"/>
      <c r="K298" s="83"/>
      <c r="L298" s="84"/>
      <c r="M298" s="84"/>
    </row>
    <row r="299" spans="1:13" x14ac:dyDescent="0.25">
      <c r="A299" s="22">
        <v>325</v>
      </c>
      <c r="B299" s="22">
        <v>11</v>
      </c>
      <c r="C299" s="10" t="s">
        <v>220</v>
      </c>
      <c r="D299" s="22" t="s">
        <v>30</v>
      </c>
      <c r="E299" s="46">
        <v>0.88600000000000001</v>
      </c>
      <c r="F299" s="36">
        <v>120000</v>
      </c>
      <c r="G299" s="37">
        <f t="shared" si="8"/>
        <v>106320</v>
      </c>
      <c r="H299" s="62"/>
      <c r="I299" s="62"/>
      <c r="J299" s="62"/>
      <c r="K299" s="83"/>
      <c r="L299" s="84"/>
      <c r="M299" s="84"/>
    </row>
    <row r="300" spans="1:13" x14ac:dyDescent="0.25">
      <c r="A300" s="22">
        <v>325</v>
      </c>
      <c r="B300" s="22">
        <v>12</v>
      </c>
      <c r="C300" s="10" t="s">
        <v>307</v>
      </c>
      <c r="D300" s="22"/>
      <c r="E300" s="46">
        <v>1.8779999999999999</v>
      </c>
      <c r="F300" s="36">
        <v>120000</v>
      </c>
      <c r="G300" s="37">
        <f t="shared" si="8"/>
        <v>225360</v>
      </c>
      <c r="H300" s="62"/>
      <c r="I300" s="62"/>
      <c r="J300" s="62"/>
      <c r="K300" s="83"/>
      <c r="L300" s="84"/>
      <c r="M300" s="84"/>
    </row>
    <row r="301" spans="1:13" x14ac:dyDescent="0.25">
      <c r="A301" s="22">
        <v>325</v>
      </c>
      <c r="B301" s="22">
        <v>12</v>
      </c>
      <c r="C301" s="10" t="s">
        <v>221</v>
      </c>
      <c r="D301" s="22"/>
      <c r="E301" s="46">
        <v>1.02</v>
      </c>
      <c r="F301" s="36">
        <v>120000</v>
      </c>
      <c r="G301" s="37">
        <f t="shared" si="8"/>
        <v>122400</v>
      </c>
      <c r="H301" s="62"/>
      <c r="I301" s="62"/>
      <c r="J301" s="62"/>
      <c r="K301" s="83"/>
      <c r="L301" s="84"/>
      <c r="M301" s="84"/>
    </row>
    <row r="302" spans="1:13" x14ac:dyDescent="0.25">
      <c r="A302" s="22">
        <v>325</v>
      </c>
      <c r="B302" s="22">
        <v>14</v>
      </c>
      <c r="C302" s="10" t="s">
        <v>199</v>
      </c>
      <c r="D302" s="22"/>
      <c r="E302" s="46">
        <v>0.747</v>
      </c>
      <c r="F302" s="36">
        <v>110000</v>
      </c>
      <c r="G302" s="37">
        <f t="shared" si="8"/>
        <v>82170</v>
      </c>
      <c r="H302" s="62"/>
      <c r="I302" s="62"/>
      <c r="J302" s="62"/>
      <c r="K302" s="83"/>
      <c r="L302" s="84"/>
      <c r="M302" s="84"/>
    </row>
    <row r="303" spans="1:13" x14ac:dyDescent="0.25">
      <c r="A303" s="22">
        <v>377</v>
      </c>
      <c r="B303" s="22">
        <v>9</v>
      </c>
      <c r="C303" s="10" t="s">
        <v>200</v>
      </c>
      <c r="D303" s="22" t="s">
        <v>30</v>
      </c>
      <c r="E303" s="46">
        <v>1.8640000000000001</v>
      </c>
      <c r="F303" s="36">
        <v>110000</v>
      </c>
      <c r="G303" s="37">
        <f t="shared" si="8"/>
        <v>205040</v>
      </c>
      <c r="H303" s="62"/>
      <c r="I303" s="62"/>
      <c r="J303" s="62"/>
      <c r="K303" s="83"/>
      <c r="L303" s="84"/>
      <c r="M303" s="84"/>
    </row>
    <row r="304" spans="1:13" x14ac:dyDescent="0.25">
      <c r="A304" s="22">
        <v>377</v>
      </c>
      <c r="B304" s="22">
        <v>9</v>
      </c>
      <c r="C304" s="10" t="s">
        <v>92</v>
      </c>
      <c r="D304" s="22"/>
      <c r="E304" s="46">
        <v>0.95599999999999996</v>
      </c>
      <c r="F304" s="36">
        <v>95000</v>
      </c>
      <c r="G304" s="37">
        <f t="shared" si="8"/>
        <v>90820</v>
      </c>
      <c r="H304" s="62"/>
      <c r="I304" s="62"/>
      <c r="J304" s="62"/>
      <c r="K304" s="83"/>
      <c r="L304" s="84"/>
      <c r="M304" s="84"/>
    </row>
    <row r="305" spans="1:13" x14ac:dyDescent="0.25">
      <c r="A305" s="22">
        <v>377</v>
      </c>
      <c r="B305" s="22">
        <v>11</v>
      </c>
      <c r="C305" s="10" t="s">
        <v>334</v>
      </c>
      <c r="D305" s="22">
        <v>20</v>
      </c>
      <c r="E305" s="46">
        <v>0.624</v>
      </c>
      <c r="F305" s="36">
        <v>95000</v>
      </c>
      <c r="G305" s="37">
        <f t="shared" si="8"/>
        <v>59280</v>
      </c>
      <c r="H305" s="62"/>
      <c r="I305" s="62"/>
      <c r="J305" s="62"/>
      <c r="K305" s="83"/>
      <c r="L305" s="84"/>
      <c r="M305" s="84"/>
    </row>
    <row r="306" spans="1:13" x14ac:dyDescent="0.25">
      <c r="A306" s="22">
        <v>377</v>
      </c>
      <c r="B306" s="22">
        <v>11</v>
      </c>
      <c r="C306" s="10" t="s">
        <v>120</v>
      </c>
      <c r="D306" s="22">
        <v>20</v>
      </c>
      <c r="E306" s="46">
        <v>14.864000000000001</v>
      </c>
      <c r="F306" s="36">
        <v>110000</v>
      </c>
      <c r="G306" s="37">
        <f t="shared" si="8"/>
        <v>1635040</v>
      </c>
      <c r="H306" s="62"/>
      <c r="I306" s="62"/>
      <c r="J306" s="62"/>
      <c r="K306" s="83"/>
      <c r="L306" s="84"/>
      <c r="M306" s="84"/>
    </row>
    <row r="307" spans="1:13" x14ac:dyDescent="0.25">
      <c r="A307" s="22">
        <v>377</v>
      </c>
      <c r="B307" s="22">
        <v>12</v>
      </c>
      <c r="C307" s="10" t="s">
        <v>256</v>
      </c>
      <c r="D307" s="22">
        <v>20</v>
      </c>
      <c r="E307" s="46">
        <v>4.3739999999999952</v>
      </c>
      <c r="F307" s="36">
        <v>95000</v>
      </c>
      <c r="G307" s="37">
        <f t="shared" si="8"/>
        <v>415529.99999999953</v>
      </c>
      <c r="H307" s="62"/>
      <c r="I307" s="62"/>
      <c r="J307" s="62"/>
      <c r="K307" s="83"/>
      <c r="L307" s="84"/>
      <c r="M307" s="84"/>
    </row>
    <row r="308" spans="1:13" x14ac:dyDescent="0.25">
      <c r="A308" s="22">
        <v>410</v>
      </c>
      <c r="B308" s="22">
        <v>10</v>
      </c>
      <c r="C308" s="10" t="s">
        <v>222</v>
      </c>
      <c r="D308" s="22"/>
      <c r="E308" s="46">
        <v>1.0640000000000001</v>
      </c>
      <c r="F308" s="36">
        <v>120000</v>
      </c>
      <c r="G308" s="37">
        <f t="shared" si="8"/>
        <v>127680</v>
      </c>
      <c r="H308" s="62"/>
      <c r="I308" s="62"/>
      <c r="J308" s="62"/>
      <c r="K308" s="83"/>
      <c r="L308" s="84"/>
      <c r="M308" s="84"/>
    </row>
    <row r="309" spans="1:13" x14ac:dyDescent="0.25">
      <c r="A309" s="22">
        <v>426</v>
      </c>
      <c r="B309" s="22">
        <v>10</v>
      </c>
      <c r="C309" s="10" t="s">
        <v>201</v>
      </c>
      <c r="D309" s="22"/>
      <c r="E309" s="46">
        <v>0.23100000000000001</v>
      </c>
      <c r="F309" s="36">
        <v>110000</v>
      </c>
      <c r="G309" s="37">
        <f t="shared" si="8"/>
        <v>25410</v>
      </c>
      <c r="H309" s="62"/>
      <c r="I309" s="62"/>
      <c r="J309" s="62"/>
      <c r="K309" s="83"/>
      <c r="L309" s="84"/>
      <c r="M309" s="84"/>
    </row>
    <row r="310" spans="1:13" x14ac:dyDescent="0.25">
      <c r="A310" s="22">
        <v>426</v>
      </c>
      <c r="B310" s="22">
        <v>14</v>
      </c>
      <c r="C310" s="100" t="s">
        <v>298</v>
      </c>
      <c r="D310" s="22" t="s">
        <v>30</v>
      </c>
      <c r="E310" s="46">
        <v>1.6359999999999999</v>
      </c>
      <c r="F310" s="36">
        <v>125000</v>
      </c>
      <c r="G310" s="37">
        <f t="shared" si="8"/>
        <v>204500</v>
      </c>
      <c r="H310" s="62"/>
      <c r="I310" s="62"/>
      <c r="J310" s="62"/>
      <c r="K310" s="83"/>
      <c r="L310" s="84"/>
      <c r="M310" s="84"/>
    </row>
    <row r="311" spans="1:13" x14ac:dyDescent="0.25">
      <c r="A311" s="22">
        <v>426</v>
      </c>
      <c r="B311" s="22">
        <v>14</v>
      </c>
      <c r="C311" s="12" t="s">
        <v>223</v>
      </c>
      <c r="D311" s="20" t="s">
        <v>30</v>
      </c>
      <c r="E311" s="46">
        <v>1.677</v>
      </c>
      <c r="F311" s="36">
        <v>125000</v>
      </c>
      <c r="G311" s="37">
        <f t="shared" si="8"/>
        <v>209625</v>
      </c>
      <c r="H311" s="62"/>
      <c r="I311" s="62"/>
      <c r="J311" s="62"/>
      <c r="K311" s="83"/>
      <c r="L311" s="84"/>
      <c r="M311" s="84"/>
    </row>
    <row r="312" spans="1:13" x14ac:dyDescent="0.25">
      <c r="A312" s="112" t="s">
        <v>48</v>
      </c>
      <c r="B312" s="112"/>
      <c r="C312" s="112"/>
      <c r="D312" s="112"/>
      <c r="E312" s="112"/>
      <c r="F312" s="112"/>
      <c r="G312" s="112"/>
      <c r="H312" s="62"/>
      <c r="I312" s="62"/>
      <c r="J312" s="62"/>
      <c r="K312" s="83"/>
      <c r="L312" s="84"/>
      <c r="M312" s="84"/>
    </row>
    <row r="313" spans="1:13" x14ac:dyDescent="0.25">
      <c r="A313" s="3" t="s">
        <v>49</v>
      </c>
      <c r="B313" s="3">
        <v>1.5</v>
      </c>
      <c r="C313" s="16" t="s">
        <v>50</v>
      </c>
      <c r="D313" s="39" t="s">
        <v>51</v>
      </c>
      <c r="E313" s="46">
        <v>0.25800000000000001</v>
      </c>
      <c r="F313" s="36">
        <v>55000</v>
      </c>
      <c r="G313" s="43">
        <f>E313*F313</f>
        <v>14190</v>
      </c>
      <c r="H313" s="62"/>
      <c r="I313" s="62"/>
      <c r="J313" s="62"/>
      <c r="K313" s="83"/>
      <c r="L313" s="84"/>
      <c r="M313" s="84"/>
    </row>
    <row r="314" spans="1:13" x14ac:dyDescent="0.25">
      <c r="A314" s="3" t="s">
        <v>49</v>
      </c>
      <c r="B314" s="3">
        <v>6</v>
      </c>
      <c r="C314" s="16" t="s">
        <v>136</v>
      </c>
      <c r="D314" s="39"/>
      <c r="E314" s="46">
        <v>0.22600000000000001</v>
      </c>
      <c r="F314" s="36">
        <v>0.22600000000000001</v>
      </c>
      <c r="G314" s="43">
        <v>63000</v>
      </c>
      <c r="H314" s="62"/>
      <c r="I314" s="62"/>
      <c r="J314" s="62"/>
      <c r="K314" s="83"/>
      <c r="L314" s="84"/>
      <c r="M314" s="84"/>
    </row>
    <row r="315" spans="1:13" x14ac:dyDescent="0.25">
      <c r="A315" s="3" t="s">
        <v>49</v>
      </c>
      <c r="B315" s="3">
        <v>10</v>
      </c>
      <c r="C315" s="16" t="s">
        <v>137</v>
      </c>
      <c r="D315" s="39"/>
      <c r="E315" s="46">
        <v>0.35299999999999998</v>
      </c>
      <c r="F315" s="36">
        <v>0.35299999999999998</v>
      </c>
      <c r="G315" s="43">
        <v>63000</v>
      </c>
      <c r="H315" s="62"/>
      <c r="I315" s="62"/>
      <c r="J315" s="62"/>
      <c r="K315" s="83"/>
      <c r="L315" s="84"/>
      <c r="M315" s="84"/>
    </row>
    <row r="316" spans="1:13" x14ac:dyDescent="0.25">
      <c r="A316" s="3" t="s">
        <v>49</v>
      </c>
      <c r="B316" s="3">
        <v>12</v>
      </c>
      <c r="C316" s="16" t="s">
        <v>137</v>
      </c>
      <c r="D316" s="39"/>
      <c r="E316" s="46">
        <v>0.42399999999999999</v>
      </c>
      <c r="F316" s="36">
        <v>0.42399999999999999</v>
      </c>
      <c r="G316" s="43">
        <v>63000</v>
      </c>
      <c r="H316" s="62"/>
      <c r="I316" s="62"/>
      <c r="J316" s="62"/>
      <c r="K316" s="83"/>
      <c r="L316" s="84"/>
      <c r="M316" s="84"/>
    </row>
    <row r="317" spans="1:13" x14ac:dyDescent="0.25">
      <c r="A317" s="3" t="s">
        <v>53</v>
      </c>
      <c r="B317" s="3">
        <v>12</v>
      </c>
      <c r="C317" s="16" t="s">
        <v>54</v>
      </c>
      <c r="D317" s="39"/>
      <c r="E317" s="46">
        <v>0.34</v>
      </c>
      <c r="F317" s="36">
        <v>45000</v>
      </c>
      <c r="G317" s="37">
        <f t="shared" ref="G317:G325" si="9">F317*E317</f>
        <v>15300.000000000002</v>
      </c>
      <c r="H317" s="62"/>
      <c r="I317" s="62"/>
      <c r="J317" s="62"/>
      <c r="K317" s="83"/>
      <c r="L317" s="84"/>
      <c r="M317" s="84"/>
    </row>
    <row r="318" spans="1:13" x14ac:dyDescent="0.25">
      <c r="A318" s="3" t="s">
        <v>53</v>
      </c>
      <c r="B318" s="3">
        <v>25</v>
      </c>
      <c r="C318" s="16" t="s">
        <v>54</v>
      </c>
      <c r="D318" s="39"/>
      <c r="E318" s="46">
        <v>0.34</v>
      </c>
      <c r="F318" s="36">
        <v>45000</v>
      </c>
      <c r="G318" s="37">
        <f t="shared" si="9"/>
        <v>15300.000000000002</v>
      </c>
      <c r="H318" s="62"/>
      <c r="I318" s="62"/>
      <c r="J318" s="62"/>
      <c r="K318" s="83"/>
      <c r="L318" s="84"/>
      <c r="M318" s="84"/>
    </row>
    <row r="319" spans="1:13" x14ac:dyDescent="0.25">
      <c r="A319" s="4" t="s">
        <v>53</v>
      </c>
      <c r="B319" s="3">
        <v>28</v>
      </c>
      <c r="C319" s="16" t="s">
        <v>55</v>
      </c>
      <c r="D319" s="39" t="s">
        <v>56</v>
      </c>
      <c r="E319" s="46">
        <v>8.9600000000000009</v>
      </c>
      <c r="F319" s="36">
        <v>65000</v>
      </c>
      <c r="G319" s="37">
        <f t="shared" si="9"/>
        <v>582400</v>
      </c>
      <c r="H319" s="62"/>
      <c r="I319" s="62"/>
      <c r="J319" s="62"/>
      <c r="K319" s="83"/>
      <c r="L319" s="84"/>
      <c r="M319" s="84"/>
    </row>
    <row r="320" spans="1:13" x14ac:dyDescent="0.25">
      <c r="A320" s="4" t="s">
        <v>53</v>
      </c>
      <c r="B320" s="3">
        <v>28</v>
      </c>
      <c r="C320" s="16" t="s">
        <v>57</v>
      </c>
      <c r="D320" s="39">
        <v>3</v>
      </c>
      <c r="E320" s="46">
        <v>4.0000000000000001E-3</v>
      </c>
      <c r="F320" s="36">
        <v>56000</v>
      </c>
      <c r="G320" s="37">
        <f t="shared" si="9"/>
        <v>224</v>
      </c>
      <c r="H320" s="62"/>
      <c r="I320" s="62"/>
      <c r="J320" s="62"/>
      <c r="K320" s="83"/>
      <c r="L320" s="84"/>
      <c r="M320" s="84"/>
    </row>
    <row r="321" spans="1:13" x14ac:dyDescent="0.25">
      <c r="A321" s="3" t="s">
        <v>53</v>
      </c>
      <c r="B321" s="3">
        <v>35</v>
      </c>
      <c r="C321" s="16" t="s">
        <v>58</v>
      </c>
      <c r="D321" s="39" t="s">
        <v>59</v>
      </c>
      <c r="E321" s="46">
        <v>3.5</v>
      </c>
      <c r="F321" s="36">
        <v>75000</v>
      </c>
      <c r="G321" s="37">
        <f t="shared" si="9"/>
        <v>262500</v>
      </c>
      <c r="H321" s="62"/>
      <c r="I321" s="62"/>
      <c r="J321" s="62"/>
      <c r="K321" s="83"/>
      <c r="L321" s="84"/>
      <c r="M321" s="84"/>
    </row>
    <row r="322" spans="1:13" x14ac:dyDescent="0.25">
      <c r="A322" s="3" t="s">
        <v>173</v>
      </c>
      <c r="B322" s="3">
        <v>16</v>
      </c>
      <c r="C322" s="16" t="s">
        <v>174</v>
      </c>
      <c r="D322" s="39" t="s">
        <v>175</v>
      </c>
      <c r="E322" s="46">
        <v>0.9</v>
      </c>
      <c r="F322" s="36">
        <v>49000</v>
      </c>
      <c r="G322" s="37">
        <f t="shared" si="9"/>
        <v>44100</v>
      </c>
      <c r="H322" s="62"/>
      <c r="I322" s="62"/>
      <c r="J322" s="62"/>
      <c r="K322" s="83"/>
      <c r="L322" s="84"/>
      <c r="M322" s="84"/>
    </row>
    <row r="323" spans="1:13" x14ac:dyDescent="0.25">
      <c r="A323" s="3" t="s">
        <v>173</v>
      </c>
      <c r="B323" s="3">
        <v>10</v>
      </c>
      <c r="C323" s="16" t="s">
        <v>174</v>
      </c>
      <c r="D323" s="39" t="s">
        <v>175</v>
      </c>
      <c r="E323" s="46">
        <v>4.24</v>
      </c>
      <c r="F323" s="36">
        <v>49000</v>
      </c>
      <c r="G323" s="37">
        <f t="shared" si="9"/>
        <v>207760</v>
      </c>
      <c r="H323" s="62"/>
      <c r="I323" s="62"/>
      <c r="J323" s="62"/>
      <c r="K323" s="83"/>
      <c r="L323" s="84"/>
      <c r="M323" s="84"/>
    </row>
    <row r="324" spans="1:13" ht="23.25" x14ac:dyDescent="0.25">
      <c r="A324" s="5" t="s">
        <v>60</v>
      </c>
      <c r="B324" s="3">
        <v>14</v>
      </c>
      <c r="C324" s="16" t="s">
        <v>61</v>
      </c>
      <c r="D324" s="39">
        <v>20</v>
      </c>
      <c r="E324" s="46">
        <v>0.2</v>
      </c>
      <c r="F324" s="36">
        <v>65000</v>
      </c>
      <c r="G324" s="37">
        <f t="shared" si="9"/>
        <v>13000</v>
      </c>
      <c r="H324" s="62"/>
      <c r="I324" s="62"/>
      <c r="J324" s="62"/>
      <c r="K324" s="83"/>
      <c r="L324" s="84"/>
      <c r="M324" s="84"/>
    </row>
    <row r="325" spans="1:13" ht="23.25" x14ac:dyDescent="0.25">
      <c r="A325" s="5" t="s">
        <v>60</v>
      </c>
      <c r="B325" s="4">
        <v>22</v>
      </c>
      <c r="C325" s="27" t="s">
        <v>61</v>
      </c>
      <c r="D325" s="44">
        <v>20</v>
      </c>
      <c r="E325" s="46">
        <v>0.25</v>
      </c>
      <c r="F325" s="36">
        <v>65000</v>
      </c>
      <c r="G325" s="37">
        <f t="shared" si="9"/>
        <v>16250</v>
      </c>
      <c r="H325" s="62"/>
      <c r="I325" s="62"/>
      <c r="J325" s="62"/>
      <c r="K325" s="83"/>
      <c r="L325" s="84"/>
      <c r="M325" s="84"/>
    </row>
    <row r="326" spans="1:13" x14ac:dyDescent="0.25">
      <c r="A326" s="117" t="s">
        <v>88</v>
      </c>
      <c r="B326" s="117"/>
      <c r="C326" s="117"/>
      <c r="D326" s="117"/>
      <c r="E326" s="117"/>
      <c r="F326" s="117"/>
      <c r="G326" s="117"/>
      <c r="H326" s="62"/>
      <c r="I326" s="62"/>
      <c r="J326" s="62"/>
      <c r="K326" s="83"/>
      <c r="L326" s="84"/>
      <c r="M326" s="84"/>
    </row>
    <row r="327" spans="1:13" x14ac:dyDescent="0.25">
      <c r="A327" s="22">
        <v>159</v>
      </c>
      <c r="B327" s="22">
        <v>7</v>
      </c>
      <c r="C327" s="28" t="s">
        <v>274</v>
      </c>
      <c r="D327" s="22"/>
      <c r="E327" s="46">
        <v>0.155</v>
      </c>
      <c r="F327" s="37">
        <v>45000</v>
      </c>
      <c r="G327" s="37">
        <f>E327*F327</f>
        <v>6975</v>
      </c>
      <c r="H327" s="62"/>
      <c r="I327" s="62"/>
      <c r="J327" s="62"/>
      <c r="K327" s="83"/>
      <c r="L327" s="84"/>
      <c r="M327" s="84"/>
    </row>
    <row r="328" spans="1:13" x14ac:dyDescent="0.25">
      <c r="A328" s="22">
        <v>159</v>
      </c>
      <c r="B328" s="22">
        <v>10</v>
      </c>
      <c r="C328" s="28" t="s">
        <v>62</v>
      </c>
      <c r="D328" s="22"/>
      <c r="E328" s="46">
        <v>0.33700000000000002</v>
      </c>
      <c r="F328" s="37">
        <v>45000</v>
      </c>
      <c r="G328" s="37">
        <f>E328*F328</f>
        <v>15165.000000000002</v>
      </c>
      <c r="H328" s="62"/>
      <c r="I328" s="62"/>
      <c r="J328" s="62"/>
      <c r="K328" s="83"/>
      <c r="L328" s="84"/>
      <c r="M328" s="84"/>
    </row>
    <row r="329" spans="1:13" x14ac:dyDescent="0.25">
      <c r="A329" s="22">
        <v>168</v>
      </c>
      <c r="B329" s="22">
        <v>14</v>
      </c>
      <c r="C329" s="28" t="s">
        <v>63</v>
      </c>
      <c r="D329" s="22"/>
      <c r="E329" s="46">
        <v>0.52600000000000002</v>
      </c>
      <c r="F329" s="37">
        <v>45000</v>
      </c>
      <c r="G329" s="37">
        <f>E329*F329</f>
        <v>23670</v>
      </c>
      <c r="H329" s="62"/>
      <c r="I329" s="62"/>
      <c r="J329" s="62"/>
      <c r="K329" s="83"/>
      <c r="L329" s="84"/>
      <c r="M329" s="84"/>
    </row>
    <row r="330" spans="1:13" x14ac:dyDescent="0.25">
      <c r="A330" s="110" t="s">
        <v>89</v>
      </c>
      <c r="B330" s="110"/>
      <c r="C330" s="110"/>
      <c r="D330" s="110"/>
      <c r="E330" s="110"/>
      <c r="F330" s="110"/>
      <c r="G330" s="110"/>
      <c r="H330" s="62"/>
      <c r="I330" s="62"/>
      <c r="J330" s="62"/>
      <c r="K330" s="83"/>
      <c r="L330" s="84"/>
      <c r="M330" s="84"/>
    </row>
    <row r="331" spans="1:13" x14ac:dyDescent="0.25">
      <c r="A331" s="90"/>
      <c r="B331" s="90"/>
      <c r="C331" s="90"/>
      <c r="D331" s="79" t="s">
        <v>79</v>
      </c>
      <c r="E331" s="46"/>
      <c r="F331" s="79" t="s">
        <v>5</v>
      </c>
      <c r="G331" s="79" t="s">
        <v>6</v>
      </c>
      <c r="H331" s="62"/>
      <c r="I331" s="62"/>
      <c r="J331" s="62"/>
      <c r="K331" s="83"/>
      <c r="L331" s="84"/>
      <c r="M331" s="84"/>
    </row>
    <row r="332" spans="1:13" x14ac:dyDescent="0.25">
      <c r="A332" s="109" t="s">
        <v>80</v>
      </c>
      <c r="B332" s="109"/>
      <c r="C332" s="109"/>
      <c r="D332" s="45" t="s">
        <v>81</v>
      </c>
      <c r="E332" s="46">
        <v>1</v>
      </c>
      <c r="F332" s="43">
        <v>30000</v>
      </c>
      <c r="G332" s="43">
        <f>E332*F332</f>
        <v>30000</v>
      </c>
      <c r="H332" s="62"/>
      <c r="I332" s="62"/>
      <c r="J332" s="62"/>
      <c r="K332" s="83"/>
      <c r="L332" s="84"/>
      <c r="M332" s="84"/>
    </row>
    <row r="333" spans="1:13" x14ac:dyDescent="0.25">
      <c r="A333" s="109" t="s">
        <v>82</v>
      </c>
      <c r="B333" s="109"/>
      <c r="C333" s="109"/>
      <c r="D333" s="45" t="s">
        <v>81</v>
      </c>
      <c r="E333" s="46">
        <v>10</v>
      </c>
      <c r="F333" s="43" t="s">
        <v>52</v>
      </c>
      <c r="G333" s="43" t="s">
        <v>52</v>
      </c>
      <c r="H333" s="62"/>
      <c r="I333" s="62"/>
      <c r="J333" s="62"/>
      <c r="K333" s="83"/>
      <c r="L333" s="84"/>
      <c r="M333" s="84"/>
    </row>
    <row r="334" spans="1:13" x14ac:dyDescent="0.25">
      <c r="A334" s="109" t="s">
        <v>83</v>
      </c>
      <c r="B334" s="109"/>
      <c r="C334" s="109"/>
      <c r="D334" s="45" t="s">
        <v>81</v>
      </c>
      <c r="E334" s="46">
        <v>4</v>
      </c>
      <c r="F334" s="43">
        <v>800</v>
      </c>
      <c r="G334" s="43">
        <f>E334*F334</f>
        <v>3200</v>
      </c>
      <c r="H334" s="62"/>
      <c r="I334" s="62"/>
      <c r="J334" s="62"/>
      <c r="K334" s="83"/>
      <c r="L334" s="84"/>
      <c r="M334" s="84"/>
    </row>
    <row r="335" spans="1:13" x14ac:dyDescent="0.25">
      <c r="A335" s="109" t="s">
        <v>84</v>
      </c>
      <c r="B335" s="109"/>
      <c r="C335" s="109"/>
      <c r="D335" s="45" t="s">
        <v>81</v>
      </c>
      <c r="E335" s="46">
        <v>11</v>
      </c>
      <c r="F335" s="43">
        <v>800</v>
      </c>
      <c r="G335" s="43">
        <f>E335*F335</f>
        <v>8800</v>
      </c>
      <c r="H335" s="62"/>
      <c r="I335" s="62"/>
      <c r="J335" s="62"/>
      <c r="K335" s="83"/>
      <c r="L335" s="84"/>
      <c r="M335" s="84"/>
    </row>
    <row r="336" spans="1:13" x14ac:dyDescent="0.25">
      <c r="A336" s="115" t="s">
        <v>341</v>
      </c>
      <c r="B336" s="115"/>
      <c r="C336" s="115"/>
      <c r="D336" s="115"/>
      <c r="E336" s="115"/>
      <c r="F336" s="115"/>
      <c r="G336" s="116"/>
    </row>
    <row r="337" spans="1:7" x14ac:dyDescent="0.25">
      <c r="A337" s="7"/>
      <c r="B337" s="7"/>
      <c r="C337" s="115" t="s">
        <v>68</v>
      </c>
      <c r="D337" s="115"/>
      <c r="E337" s="115"/>
      <c r="F337" s="115"/>
      <c r="G337" s="116"/>
    </row>
    <row r="338" spans="1:7" x14ac:dyDescent="0.25">
      <c r="A338" s="113" t="s">
        <v>71</v>
      </c>
      <c r="B338" s="113"/>
      <c r="C338" s="113"/>
      <c r="D338" s="113"/>
      <c r="E338" s="113"/>
      <c r="F338" s="113"/>
      <c r="G338" s="114"/>
    </row>
    <row r="339" spans="1:7" x14ac:dyDescent="0.25">
      <c r="A339" s="1"/>
      <c r="B339" s="1"/>
      <c r="C339" s="1"/>
      <c r="D339" s="34"/>
      <c r="E339" s="94"/>
      <c r="F339" s="32"/>
      <c r="G339" s="32"/>
    </row>
    <row r="340" spans="1:7" x14ac:dyDescent="0.25">
      <c r="A340" s="1"/>
      <c r="B340" s="1"/>
      <c r="C340" s="1"/>
      <c r="D340" s="34"/>
      <c r="E340" s="94"/>
      <c r="F340" s="32"/>
      <c r="G340" s="32"/>
    </row>
    <row r="341" spans="1:7" x14ac:dyDescent="0.25">
      <c r="A341" s="1"/>
      <c r="B341" s="1"/>
      <c r="C341" s="1"/>
      <c r="D341" s="34"/>
      <c r="E341" s="94"/>
      <c r="F341" s="32"/>
      <c r="G341" s="32"/>
    </row>
    <row r="342" spans="1:7" x14ac:dyDescent="0.25">
      <c r="A342" s="1"/>
      <c r="B342" s="1"/>
      <c r="C342" s="1"/>
      <c r="D342" s="34"/>
      <c r="E342" s="94"/>
      <c r="F342" s="32"/>
      <c r="G342" s="32"/>
    </row>
    <row r="343" spans="1:7" x14ac:dyDescent="0.25">
      <c r="A343" s="1"/>
      <c r="B343" s="1"/>
      <c r="C343" s="1"/>
      <c r="D343" s="34"/>
      <c r="E343" s="94"/>
      <c r="F343" s="32"/>
      <c r="G343" s="32"/>
    </row>
    <row r="344" spans="1:7" x14ac:dyDescent="0.25">
      <c r="A344" s="1"/>
      <c r="B344" s="1"/>
      <c r="C344" s="1"/>
      <c r="D344" s="34"/>
      <c r="E344" s="94"/>
      <c r="F344" s="32"/>
      <c r="G344" s="32"/>
    </row>
    <row r="345" spans="1:7" x14ac:dyDescent="0.25">
      <c r="A345" s="1"/>
      <c r="B345" s="1"/>
      <c r="C345" s="1"/>
      <c r="D345" s="34"/>
      <c r="E345" s="94"/>
      <c r="F345" s="32"/>
      <c r="G345" s="32"/>
    </row>
    <row r="346" spans="1:7" x14ac:dyDescent="0.25">
      <c r="A346" s="1"/>
      <c r="B346" s="1"/>
      <c r="C346" s="1"/>
      <c r="D346" s="34"/>
      <c r="E346" s="94"/>
      <c r="F346" s="32"/>
      <c r="G346" s="32"/>
    </row>
    <row r="347" spans="1:7" x14ac:dyDescent="0.25">
      <c r="A347" s="1"/>
      <c r="B347" s="1"/>
      <c r="C347" s="1"/>
      <c r="D347" s="34"/>
      <c r="E347" s="94"/>
      <c r="F347" s="32"/>
      <c r="G347" s="32"/>
    </row>
    <row r="348" spans="1:7" x14ac:dyDescent="0.25">
      <c r="A348" s="1"/>
      <c r="B348" s="1"/>
      <c r="C348" s="1"/>
      <c r="D348" s="34"/>
      <c r="E348" s="94"/>
      <c r="F348" s="32"/>
      <c r="G348" s="32"/>
    </row>
    <row r="349" spans="1:7" x14ac:dyDescent="0.25">
      <c r="A349" s="1"/>
      <c r="B349" s="1"/>
      <c r="C349" s="1"/>
      <c r="D349" s="34"/>
      <c r="E349" s="94"/>
      <c r="F349" s="32"/>
      <c r="G349" s="32"/>
    </row>
    <row r="350" spans="1:7" x14ac:dyDescent="0.25">
      <c r="A350" s="1"/>
      <c r="B350" s="1"/>
      <c r="C350" s="1"/>
      <c r="D350" s="34"/>
      <c r="E350" s="94"/>
      <c r="F350" s="32"/>
      <c r="G350" s="32"/>
    </row>
    <row r="351" spans="1:7" x14ac:dyDescent="0.25">
      <c r="A351" s="1"/>
      <c r="B351" s="1"/>
      <c r="C351" s="1"/>
      <c r="D351" s="34"/>
      <c r="E351" s="94"/>
      <c r="F351" s="32"/>
      <c r="G351" s="32"/>
    </row>
    <row r="352" spans="1:7" x14ac:dyDescent="0.25">
      <c r="A352" s="1"/>
      <c r="B352" s="1"/>
      <c r="C352" s="1"/>
      <c r="D352" s="34"/>
      <c r="E352" s="94"/>
      <c r="F352" s="32"/>
      <c r="G352" s="32"/>
    </row>
    <row r="353" spans="1:7" x14ac:dyDescent="0.25">
      <c r="A353" s="1"/>
      <c r="B353" s="1"/>
      <c r="C353" s="1"/>
      <c r="D353" s="34"/>
      <c r="E353" s="94"/>
      <c r="F353" s="32"/>
      <c r="G353" s="32"/>
    </row>
    <row r="354" spans="1:7" x14ac:dyDescent="0.25">
      <c r="A354" s="1"/>
      <c r="B354" s="1"/>
      <c r="C354" s="1"/>
      <c r="D354" s="34"/>
      <c r="E354" s="94"/>
      <c r="F354" s="32"/>
      <c r="G354" s="32"/>
    </row>
    <row r="355" spans="1:7" x14ac:dyDescent="0.25">
      <c r="A355" s="1"/>
      <c r="B355" s="1"/>
      <c r="C355" s="1"/>
      <c r="D355" s="34"/>
      <c r="E355" s="94"/>
      <c r="F355" s="32"/>
      <c r="G355" s="32"/>
    </row>
    <row r="356" spans="1:7" x14ac:dyDescent="0.25">
      <c r="A356" s="1"/>
      <c r="B356" s="1"/>
      <c r="C356" s="1"/>
      <c r="D356" s="34"/>
      <c r="E356" s="94"/>
      <c r="F356" s="32"/>
      <c r="G356" s="32"/>
    </row>
    <row r="357" spans="1:7" x14ac:dyDescent="0.25">
      <c r="A357" s="1"/>
      <c r="B357" s="1"/>
      <c r="C357" s="1"/>
      <c r="D357" s="34"/>
      <c r="E357" s="94"/>
      <c r="F357" s="32"/>
      <c r="G357" s="32"/>
    </row>
    <row r="358" spans="1:7" x14ac:dyDescent="0.25">
      <c r="A358" s="1"/>
      <c r="B358" s="1"/>
      <c r="C358" s="1"/>
      <c r="D358" s="34"/>
      <c r="E358" s="94"/>
      <c r="F358" s="32"/>
      <c r="G358" s="32"/>
    </row>
    <row r="359" spans="1:7" x14ac:dyDescent="0.25">
      <c r="A359" s="1"/>
      <c r="B359" s="1"/>
      <c r="C359" s="1"/>
      <c r="D359" s="34"/>
      <c r="E359" s="94"/>
      <c r="F359" s="32"/>
      <c r="G359" s="32"/>
    </row>
    <row r="360" spans="1:7" x14ac:dyDescent="0.25">
      <c r="A360" s="1"/>
      <c r="B360" s="1"/>
      <c r="C360" s="1"/>
      <c r="D360" s="34"/>
      <c r="E360" s="94"/>
      <c r="F360" s="32"/>
      <c r="G360" s="32"/>
    </row>
    <row r="361" spans="1:7" x14ac:dyDescent="0.25">
      <c r="A361" s="1"/>
      <c r="B361" s="1"/>
      <c r="C361" s="1"/>
      <c r="D361" s="34"/>
      <c r="E361" s="94"/>
      <c r="F361" s="32"/>
      <c r="G361" s="32"/>
    </row>
    <row r="362" spans="1:7" x14ac:dyDescent="0.25">
      <c r="A362" s="1"/>
      <c r="B362" s="1"/>
      <c r="C362" s="1"/>
      <c r="D362" s="34"/>
      <c r="E362" s="94"/>
      <c r="F362" s="32"/>
      <c r="G362" s="32"/>
    </row>
    <row r="363" spans="1:7" x14ac:dyDescent="0.25">
      <c r="A363" s="1"/>
      <c r="B363" s="1"/>
      <c r="C363" s="1"/>
      <c r="D363" s="34"/>
      <c r="E363" s="94"/>
      <c r="F363" s="32"/>
      <c r="G363" s="32"/>
    </row>
    <row r="364" spans="1:7" x14ac:dyDescent="0.25">
      <c r="A364" s="1"/>
      <c r="B364" s="1"/>
      <c r="C364" s="1"/>
      <c r="D364" s="34"/>
      <c r="E364" s="94"/>
      <c r="F364" s="32"/>
      <c r="G364" s="32"/>
    </row>
    <row r="365" spans="1:7" x14ac:dyDescent="0.25">
      <c r="A365" s="1"/>
      <c r="B365" s="1"/>
      <c r="C365" s="1"/>
      <c r="D365" s="34"/>
      <c r="E365" s="94"/>
      <c r="F365" s="32"/>
      <c r="G365" s="32"/>
    </row>
    <row r="366" spans="1:7" x14ac:dyDescent="0.25">
      <c r="A366" s="1"/>
      <c r="B366" s="1"/>
      <c r="C366" s="1"/>
      <c r="D366" s="34"/>
      <c r="E366" s="94"/>
      <c r="F366" s="32"/>
      <c r="G366" s="32"/>
    </row>
    <row r="367" spans="1:7" x14ac:dyDescent="0.25">
      <c r="A367" s="1"/>
      <c r="B367" s="1"/>
      <c r="C367" s="1"/>
      <c r="D367" s="34"/>
      <c r="E367" s="94"/>
      <c r="F367" s="32"/>
      <c r="G367" s="32"/>
    </row>
    <row r="368" spans="1:7" x14ac:dyDescent="0.25">
      <c r="A368" s="1"/>
      <c r="B368" s="1"/>
      <c r="C368" s="1"/>
      <c r="D368" s="34"/>
      <c r="E368" s="94"/>
      <c r="F368" s="32"/>
      <c r="G368" s="32"/>
    </row>
    <row r="369" spans="1:7" x14ac:dyDescent="0.25">
      <c r="A369" s="1"/>
      <c r="B369" s="1"/>
      <c r="C369" s="1"/>
      <c r="D369" s="34"/>
      <c r="E369" s="94"/>
      <c r="F369" s="32"/>
      <c r="G369" s="32"/>
    </row>
    <row r="370" spans="1:7" x14ac:dyDescent="0.25">
      <c r="A370" s="1"/>
      <c r="B370" s="1"/>
      <c r="C370" s="1"/>
      <c r="D370" s="34"/>
      <c r="E370" s="94"/>
      <c r="F370" s="32"/>
      <c r="G370" s="32"/>
    </row>
    <row r="371" spans="1:7" x14ac:dyDescent="0.25">
      <c r="A371" s="1"/>
      <c r="B371" s="1"/>
      <c r="C371" s="1"/>
      <c r="D371" s="34"/>
      <c r="E371" s="94"/>
      <c r="F371" s="32"/>
      <c r="G371" s="32"/>
    </row>
    <row r="372" spans="1:7" x14ac:dyDescent="0.25">
      <c r="A372" s="1"/>
      <c r="B372" s="1"/>
      <c r="C372" s="1"/>
      <c r="D372" s="34"/>
      <c r="E372" s="94"/>
      <c r="F372" s="32"/>
      <c r="G372" s="32"/>
    </row>
    <row r="373" spans="1:7" x14ac:dyDescent="0.25">
      <c r="A373" s="1"/>
      <c r="B373" s="1"/>
      <c r="C373" s="1"/>
      <c r="D373" s="34"/>
      <c r="E373" s="94"/>
      <c r="F373" s="32"/>
      <c r="G373" s="32"/>
    </row>
  </sheetData>
  <mergeCells count="23">
    <mergeCell ref="A338:G338"/>
    <mergeCell ref="A336:G336"/>
    <mergeCell ref="C337:G337"/>
    <mergeCell ref="A312:G312"/>
    <mergeCell ref="A326:G326"/>
    <mergeCell ref="A334:C334"/>
    <mergeCell ref="H6:M6"/>
    <mergeCell ref="H8:M8"/>
    <mergeCell ref="A6:G6"/>
    <mergeCell ref="A8:G8"/>
    <mergeCell ref="A335:C335"/>
    <mergeCell ref="A330:G330"/>
    <mergeCell ref="A332:C332"/>
    <mergeCell ref="A333:C333"/>
    <mergeCell ref="H53:M53"/>
    <mergeCell ref="A53:G53"/>
    <mergeCell ref="A144:G144"/>
    <mergeCell ref="A40:G40"/>
    <mergeCell ref="C1:G1"/>
    <mergeCell ref="A5:G5"/>
    <mergeCell ref="C4:G4"/>
    <mergeCell ref="A2:G2"/>
    <mergeCell ref="A3:G3"/>
  </mergeCells>
  <conditionalFormatting sqref="E238:E245 E187:E195 E197:E202 E12:E39 E247:E256 E41:E52 E145:E182 E135:E143 E208:E229 E313:E325 E290:E311 E54:E133 E259:E288">
    <cfRule type="cellIs" dxfId="2" priority="3" stopIfTrue="1" operator="lessThanOrEqual">
      <formula>0.01</formula>
    </cfRule>
  </conditionalFormatting>
  <conditionalFormatting sqref="E196">
    <cfRule type="cellIs" dxfId="1" priority="2" stopIfTrue="1" operator="lessThanOrEqual">
      <formula>0.01</formula>
    </cfRule>
  </conditionalFormatting>
  <conditionalFormatting sqref="E9:E11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2023-08-16T04:54:15Z</dcterms:modified>
</cp:coreProperties>
</file>