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8" i="1" l="1"/>
  <c r="G139" i="1"/>
  <c r="G140" i="1"/>
  <c r="G141" i="1"/>
  <c r="G142" i="1"/>
  <c r="G126" i="1" l="1"/>
  <c r="G127" i="1"/>
  <c r="G128" i="1"/>
  <c r="G129" i="1"/>
  <c r="G130" i="1"/>
  <c r="G131" i="1"/>
  <c r="G132" i="1"/>
  <c r="G133" i="1"/>
  <c r="G134" i="1"/>
  <c r="G135" i="1"/>
  <c r="G136" i="1"/>
  <c r="G137" i="1"/>
  <c r="G44" i="1"/>
  <c r="G45" i="1"/>
  <c r="G37" i="1"/>
  <c r="G34" i="1"/>
  <c r="G30" i="1"/>
  <c r="G29" i="1"/>
  <c r="G23" i="1"/>
  <c r="G22" i="1"/>
  <c r="G18" i="1"/>
  <c r="G19" i="1"/>
  <c r="G20" i="1"/>
  <c r="G146" i="1" l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145" i="1" l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43" i="1"/>
  <c r="G9" i="1" l="1"/>
  <c r="G40" i="1" l="1"/>
  <c r="G41" i="1"/>
  <c r="G42" i="1"/>
  <c r="G43" i="1"/>
  <c r="G46" i="1"/>
  <c r="G47" i="1"/>
  <c r="G48" i="1"/>
  <c r="G49" i="1"/>
  <c r="G32" i="1"/>
  <c r="G28" i="1"/>
  <c r="G14" i="1"/>
  <c r="G10" i="1"/>
  <c r="G51" i="1"/>
  <c r="G52" i="1"/>
  <c r="G53" i="1"/>
  <c r="G54" i="1"/>
  <c r="G55" i="1"/>
  <c r="G56" i="1"/>
  <c r="G57" i="1"/>
  <c r="G33" i="1" l="1"/>
  <c r="G21" i="1"/>
  <c r="G15" i="1"/>
  <c r="G304" i="1" l="1"/>
  <c r="G36" i="1" l="1"/>
  <c r="G35" i="1"/>
  <c r="G39" i="1"/>
  <c r="G11" i="1" l="1"/>
  <c r="G12" i="1"/>
  <c r="G13" i="1"/>
  <c r="G16" i="1"/>
  <c r="G17" i="1"/>
  <c r="G24" i="1"/>
  <c r="G25" i="1"/>
  <c r="G26" i="1"/>
  <c r="G27" i="1"/>
  <c r="G31" i="1"/>
  <c r="G38" i="1"/>
  <c r="G300" i="1" l="1"/>
  <c r="G301" i="1"/>
  <c r="G302" i="1"/>
  <c r="G303" i="1"/>
  <c r="G306" i="1"/>
  <c r="G307" i="1"/>
  <c r="G308" i="1"/>
  <c r="G311" i="1"/>
  <c r="G313" i="1"/>
  <c r="G314" i="1"/>
</calcChain>
</file>

<file path=xl/sharedStrings.xml><?xml version="1.0" encoding="utf-8"?>
<sst xmlns="http://schemas.openxmlformats.org/spreadsheetml/2006/main" count="446" uniqueCount="338">
  <si>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</si>
  <si>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</si>
  <si>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</si>
  <si>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</si>
  <si>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</si>
  <si>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</si>
  <si>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</si>
  <si>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</si>
  <si>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</si>
  <si>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</si>
  <si>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</si>
  <si>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</si>
  <si>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</si>
  <si>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</si>
  <si>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</si>
  <si>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</si>
  <si>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</si>
  <si>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</si>
  <si>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</si>
  <si>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</si>
  <si>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</si>
  <si>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</si>
  <si>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</si>
  <si>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</si>
  <si>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</si>
  <si>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</si>
  <si>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</si>
  <si>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</si>
  <si>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</si>
  <si>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</si>
  <si>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</si>
  <si>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</si>
  <si>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</si>
  <si>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</si>
  <si>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</si>
  <si>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</si>
  <si>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</si>
  <si>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</si>
  <si>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</si>
  <si>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</si>
  <si>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</si>
  <si>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>ГОСТ 8732-78 4,5м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</si>
  <si>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</si>
  <si>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</si>
  <si>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</si>
  <si>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</si>
  <si>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</si>
  <si>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</si>
  <si>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</si>
  <si>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</si>
  <si>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</si>
  <si>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</si>
  <si>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</si>
  <si>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</si>
  <si>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</si>
  <si>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</si>
  <si>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</si>
  <si>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</si>
  <si>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</si>
  <si>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</si>
  <si>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</si>
  <si>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</si>
  <si>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</si>
  <si>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</si>
  <si>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</si>
  <si>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</si>
  <si>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</si>
  <si>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</si>
  <si>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</si>
  <si>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</si>
  <si>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</si>
  <si>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</si>
  <si>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</si>
  <si>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</si>
  <si>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</si>
  <si>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</si>
  <si>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</si>
  <si>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</si>
  <si>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</si>
  <si>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</si>
  <si>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</si>
  <si>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</si>
  <si>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</si>
  <si>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</si>
  <si>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</si>
  <si>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</si>
  <si>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</si>
  <si>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</si>
  <si>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</si>
  <si>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</si>
  <si>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</si>
  <si>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</si>
  <si>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</si>
  <si>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</si>
  <si>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</si>
  <si>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</si>
  <si>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</si>
  <si>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</si>
  <si>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</si>
  <si>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</si>
  <si>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</si>
  <si>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</si>
  <si>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</si>
  <si>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</si>
  <si>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</si>
  <si>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</si>
  <si>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</si>
  <si>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</si>
  <si>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</si>
  <si>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</si>
  <si>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</si>
  <si>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</si>
  <si>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</si>
  <si>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</si>
  <si>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</si>
  <si>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</si>
  <si>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</si>
  <si>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</si>
  <si>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</si>
  <si>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ГОСТ10705-91 оцинк. 8шт 7,8м</t>
  </si>
  <si>
    <t>2ПС</t>
  </si>
  <si>
    <t>ГОСТ10705-91 оцинк. 19шт 7,8м</t>
  </si>
  <si>
    <t>ГОСТ10705-91 оцинк. 13шт 7,8м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</si>
  <si>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</si>
  <si>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</si>
  <si>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</si>
  <si>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</si>
  <si>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</si>
  <si>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</si>
  <si>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</si>
  <si>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</si>
  <si>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</si>
  <si>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</si>
  <si>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</si>
  <si>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</si>
  <si>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</si>
  <si>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</si>
  <si>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</si>
  <si>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</si>
  <si>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</si>
  <si>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</si>
  <si>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</si>
  <si>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</si>
  <si>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</si>
  <si>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</si>
  <si>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</si>
  <si>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</si>
  <si>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</si>
  <si>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</si>
  <si>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10705-80 2шт 11,74+11,74м м/ш</t>
  </si>
  <si>
    <t>ГОСТ 3262-75 1шт*12м</t>
  </si>
  <si>
    <t>ГОСТ10705-80 1шт 3,55м тип-3</t>
  </si>
  <si>
    <t>ГОСТ 8732-78 10,25м</t>
  </si>
  <si>
    <t>ГОСТ 8732-78 7,17+8,3м</t>
  </si>
  <si>
    <t>ГОСТ 8732-78 9,11м</t>
  </si>
  <si>
    <t>ГОСТ 8732-78 9,58+8,55+8,65м</t>
  </si>
  <si>
    <t>ГОСТ 8732-78 10,93+10,15м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</si>
  <si>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</si>
  <si>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</si>
  <si>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</si>
  <si>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</si>
  <si>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</si>
  <si>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</si>
  <si>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12,04+12,06+11,04м  м/ш</t>
  </si>
  <si>
    <t>ГОСТ 8732-78 9,77+5м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</si>
  <si>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</si>
  <si>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</si>
  <si>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</si>
  <si>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</si>
  <si>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</si>
  <si>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</si>
  <si>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</si>
  <si>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</si>
  <si>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</si>
  <si>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</si>
  <si>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</si>
  <si>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</si>
  <si>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</si>
  <si>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ГОСТ10705-80 13 шт 11,6м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</si>
  <si>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</si>
  <si>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</si>
  <si>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</si>
  <si>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</si>
  <si>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</si>
  <si>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</si>
  <si>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</si>
  <si>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</si>
  <si>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</si>
  <si>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</si>
  <si>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</si>
  <si>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</si>
  <si>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</si>
  <si>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8732-78 26шт</t>
  </si>
  <si>
    <t>ГОСТ 10507-80 10,74+11,42+11,49м</t>
  </si>
  <si>
    <t>ГОСТ 10507-80 8шт 11,67+11,52+11,47+11,44+11,51+11,50+11,54+11,55м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</si>
  <si>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</si>
  <si>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</si>
  <si>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</si>
  <si>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</si>
  <si>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</si>
  <si>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</si>
  <si>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</si>
  <si>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</si>
  <si>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</si>
  <si>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</si>
  <si>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</si>
  <si>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</si>
  <si>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</si>
  <si>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</si>
  <si>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</si>
  <si>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</si>
  <si>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</si>
  <si>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</si>
  <si>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</si>
  <si>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11,1м</t>
  </si>
  <si>
    <t>ГОСТ 8732-78 11,73м 3шт</t>
  </si>
  <si>
    <t>ГОСТ 8732-78 19 шт 7,13-8,96м</t>
  </si>
  <si>
    <t>ГОСТ 8732-78 11,76м</t>
  </si>
  <si>
    <t>ГОСТ 8732-78 8,07м</t>
  </si>
  <si>
    <t>ГОСТ 8732-78 22 шт 8,07-9,28м</t>
  </si>
  <si>
    <t>ГОСТ 8732-78 7шт 9,99-11,47м</t>
  </si>
  <si>
    <t>ГОСТ 8732-78 8шт 9,94-11,65м</t>
  </si>
  <si>
    <t>ГОСТ 8732-78 46 шт 7,86-11,9 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</si>
  <si>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</si>
  <si>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</si>
  <si>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</si>
  <si>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</si>
  <si>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</si>
  <si>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</si>
  <si>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</si>
  <si>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</si>
  <si>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</si>
  <si>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</si>
  <si>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</si>
  <si>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</si>
  <si>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</si>
  <si>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</si>
  <si>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</si>
  <si>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</si>
  <si>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</si>
  <si>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</si>
  <si>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</si>
  <si>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</si>
  <si>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</si>
  <si>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</si>
  <si>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</si>
  <si>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</si>
  <si>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</si>
  <si>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</si>
  <si>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10705-80 10,5м*95шт</t>
  </si>
  <si>
    <t>ГОСТ 8732-78 49 шт 9,3-9,48м</t>
  </si>
  <si>
    <t>ГОСТ 8732-78 5шт 11,10-11,80м</t>
  </si>
  <si>
    <t>ГОСТ 8732-75 12шт 9.63-11.15м</t>
  </si>
  <si>
    <t>ГОСТ 8734-75 5-6.5м</t>
  </si>
  <si>
    <t>ТУ-1493-002-81068824-2014 2шт-12м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</si>
  <si>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</si>
  <si>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</si>
  <si>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</si>
  <si>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</si>
  <si>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</si>
  <si>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</si>
  <si>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</si>
  <si>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</si>
  <si>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10705-80 4-8м</t>
  </si>
  <si>
    <t>ГОСТ 10705-80 6,40м (тип шва3)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</si>
  <si>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</si>
  <si>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</si>
  <si>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</si>
  <si>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</si>
  <si>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</si>
  <si>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</si>
  <si>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</si>
  <si>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тип шва 1-2шт  11,56+9,01м</t>
  </si>
  <si>
    <t>ГОСТ 10705-80 тип шва 1 -7шт 12,02-12,04м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</si>
  <si>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</si>
  <si>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</si>
  <si>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</si>
  <si>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</si>
  <si>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</si>
  <si>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49шт 12,05м</t>
  </si>
  <si>
    <t>ГОСТ 10705-80 12м 9шт</t>
  </si>
  <si>
    <t>ГОСТ 8732-78 11.05м</t>
  </si>
  <si>
    <t>ГОСТ 10705-80 м/ш 2шт*11.60м</t>
  </si>
  <si>
    <t>ГОСТ 8732-78 1 шт</t>
  </si>
  <si>
    <t>ГОСТ 8732-78 7,9м</t>
  </si>
  <si>
    <t>ГОСТ 10705-80 9,42м поперечный шов</t>
  </si>
  <si>
    <t>ГОСТ 8732-78 11,64+10,8+9,79+11,64+10,53+10,14</t>
  </si>
  <si>
    <t>ГОСТ 8732-78   11,74м</t>
  </si>
  <si>
    <t>ГОСТ 8732-78 5,2+1,2+1,2м</t>
  </si>
  <si>
    <t>20/09Г2С</t>
  </si>
  <si>
    <t xml:space="preserve">13ХФА </t>
  </si>
  <si>
    <t>ГОСТ 8732-78 11,20+11,30м</t>
  </si>
  <si>
    <t>ГОСТ 8732-78 (5,08+8,80+8,95м+9.3м*39шт)</t>
  </si>
  <si>
    <t>ГОСТ 8732-78  9.95м гнутая</t>
  </si>
  <si>
    <t>ГОСТ 8732-91 7шт 4,72-6м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</si>
  <si>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</si>
  <si>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</si>
  <si>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</si>
  <si>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</si>
  <si>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8 шт 10,72-12,05м</t>
  </si>
  <si>
    <t>ГОСТ 8732-78   8 шт (9.21-11-57м)</t>
  </si>
  <si>
    <t>ГОСТ 8732-78  11,46м</t>
  </si>
  <si>
    <t>ГОСТ 8732-78  9,55+8,81+9,36м</t>
  </si>
  <si>
    <t>ГОСТ 8732-78 10,16+10,17+10,15+10,48+10,77+10,14м</t>
  </si>
  <si>
    <t xml:space="preserve">ГОСТ 8732-78 10,4м </t>
  </si>
  <si>
    <t>ГОСТ 8732-78  9+11,01+11,27м</t>
  </si>
  <si>
    <t>ГОСТ 10705-81 15 шт 11,42-11,69м</t>
  </si>
  <si>
    <t>ГОСТ 8732-78 13 шт 9,84-11,31 м</t>
  </si>
  <si>
    <t>ГОСТ 8732-78 13 шт 6.6-11.55м</t>
  </si>
  <si>
    <t>ГОСТ 8732-78 2шт</t>
  </si>
  <si>
    <t>ГОСТ 3262-78 оцинк. 55шт 7,8м</t>
  </si>
  <si>
    <t>ГОСТ 10705-80 оцинк.7,8м-20 шт</t>
  </si>
  <si>
    <t>ГОСТ 10705-80 11,8м-4шт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</si>
  <si>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</si>
  <si>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</si>
  <si>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</si>
  <si>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</si>
  <si>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</si>
  <si>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</si>
  <si>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</si>
  <si>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</si>
  <si>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</si>
  <si>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</si>
  <si>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</si>
  <si>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</si>
  <si>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</si>
  <si>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</si>
  <si>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</si>
  <si>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</si>
  <si>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</si>
  <si>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</si>
  <si>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</si>
  <si>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</si>
  <si>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</si>
  <si>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</si>
  <si>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</si>
  <si>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</si>
  <si>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ПРАЙС-ЛИСТ от 15.09.2023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</si>
</sst>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4" t="s">
        <v>64</v>
      </c>
      <c r="D1" s="104"/>
      <c r="E1" s="104"/>
      <c r="F1" s="104"/>
      <c r="G1" s="104"/>
      <c r="N1" s="57"/>
    </row>
    <row r="2" spans="1:28" ht="15.75" x14ac:dyDescent="0.25">
      <c r="A2" s="108" t="s">
        <v>337</v>
      </c>
      <c r="B2" s="108"/>
      <c r="C2" s="108"/>
      <c r="D2" s="108"/>
      <c r="E2" s="108"/>
      <c r="F2" s="108"/>
      <c r="G2" s="108"/>
      <c r="N2" s="57"/>
    </row>
    <row r="3" spans="1:28" ht="15.75" customHeight="1" x14ac:dyDescent="0.25">
      <c r="A3" s="107" t="s">
        <v>269</v>
      </c>
      <c r="B3" s="107"/>
      <c r="C3" s="107"/>
      <c r="D3" s="107"/>
      <c r="E3" s="107"/>
      <c r="F3" s="107"/>
      <c r="G3" s="107"/>
      <c r="N3" s="57"/>
    </row>
    <row r="4" spans="1:28" ht="15.75" customHeight="1" x14ac:dyDescent="0.25">
      <c r="A4" s="91"/>
      <c r="B4" s="91"/>
      <c r="C4" s="107" t="s">
        <v>270</v>
      </c>
      <c r="D4" s="107"/>
      <c r="E4" s="107"/>
      <c r="F4" s="107"/>
      <c r="G4" s="107"/>
      <c r="N4" s="57"/>
    </row>
    <row r="5" spans="1:28" ht="15.75" customHeight="1" x14ac:dyDescent="0.25">
      <c r="A5" s="105" t="s">
        <v>65</v>
      </c>
      <c r="B5" s="106"/>
      <c r="C5" s="106"/>
      <c r="D5" s="106"/>
      <c r="E5" s="106"/>
      <c r="F5" s="106"/>
      <c r="G5" s="106"/>
      <c r="N5" s="57"/>
    </row>
    <row r="6" spans="1:28" ht="15" customHeight="1" x14ac:dyDescent="0.25">
      <c r="A6" s="101" t="s">
        <v>0</v>
      </c>
      <c r="B6" s="101"/>
      <c r="C6" s="101"/>
      <c r="D6" s="101"/>
      <c r="E6" s="101"/>
      <c r="F6" s="101"/>
      <c r="G6" s="101"/>
      <c r="H6" s="100"/>
      <c r="I6" s="100"/>
      <c r="J6" s="100"/>
      <c r="K6" s="100"/>
      <c r="L6" s="100"/>
      <c r="M6" s="100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78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01" t="s">
        <v>7</v>
      </c>
      <c r="B8" s="101"/>
      <c r="C8" s="101"/>
      <c r="D8" s="101"/>
      <c r="E8" s="101"/>
      <c r="F8" s="101"/>
      <c r="G8" s="101"/>
      <c r="H8" s="100"/>
      <c r="I8" s="100"/>
      <c r="J8" s="100"/>
      <c r="K8" s="100"/>
      <c r="L8" s="100"/>
      <c r="M8" s="100"/>
      <c r="N8" s="57"/>
    </row>
    <row r="9" spans="1:28" x14ac:dyDescent="0.25">
      <c r="A9" s="18" t="s">
        <v>234</v>
      </c>
      <c r="B9" s="18">
        <v>2.5</v>
      </c>
      <c r="C9" s="10" t="s">
        <v>235</v>
      </c>
      <c r="D9" s="18"/>
      <c r="E9" s="40">
        <v>0.12600000000000006</v>
      </c>
      <c r="F9" s="33">
        <v>85000</v>
      </c>
      <c r="G9" s="34">
        <f t="shared" ref="G9:G10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234</v>
      </c>
      <c r="B10" s="18">
        <v>2.5</v>
      </c>
      <c r="C10" s="10" t="s">
        <v>235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ref="G11:G49" si="1">E11*F11</f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207</v>
      </c>
      <c r="D12" s="18"/>
      <c r="E12" s="40">
        <v>2.4000000000000021E-2</v>
      </c>
      <c r="F12" s="33">
        <v>85000</v>
      </c>
      <c r="G12" s="34">
        <f t="shared" si="1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92</v>
      </c>
      <c r="D13" s="18"/>
      <c r="E13" s="40">
        <v>1.476</v>
      </c>
      <c r="F13" s="33">
        <v>82000</v>
      </c>
      <c r="G13" s="34">
        <f t="shared" si="1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235</v>
      </c>
      <c r="D14" s="18"/>
      <c r="E14" s="40">
        <v>1.321</v>
      </c>
      <c r="F14" s="33">
        <v>85000</v>
      </c>
      <c r="G14" s="34">
        <f t="shared" si="1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208</v>
      </c>
      <c r="B15" s="18">
        <v>2.8</v>
      </c>
      <c r="C15" s="10" t="s">
        <v>209</v>
      </c>
      <c r="D15" s="18"/>
      <c r="E15" s="40">
        <v>0.161</v>
      </c>
      <c r="F15" s="33">
        <v>90000</v>
      </c>
      <c r="G15" s="34">
        <f t="shared" si="1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67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1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1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316</v>
      </c>
      <c r="B18" s="19">
        <v>2.8</v>
      </c>
      <c r="C18" s="10" t="s">
        <v>317</v>
      </c>
      <c r="D18" s="18"/>
      <c r="E18" s="40">
        <v>3.948</v>
      </c>
      <c r="F18" s="33">
        <v>93000</v>
      </c>
      <c r="G18" s="34">
        <f t="shared" si="1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316</v>
      </c>
      <c r="B19" s="19">
        <v>2.8</v>
      </c>
      <c r="C19" s="10" t="s">
        <v>318</v>
      </c>
      <c r="D19" s="18"/>
      <c r="E19" s="40">
        <v>2.5920000000000001</v>
      </c>
      <c r="F19" s="33">
        <v>93000</v>
      </c>
      <c r="G19" s="34">
        <f t="shared" si="1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319</v>
      </c>
      <c r="D20" s="18"/>
      <c r="E20" s="40">
        <v>0.95399999999999996</v>
      </c>
      <c r="F20" s="33">
        <v>93000</v>
      </c>
      <c r="G20" s="34">
        <f t="shared" si="1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310</v>
      </c>
      <c r="D21" s="18"/>
      <c r="E21" s="40">
        <v>0.93600000000000005</v>
      </c>
      <c r="F21" s="33">
        <v>90000</v>
      </c>
      <c r="G21" s="34">
        <f t="shared" si="1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320</v>
      </c>
      <c r="D22" s="18"/>
      <c r="E22" s="40">
        <v>0.13300000000000001</v>
      </c>
      <c r="F22" s="33">
        <v>93000</v>
      </c>
      <c r="G22" s="34">
        <f t="shared" si="1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321</v>
      </c>
      <c r="D23" s="18"/>
      <c r="E23" s="40">
        <v>0.54100000000000004</v>
      </c>
      <c r="F23" s="33">
        <v>93000</v>
      </c>
      <c r="G23" s="34">
        <f t="shared" si="1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1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68</v>
      </c>
      <c r="B25" s="18">
        <v>3.2</v>
      </c>
      <c r="C25" s="10" t="s">
        <v>113</v>
      </c>
      <c r="D25" s="18"/>
      <c r="E25" s="40">
        <v>3.09</v>
      </c>
      <c r="F25" s="33">
        <v>90000</v>
      </c>
      <c r="G25" s="34">
        <f t="shared" si="1"/>
        <v>278100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136</v>
      </c>
      <c r="D26" s="18"/>
      <c r="E26" s="40">
        <v>0.10299999999999999</v>
      </c>
      <c r="F26" s="33">
        <v>90000</v>
      </c>
      <c r="G26" s="34">
        <f t="shared" si="1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1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236</v>
      </c>
      <c r="B28" s="18">
        <v>3</v>
      </c>
      <c r="C28" s="10" t="s">
        <v>235</v>
      </c>
      <c r="D28" s="18"/>
      <c r="E28" s="40">
        <v>3.1E-2</v>
      </c>
      <c r="F28" s="33">
        <v>85000</v>
      </c>
      <c r="G28" s="34">
        <f t="shared" si="1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236</v>
      </c>
      <c r="B29" s="18">
        <v>3</v>
      </c>
      <c r="C29" s="10" t="s">
        <v>322</v>
      </c>
      <c r="D29" s="18"/>
      <c r="E29" s="40">
        <v>0.57699999999999996</v>
      </c>
      <c r="F29" s="33">
        <v>93000</v>
      </c>
      <c r="G29" s="34">
        <f t="shared" si="1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236</v>
      </c>
      <c r="B30" s="18">
        <v>4</v>
      </c>
      <c r="C30" s="10" t="s">
        <v>323</v>
      </c>
      <c r="D30" s="18"/>
      <c r="E30" s="40">
        <v>0.58099999999999996</v>
      </c>
      <c r="F30" s="33">
        <v>93000</v>
      </c>
      <c r="G30" s="34">
        <f t="shared" si="1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81</v>
      </c>
      <c r="D31" s="20"/>
      <c r="E31" s="40">
        <v>7.1000000000000008E-2</v>
      </c>
      <c r="F31" s="33">
        <v>90000</v>
      </c>
      <c r="G31" s="34">
        <f t="shared" si="1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237</v>
      </c>
      <c r="D32" s="20"/>
      <c r="E32" s="40">
        <v>9.6000000000000002E-2</v>
      </c>
      <c r="F32" s="33">
        <v>85000</v>
      </c>
      <c r="G32" s="34">
        <f t="shared" si="1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311</v>
      </c>
      <c r="D33" s="20" t="s">
        <v>30</v>
      </c>
      <c r="E33" s="40">
        <v>1.1399999999999999</v>
      </c>
      <c r="F33" s="33">
        <v>90000</v>
      </c>
      <c r="G33" s="34">
        <f t="shared" si="1"/>
        <v>102599.99999999999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324</v>
      </c>
      <c r="D34" s="20"/>
      <c r="E34" s="40">
        <v>0.61899999999999999</v>
      </c>
      <c r="F34" s="33">
        <v>93000</v>
      </c>
      <c r="G34" s="34">
        <f t="shared" si="1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175</v>
      </c>
      <c r="D35" s="18" t="s">
        <v>120</v>
      </c>
      <c r="E35" s="40">
        <v>0.25400000000000011</v>
      </c>
      <c r="F35" s="33">
        <v>87000</v>
      </c>
      <c r="G35" s="34">
        <f t="shared" si="1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123</v>
      </c>
      <c r="D36" s="18" t="s">
        <v>120</v>
      </c>
      <c r="E36" s="40">
        <v>0.80400000000000005</v>
      </c>
      <c r="F36" s="33">
        <v>87000</v>
      </c>
      <c r="G36" s="34">
        <f t="shared" si="1"/>
        <v>69948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325</v>
      </c>
      <c r="D37" s="18"/>
      <c r="E37" s="40">
        <v>9.6000000000000002E-2</v>
      </c>
      <c r="F37" s="33">
        <v>93000</v>
      </c>
      <c r="G37" s="34">
        <f t="shared" si="1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62</v>
      </c>
      <c r="D38" s="20"/>
      <c r="E38" s="40">
        <v>0.11299999999999999</v>
      </c>
      <c r="F38" s="33">
        <v>80000</v>
      </c>
      <c r="G38" s="34">
        <f t="shared" si="1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108</v>
      </c>
      <c r="B39" s="20">
        <v>4</v>
      </c>
      <c r="C39" s="8" t="s">
        <v>119</v>
      </c>
      <c r="D39" s="20" t="s">
        <v>120</v>
      </c>
      <c r="E39" s="40">
        <v>0.24400000000000005</v>
      </c>
      <c r="F39" s="33">
        <v>87000</v>
      </c>
      <c r="G39" s="34">
        <f t="shared" si="1"/>
        <v>21228.000000000004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114</v>
      </c>
      <c r="B40" s="20">
        <v>4</v>
      </c>
      <c r="C40" s="8" t="s">
        <v>237</v>
      </c>
      <c r="D40" s="20"/>
      <c r="E40" s="40">
        <v>8.2000000000000003E-2</v>
      </c>
      <c r="F40" s="33">
        <v>85000</v>
      </c>
      <c r="G40" s="34">
        <f t="shared" si="1"/>
        <v>6970</v>
      </c>
      <c r="H40" s="46"/>
      <c r="I40" s="46"/>
      <c r="J40" s="44"/>
      <c r="K40" s="45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176</v>
      </c>
      <c r="D41" s="35"/>
      <c r="E41" s="40">
        <v>7.8E-2</v>
      </c>
      <c r="F41" s="33">
        <v>85000</v>
      </c>
      <c r="G41" s="34">
        <f t="shared" si="1"/>
        <v>6630</v>
      </c>
      <c r="H41" s="46"/>
      <c r="I41" s="46"/>
      <c r="J41" s="44"/>
      <c r="K41" s="61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19</v>
      </c>
      <c r="D42" s="20">
        <v>20</v>
      </c>
      <c r="E42" s="40">
        <v>1.125</v>
      </c>
      <c r="F42" s="33">
        <v>90000</v>
      </c>
      <c r="G42" s="34">
        <f t="shared" si="1"/>
        <v>101250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121</v>
      </c>
      <c r="D43" s="20">
        <v>20</v>
      </c>
      <c r="E43" s="40">
        <v>1.93</v>
      </c>
      <c r="F43" s="33">
        <v>87000</v>
      </c>
      <c r="G43" s="34">
        <f t="shared" si="1"/>
        <v>167910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326</v>
      </c>
      <c r="D44" s="20"/>
      <c r="E44" s="40">
        <v>0.40899999999999997</v>
      </c>
      <c r="F44" s="33">
        <v>93000</v>
      </c>
      <c r="G44" s="34">
        <f t="shared" si="1"/>
        <v>38037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325</v>
      </c>
      <c r="D45" s="20"/>
      <c r="E45" s="40">
        <v>0.17699999999999999</v>
      </c>
      <c r="F45" s="33">
        <v>93000</v>
      </c>
      <c r="G45" s="34">
        <f t="shared" si="1"/>
        <v>16461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122</v>
      </c>
      <c r="D46" s="20">
        <v>20</v>
      </c>
      <c r="E46" s="40">
        <v>1.486</v>
      </c>
      <c r="F46" s="33">
        <v>87000</v>
      </c>
      <c r="G46" s="34">
        <f t="shared" si="1"/>
        <v>129282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4.5</v>
      </c>
      <c r="C47" s="8" t="s">
        <v>20</v>
      </c>
      <c r="D47" s="20">
        <v>20</v>
      </c>
      <c r="E47" s="40">
        <v>0.22800000000000004</v>
      </c>
      <c r="F47" s="33">
        <v>90000</v>
      </c>
      <c r="G47" s="34">
        <f t="shared" si="1"/>
        <v>20520.000000000004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</v>
      </c>
      <c r="C48" s="9" t="s">
        <v>21</v>
      </c>
      <c r="D48" s="20"/>
      <c r="E48" s="40">
        <v>0.35599999999999987</v>
      </c>
      <c r="F48" s="33">
        <v>85000</v>
      </c>
      <c r="G48" s="34">
        <f t="shared" si="1"/>
        <v>30259.999999999989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20">
        <v>159</v>
      </c>
      <c r="B49" s="20">
        <v>4.5</v>
      </c>
      <c r="C49" s="9" t="s">
        <v>237</v>
      </c>
      <c r="D49" s="20"/>
      <c r="E49" s="40">
        <v>0.13700000000000001</v>
      </c>
      <c r="F49" s="33">
        <v>85000</v>
      </c>
      <c r="G49" s="34">
        <f t="shared" si="1"/>
        <v>11645</v>
      </c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7" t="s">
        <v>223</v>
      </c>
      <c r="B50" s="97"/>
      <c r="C50" s="97"/>
      <c r="D50" s="97"/>
      <c r="E50" s="97"/>
      <c r="F50" s="97"/>
      <c r="G50" s="97"/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225</v>
      </c>
      <c r="B51" s="20">
        <v>1.5</v>
      </c>
      <c r="C51" s="9" t="s">
        <v>226</v>
      </c>
      <c r="D51" s="20"/>
      <c r="E51" s="40">
        <v>8.0000000000000002E-3</v>
      </c>
      <c r="F51" s="33">
        <v>59000</v>
      </c>
      <c r="G51" s="34">
        <f t="shared" ref="G51:G57" si="2">E51*F51</f>
        <v>472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225</v>
      </c>
      <c r="B52" s="20">
        <v>2.5</v>
      </c>
      <c r="C52" s="9" t="s">
        <v>224</v>
      </c>
      <c r="D52" s="20"/>
      <c r="E52" s="40">
        <v>5.8999999999999997E-2</v>
      </c>
      <c r="F52" s="33">
        <v>59000</v>
      </c>
      <c r="G52" s="34">
        <f t="shared" si="2"/>
        <v>3481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228</v>
      </c>
      <c r="B53" s="20">
        <v>1.5</v>
      </c>
      <c r="C53" s="9" t="s">
        <v>224</v>
      </c>
      <c r="D53" s="20"/>
      <c r="E53" s="40">
        <v>4.6159999999999997</v>
      </c>
      <c r="F53" s="33">
        <v>59000</v>
      </c>
      <c r="G53" s="34">
        <f t="shared" si="2"/>
        <v>272344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228</v>
      </c>
      <c r="B54" s="20">
        <v>2</v>
      </c>
      <c r="C54" s="9" t="s">
        <v>227</v>
      </c>
      <c r="D54" s="20"/>
      <c r="E54" s="40">
        <v>2.1469999999999998</v>
      </c>
      <c r="F54" s="33">
        <v>59000</v>
      </c>
      <c r="G54" s="34">
        <f t="shared" si="2"/>
        <v>126672.99999999999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229</v>
      </c>
      <c r="B55" s="20">
        <v>4</v>
      </c>
      <c r="C55" s="9" t="s">
        <v>230</v>
      </c>
      <c r="D55" s="20"/>
      <c r="E55" s="40">
        <v>8.2000000000000003E-2</v>
      </c>
      <c r="F55" s="33">
        <v>59000</v>
      </c>
      <c r="G55" s="34">
        <f t="shared" si="2"/>
        <v>4838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231</v>
      </c>
      <c r="B56" s="20">
        <v>6</v>
      </c>
      <c r="C56" s="9" t="s">
        <v>226</v>
      </c>
      <c r="D56" s="20"/>
      <c r="E56" s="40">
        <v>0.56399999999999995</v>
      </c>
      <c r="F56" s="33">
        <v>65000</v>
      </c>
      <c r="G56" s="34">
        <f t="shared" si="2"/>
        <v>36660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232</v>
      </c>
      <c r="B57" s="20">
        <v>8</v>
      </c>
      <c r="C57" s="9" t="s">
        <v>233</v>
      </c>
      <c r="D57" s="20"/>
      <c r="E57" s="40">
        <v>0.53500000000000003</v>
      </c>
      <c r="F57" s="33">
        <v>59000</v>
      </c>
      <c r="G57" s="34">
        <f t="shared" si="2"/>
        <v>31565.000000000004</v>
      </c>
      <c r="H57" s="46"/>
      <c r="I57" s="46"/>
      <c r="J57" s="44"/>
      <c r="K57" s="45"/>
      <c r="L57" s="42"/>
      <c r="M57" s="43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97" t="s">
        <v>22</v>
      </c>
      <c r="B58" s="97"/>
      <c r="C58" s="97"/>
      <c r="D58" s="97"/>
      <c r="E58" s="97"/>
      <c r="F58" s="97"/>
      <c r="G58" s="97"/>
      <c r="H58" s="103"/>
      <c r="I58" s="103"/>
      <c r="J58" s="103"/>
      <c r="K58" s="103"/>
      <c r="L58" s="103"/>
      <c r="M58" s="10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8</v>
      </c>
      <c r="B59" s="20">
        <v>2.8</v>
      </c>
      <c r="C59" s="9" t="s">
        <v>137</v>
      </c>
      <c r="D59" s="20"/>
      <c r="E59" s="40">
        <v>6.5999999999999948E-2</v>
      </c>
      <c r="F59" s="33">
        <v>59000</v>
      </c>
      <c r="G59" s="34">
        <f t="shared" ref="G59:G101" si="3">E59*F59</f>
        <v>3893.9999999999968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23</v>
      </c>
      <c r="D60" s="18"/>
      <c r="E60" s="40">
        <v>1.7999999999999999E-2</v>
      </c>
      <c r="F60" s="33">
        <v>59000</v>
      </c>
      <c r="G60" s="34">
        <f t="shared" si="3"/>
        <v>1062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13</v>
      </c>
      <c r="B61" s="20">
        <v>2.8</v>
      </c>
      <c r="C61" s="11" t="s">
        <v>238</v>
      </c>
      <c r="D61" s="18"/>
      <c r="E61" s="40">
        <v>1.2999999999999999E-2</v>
      </c>
      <c r="F61" s="33">
        <v>59000</v>
      </c>
      <c r="G61" s="34">
        <f t="shared" si="3"/>
        <v>767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14</v>
      </c>
      <c r="B62" s="20">
        <v>2.8</v>
      </c>
      <c r="C62" s="9" t="s">
        <v>24</v>
      </c>
      <c r="D62" s="20"/>
      <c r="E62" s="40">
        <v>0.20700000000000002</v>
      </c>
      <c r="F62" s="33">
        <v>59000</v>
      </c>
      <c r="G62" s="34">
        <f t="shared" si="3"/>
        <v>12213.000000000002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161</v>
      </c>
      <c r="B63" s="20">
        <v>3.2</v>
      </c>
      <c r="C63" s="9" t="s">
        <v>162</v>
      </c>
      <c r="D63" s="20"/>
      <c r="E63" s="40">
        <v>9.2999999999999999E-2</v>
      </c>
      <c r="F63" s="33">
        <v>59000</v>
      </c>
      <c r="G63" s="34">
        <f t="shared" si="3"/>
        <v>5487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14</v>
      </c>
      <c r="B64" s="20">
        <v>3.2</v>
      </c>
      <c r="C64" s="8" t="s">
        <v>25</v>
      </c>
      <c r="D64" s="20"/>
      <c r="E64" s="40">
        <v>0.05</v>
      </c>
      <c r="F64" s="33">
        <v>59000</v>
      </c>
      <c r="G64" s="34">
        <f t="shared" si="3"/>
        <v>2950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239</v>
      </c>
      <c r="B65" s="20">
        <v>3</v>
      </c>
      <c r="C65" s="8" t="s">
        <v>240</v>
      </c>
      <c r="D65" s="20"/>
      <c r="E65" s="40">
        <v>0.78</v>
      </c>
      <c r="F65" s="33">
        <v>59000</v>
      </c>
      <c r="G65" s="34">
        <f t="shared" si="3"/>
        <v>46020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20" t="s">
        <v>16</v>
      </c>
      <c r="B66" s="20">
        <v>3.5</v>
      </c>
      <c r="C66" s="10" t="s">
        <v>26</v>
      </c>
      <c r="D66" s="20"/>
      <c r="E66" s="40">
        <v>3.6999999999999998E-2</v>
      </c>
      <c r="F66" s="33">
        <v>53000</v>
      </c>
      <c r="G66" s="34">
        <f t="shared" si="3"/>
        <v>1961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57</v>
      </c>
      <c r="B67" s="20">
        <v>3.5</v>
      </c>
      <c r="C67" s="8" t="s">
        <v>27</v>
      </c>
      <c r="D67" s="20"/>
      <c r="E67" s="40">
        <v>2.1000000000000001E-2</v>
      </c>
      <c r="F67" s="33">
        <v>59000</v>
      </c>
      <c r="G67" s="34">
        <f t="shared" si="3"/>
        <v>1239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3.5</v>
      </c>
      <c r="C68" s="8" t="s">
        <v>255</v>
      </c>
      <c r="D68" s="20" t="s">
        <v>30</v>
      </c>
      <c r="E68" s="40">
        <v>9.6709999999999994</v>
      </c>
      <c r="F68" s="33">
        <v>59000</v>
      </c>
      <c r="G68" s="34">
        <f t="shared" si="3"/>
        <v>570589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177</v>
      </c>
      <c r="D69" s="20">
        <v>20</v>
      </c>
      <c r="E69" s="40">
        <v>8.4000000000000019E-2</v>
      </c>
      <c r="F69" s="33">
        <v>59000</v>
      </c>
      <c r="G69" s="34">
        <f t="shared" si="3"/>
        <v>4956.0000000000009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>
        <v>76</v>
      </c>
      <c r="B70" s="20">
        <v>4</v>
      </c>
      <c r="C70" s="8" t="s">
        <v>249</v>
      </c>
      <c r="D70" s="20">
        <v>3</v>
      </c>
      <c r="E70" s="40">
        <v>6.3309999999999986</v>
      </c>
      <c r="F70" s="33">
        <v>59000</v>
      </c>
      <c r="G70" s="34">
        <f t="shared" si="3"/>
        <v>373528.99999999994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28</v>
      </c>
      <c r="B71" s="20">
        <v>3.5</v>
      </c>
      <c r="C71" s="8" t="s">
        <v>150</v>
      </c>
      <c r="D71" s="20">
        <v>20</v>
      </c>
      <c r="E71" s="40">
        <v>7.8999999999999959E-2</v>
      </c>
      <c r="F71" s="33">
        <v>59000</v>
      </c>
      <c r="G71" s="34">
        <f t="shared" si="3"/>
        <v>4660.9999999999973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3</v>
      </c>
      <c r="C72" s="8" t="s">
        <v>29</v>
      </c>
      <c r="D72" s="20"/>
      <c r="E72" s="40">
        <v>0.14000000000000012</v>
      </c>
      <c r="F72" s="33">
        <v>59000</v>
      </c>
      <c r="G72" s="34">
        <f t="shared" si="3"/>
        <v>8260.0000000000073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89</v>
      </c>
      <c r="B73" s="20">
        <v>4</v>
      </c>
      <c r="C73" s="8" t="s">
        <v>210</v>
      </c>
      <c r="D73" s="20"/>
      <c r="E73" s="40">
        <v>2.415</v>
      </c>
      <c r="F73" s="33">
        <v>59000</v>
      </c>
      <c r="G73" s="34">
        <f t="shared" si="3"/>
        <v>142485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108</v>
      </c>
      <c r="B74" s="20">
        <v>4.5</v>
      </c>
      <c r="C74" s="8" t="s">
        <v>241</v>
      </c>
      <c r="D74" s="20"/>
      <c r="E74" s="40">
        <v>0.05</v>
      </c>
      <c r="F74" s="33">
        <v>59000</v>
      </c>
      <c r="G74" s="34">
        <f t="shared" si="3"/>
        <v>2950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241</v>
      </c>
      <c r="D75" s="20" t="s">
        <v>242</v>
      </c>
      <c r="E75" s="40">
        <v>7.6999999999999999E-2</v>
      </c>
      <c r="F75" s="33">
        <v>59000</v>
      </c>
      <c r="G75" s="34">
        <f t="shared" si="3"/>
        <v>4543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114</v>
      </c>
      <c r="B76" s="20">
        <v>4</v>
      </c>
      <c r="C76" s="8" t="s">
        <v>241</v>
      </c>
      <c r="D76" s="20" t="s">
        <v>242</v>
      </c>
      <c r="E76" s="40">
        <v>0.27500000000000002</v>
      </c>
      <c r="F76" s="33">
        <v>59000</v>
      </c>
      <c r="G76" s="34">
        <f t="shared" si="3"/>
        <v>16225.000000000002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127</v>
      </c>
      <c r="B77" s="20">
        <v>3.5</v>
      </c>
      <c r="C77" s="8" t="s">
        <v>87</v>
      </c>
      <c r="D77" s="20">
        <v>20</v>
      </c>
      <c r="E77" s="40">
        <v>0.127</v>
      </c>
      <c r="F77" s="33">
        <v>59000</v>
      </c>
      <c r="G77" s="34">
        <f t="shared" si="3"/>
        <v>7493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4.5</v>
      </c>
      <c r="C78" s="8" t="s">
        <v>279</v>
      </c>
      <c r="D78" s="20"/>
      <c r="E78" s="40">
        <v>7.5860000000000003</v>
      </c>
      <c r="F78" s="33">
        <v>59000</v>
      </c>
      <c r="G78" s="34">
        <f t="shared" si="3"/>
        <v>447574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133</v>
      </c>
      <c r="B79" s="20">
        <v>5</v>
      </c>
      <c r="C79" s="8" t="s">
        <v>241</v>
      </c>
      <c r="D79" s="20" t="s">
        <v>242</v>
      </c>
      <c r="E79" s="40">
        <v>0.16600000000000001</v>
      </c>
      <c r="F79" s="33">
        <v>59000</v>
      </c>
      <c r="G79" s="34">
        <f t="shared" si="3"/>
        <v>9794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152</v>
      </c>
      <c r="B80" s="20">
        <v>4.5</v>
      </c>
      <c r="C80" s="10" t="s">
        <v>88</v>
      </c>
      <c r="D80" s="18"/>
      <c r="E80" s="40">
        <v>0.23599999999999888</v>
      </c>
      <c r="F80" s="33">
        <v>59000</v>
      </c>
      <c r="G80" s="34">
        <f t="shared" si="3"/>
        <v>13923.999999999935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5</v>
      </c>
      <c r="C81" s="10" t="s">
        <v>280</v>
      </c>
      <c r="D81" s="18"/>
      <c r="E81" s="40">
        <v>2.0499999999999998</v>
      </c>
      <c r="F81" s="33">
        <v>61000</v>
      </c>
      <c r="G81" s="34">
        <f t="shared" si="3"/>
        <v>125049.99999999999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7</v>
      </c>
      <c r="C82" s="10" t="s">
        <v>241</v>
      </c>
      <c r="D82" s="18"/>
      <c r="E82" s="40">
        <v>3.8519999999999999</v>
      </c>
      <c r="F82" s="33">
        <v>59000</v>
      </c>
      <c r="G82" s="34">
        <f t="shared" si="3"/>
        <v>227268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10" t="s">
        <v>263</v>
      </c>
      <c r="D83" s="18" t="s">
        <v>242</v>
      </c>
      <c r="E83" s="40">
        <v>0.24199999999999999</v>
      </c>
      <c r="F83" s="33">
        <v>59000</v>
      </c>
      <c r="G83" s="34">
        <f t="shared" si="3"/>
        <v>14278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159</v>
      </c>
      <c r="B84" s="20">
        <v>8</v>
      </c>
      <c r="C84" s="8" t="s">
        <v>82</v>
      </c>
      <c r="D84" s="20"/>
      <c r="E84" s="40">
        <v>0.69199999999999995</v>
      </c>
      <c r="F84" s="33">
        <v>50000</v>
      </c>
      <c r="G84" s="34">
        <f t="shared" si="3"/>
        <v>34600</v>
      </c>
      <c r="H84" s="46"/>
      <c r="I84" s="46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6</v>
      </c>
      <c r="C85" s="9" t="s">
        <v>241</v>
      </c>
      <c r="D85" s="18"/>
      <c r="E85" s="40">
        <v>8.8999999999999996E-2</v>
      </c>
      <c r="F85" s="33">
        <v>59000</v>
      </c>
      <c r="G85" s="34">
        <f t="shared" si="3"/>
        <v>5251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168</v>
      </c>
      <c r="B86" s="20">
        <v>8</v>
      </c>
      <c r="C86" s="9" t="s">
        <v>31</v>
      </c>
      <c r="D86" s="18"/>
      <c r="E86" s="40">
        <v>0.249</v>
      </c>
      <c r="F86" s="33">
        <v>59000</v>
      </c>
      <c r="G86" s="34">
        <f t="shared" si="3"/>
        <v>14691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219</v>
      </c>
      <c r="B87" s="20">
        <v>6</v>
      </c>
      <c r="C87" s="9" t="s">
        <v>312</v>
      </c>
      <c r="D87" s="18"/>
      <c r="E87" s="40">
        <v>1.488</v>
      </c>
      <c r="F87" s="33">
        <v>70000</v>
      </c>
      <c r="G87" s="34">
        <f t="shared" si="3"/>
        <v>104160</v>
      </c>
      <c r="H87" s="47"/>
      <c r="I87" s="47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6</v>
      </c>
      <c r="C88" s="10" t="s">
        <v>254</v>
      </c>
      <c r="D88" s="20">
        <v>20</v>
      </c>
      <c r="E88" s="40">
        <v>0.94799999999999995</v>
      </c>
      <c r="F88" s="33">
        <v>65000</v>
      </c>
      <c r="G88" s="34">
        <f t="shared" si="3"/>
        <v>61620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124</v>
      </c>
      <c r="D89" s="20"/>
      <c r="E89" s="40">
        <v>0.432</v>
      </c>
      <c r="F89" s="33">
        <v>69000</v>
      </c>
      <c r="G89" s="34">
        <f t="shared" si="3"/>
        <v>29808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31</v>
      </c>
      <c r="D90" s="20">
        <v>3</v>
      </c>
      <c r="E90" s="40">
        <v>1.7010000000000001</v>
      </c>
      <c r="F90" s="33">
        <v>69000</v>
      </c>
      <c r="G90" s="34">
        <f t="shared" si="3"/>
        <v>117369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8</v>
      </c>
      <c r="C91" s="9" t="s">
        <v>195</v>
      </c>
      <c r="D91" s="20">
        <v>20</v>
      </c>
      <c r="E91" s="40">
        <v>1.038</v>
      </c>
      <c r="F91" s="33">
        <v>65000</v>
      </c>
      <c r="G91" s="34">
        <f t="shared" si="3"/>
        <v>67470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273</v>
      </c>
      <c r="B92" s="20">
        <v>10</v>
      </c>
      <c r="C92" s="9" t="s">
        <v>196</v>
      </c>
      <c r="D92" s="20">
        <v>20</v>
      </c>
      <c r="E92" s="40">
        <v>0.58399999999999996</v>
      </c>
      <c r="F92" s="33">
        <v>65000</v>
      </c>
      <c r="G92" s="34">
        <f t="shared" si="3"/>
        <v>37960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5</v>
      </c>
      <c r="C93" s="9" t="s">
        <v>306</v>
      </c>
      <c r="D93" s="20">
        <v>20</v>
      </c>
      <c r="E93" s="40">
        <v>6.8019999999999996</v>
      </c>
      <c r="F93" s="33">
        <v>69000</v>
      </c>
      <c r="G93" s="34">
        <f t="shared" si="3"/>
        <v>469338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193</v>
      </c>
      <c r="D94" s="18"/>
      <c r="E94" s="40">
        <v>1.589</v>
      </c>
      <c r="F94" s="33">
        <v>69000</v>
      </c>
      <c r="G94" s="34">
        <f t="shared" si="3"/>
        <v>109641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6</v>
      </c>
      <c r="C95" s="9" t="s">
        <v>313</v>
      </c>
      <c r="D95" s="18">
        <v>20</v>
      </c>
      <c r="E95" s="40">
        <v>1.31</v>
      </c>
      <c r="F95" s="33">
        <v>65000</v>
      </c>
      <c r="G95" s="34">
        <f t="shared" si="3"/>
        <v>85150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197</v>
      </c>
      <c r="D96" s="18">
        <v>20</v>
      </c>
      <c r="E96" s="40">
        <v>1.9770000000000001</v>
      </c>
      <c r="F96" s="33">
        <v>65000</v>
      </c>
      <c r="G96" s="34">
        <f t="shared" si="3"/>
        <v>128505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7</v>
      </c>
      <c r="C97" s="9" t="s">
        <v>194</v>
      </c>
      <c r="D97" s="18"/>
      <c r="E97" s="40">
        <v>5.0579999999999998</v>
      </c>
      <c r="F97" s="33">
        <v>69000</v>
      </c>
      <c r="G97" s="34">
        <f t="shared" si="3"/>
        <v>349002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7</v>
      </c>
      <c r="C98" s="9" t="s">
        <v>77</v>
      </c>
      <c r="D98" s="18">
        <v>20</v>
      </c>
      <c r="E98" s="40">
        <v>0.63600000000000001</v>
      </c>
      <c r="F98" s="33">
        <v>70000</v>
      </c>
      <c r="G98" s="34">
        <f t="shared" si="3"/>
        <v>44520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7</v>
      </c>
      <c r="C99" s="9" t="s">
        <v>178</v>
      </c>
      <c r="D99" s="18">
        <v>20</v>
      </c>
      <c r="E99" s="40">
        <v>7.0039999999999996</v>
      </c>
      <c r="F99" s="33">
        <v>71000</v>
      </c>
      <c r="G99" s="34">
        <f t="shared" si="3"/>
        <v>497283.99999999994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211</v>
      </c>
      <c r="D100" s="18">
        <v>20</v>
      </c>
      <c r="E100" s="40">
        <v>1.133</v>
      </c>
      <c r="F100" s="33">
        <v>73000</v>
      </c>
      <c r="G100" s="34">
        <f t="shared" si="3"/>
        <v>82709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125</v>
      </c>
      <c r="D101" s="18"/>
      <c r="E101" s="40">
        <v>0.751</v>
      </c>
      <c r="F101" s="33">
        <v>71000</v>
      </c>
      <c r="G101" s="34">
        <f t="shared" si="3"/>
        <v>53321</v>
      </c>
      <c r="H101" s="46"/>
      <c r="I101" s="46"/>
      <c r="J101" s="41"/>
      <c r="K101" s="46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282</v>
      </c>
      <c r="D102" s="20"/>
      <c r="E102" s="40">
        <v>1.4530000000000001</v>
      </c>
      <c r="F102" s="33">
        <v>77000</v>
      </c>
      <c r="G102" s="34">
        <f t="shared" ref="G102:G143" si="4">E102*F102</f>
        <v>111881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8</v>
      </c>
      <c r="C103" s="9" t="s">
        <v>163</v>
      </c>
      <c r="D103" s="20">
        <v>20</v>
      </c>
      <c r="E103" s="40">
        <v>2.198</v>
      </c>
      <c r="F103" s="33">
        <v>75500</v>
      </c>
      <c r="G103" s="34">
        <f t="shared" si="4"/>
        <v>165949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8</v>
      </c>
      <c r="C104" s="9" t="s">
        <v>198</v>
      </c>
      <c r="D104" s="20" t="s">
        <v>30</v>
      </c>
      <c r="E104" s="40">
        <v>4.3099999999999996</v>
      </c>
      <c r="F104" s="33">
        <v>65000</v>
      </c>
      <c r="G104" s="34">
        <f t="shared" si="4"/>
        <v>280150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8</v>
      </c>
      <c r="C105" s="9" t="s">
        <v>199</v>
      </c>
      <c r="D105" s="20">
        <v>20</v>
      </c>
      <c r="E105" s="40">
        <v>1.1100000000000001</v>
      </c>
      <c r="F105" s="33">
        <v>65000</v>
      </c>
      <c r="G105" s="34">
        <f t="shared" si="4"/>
        <v>72150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8</v>
      </c>
      <c r="C106" s="9" t="s">
        <v>285</v>
      </c>
      <c r="D106" s="20"/>
      <c r="E106" s="40">
        <v>0.59</v>
      </c>
      <c r="F106" s="33">
        <v>65000</v>
      </c>
      <c r="G106" s="34">
        <f t="shared" si="4"/>
        <v>38350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325</v>
      </c>
      <c r="B107" s="20">
        <v>8</v>
      </c>
      <c r="C107" s="9" t="s">
        <v>272</v>
      </c>
      <c r="D107" s="20"/>
      <c r="E107" s="40">
        <v>1.2869999999999999</v>
      </c>
      <c r="F107" s="33">
        <v>77000</v>
      </c>
      <c r="G107" s="34">
        <f t="shared" si="4"/>
        <v>99099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9</v>
      </c>
      <c r="C108" s="9" t="s">
        <v>273</v>
      </c>
      <c r="D108" s="20"/>
      <c r="E108" s="40">
        <v>5.9109999999999996</v>
      </c>
      <c r="F108" s="33">
        <v>75000</v>
      </c>
      <c r="G108" s="34">
        <f t="shared" si="4"/>
        <v>443324.99999999994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9</v>
      </c>
      <c r="C109" s="9" t="s">
        <v>200</v>
      </c>
      <c r="D109" s="20" t="s">
        <v>30</v>
      </c>
      <c r="E109" s="40">
        <v>1.1990000000000001</v>
      </c>
      <c r="F109" s="33">
        <v>65000</v>
      </c>
      <c r="G109" s="34">
        <f t="shared" si="4"/>
        <v>77935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9</v>
      </c>
      <c r="C110" s="9" t="s">
        <v>126</v>
      </c>
      <c r="D110" s="20" t="s">
        <v>30</v>
      </c>
      <c r="E110" s="40">
        <v>1.631</v>
      </c>
      <c r="F110" s="33">
        <v>75000</v>
      </c>
      <c r="G110" s="34">
        <f t="shared" si="4"/>
        <v>122325</v>
      </c>
      <c r="H110" s="46"/>
      <c r="I110" s="46"/>
      <c r="J110" s="41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10</v>
      </c>
      <c r="C111" s="9" t="s">
        <v>141</v>
      </c>
      <c r="D111" s="20"/>
      <c r="E111" s="40">
        <v>3.6579999999999999</v>
      </c>
      <c r="F111" s="33">
        <v>73000</v>
      </c>
      <c r="G111" s="34">
        <f t="shared" si="4"/>
        <v>267034</v>
      </c>
      <c r="H111" s="46"/>
      <c r="I111" s="46"/>
      <c r="J111" s="41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10</v>
      </c>
      <c r="C112" s="8" t="s">
        <v>93</v>
      </c>
      <c r="D112" s="20" t="s">
        <v>40</v>
      </c>
      <c r="E112" s="40">
        <v>0.90200000000000002</v>
      </c>
      <c r="F112" s="33">
        <v>73000</v>
      </c>
      <c r="G112" s="34">
        <f t="shared" si="4"/>
        <v>65846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377</v>
      </c>
      <c r="B113" s="20">
        <v>8</v>
      </c>
      <c r="C113" s="8" t="s">
        <v>127</v>
      </c>
      <c r="D113" s="20" t="s">
        <v>128</v>
      </c>
      <c r="E113" s="40">
        <v>0.82299999999999995</v>
      </c>
      <c r="F113" s="33">
        <v>75000</v>
      </c>
      <c r="G113" s="34">
        <f t="shared" si="4"/>
        <v>61725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426</v>
      </c>
      <c r="B114" s="20">
        <v>9</v>
      </c>
      <c r="C114" s="9" t="s">
        <v>149</v>
      </c>
      <c r="D114" s="20"/>
      <c r="E114" s="40">
        <v>2.173</v>
      </c>
      <c r="F114" s="33">
        <v>77000</v>
      </c>
      <c r="G114" s="34">
        <f t="shared" si="4"/>
        <v>167321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426</v>
      </c>
      <c r="B115" s="20">
        <v>10</v>
      </c>
      <c r="C115" s="9" t="s">
        <v>31</v>
      </c>
      <c r="D115" s="20" t="s">
        <v>30</v>
      </c>
      <c r="E115" s="40">
        <v>1.2310000000000001</v>
      </c>
      <c r="F115" s="33">
        <v>79000</v>
      </c>
      <c r="G115" s="34">
        <f t="shared" si="4"/>
        <v>97249.000000000015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426</v>
      </c>
      <c r="B116" s="20">
        <v>10</v>
      </c>
      <c r="C116" s="9" t="s">
        <v>243</v>
      </c>
      <c r="D116" s="20"/>
      <c r="E116" s="40">
        <v>0.56799999999999995</v>
      </c>
      <c r="F116" s="33">
        <v>65000</v>
      </c>
      <c r="G116" s="34">
        <f t="shared" si="4"/>
        <v>36920</v>
      </c>
      <c r="H116" s="46"/>
      <c r="I116" s="46"/>
      <c r="J116" s="41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8</v>
      </c>
      <c r="C117" s="15" t="s">
        <v>31</v>
      </c>
      <c r="D117" s="20" t="s">
        <v>30</v>
      </c>
      <c r="E117" s="40">
        <v>1.23</v>
      </c>
      <c r="F117" s="33">
        <v>83000</v>
      </c>
      <c r="G117" s="34">
        <f t="shared" si="4"/>
        <v>102090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8</v>
      </c>
      <c r="C118" s="10" t="s">
        <v>32</v>
      </c>
      <c r="D118" s="18" t="s">
        <v>30</v>
      </c>
      <c r="E118" s="40">
        <v>0.95</v>
      </c>
      <c r="F118" s="33">
        <v>80000</v>
      </c>
      <c r="G118" s="34">
        <f t="shared" si="4"/>
        <v>76000</v>
      </c>
      <c r="H118" s="46"/>
      <c r="I118" s="46"/>
      <c r="J118" s="48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8</v>
      </c>
      <c r="C119" s="9" t="s">
        <v>138</v>
      </c>
      <c r="D119" s="18" t="s">
        <v>30</v>
      </c>
      <c r="E119" s="40">
        <v>10.615</v>
      </c>
      <c r="F119" s="33">
        <v>89000</v>
      </c>
      <c r="G119" s="34">
        <f t="shared" si="4"/>
        <v>944735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8</v>
      </c>
      <c r="C120" s="9" t="s">
        <v>129</v>
      </c>
      <c r="D120" s="18" t="s">
        <v>30</v>
      </c>
      <c r="E120" s="40">
        <v>1.147</v>
      </c>
      <c r="F120" s="33">
        <v>89000</v>
      </c>
      <c r="G120" s="34">
        <f t="shared" si="4"/>
        <v>102083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530</v>
      </c>
      <c r="B121" s="20">
        <v>8</v>
      </c>
      <c r="C121" s="9" t="s">
        <v>201</v>
      </c>
      <c r="D121" s="18">
        <v>20</v>
      </c>
      <c r="E121" s="40">
        <v>0.77200000000000002</v>
      </c>
      <c r="F121" s="33">
        <v>71000</v>
      </c>
      <c r="G121" s="34">
        <f t="shared" si="4"/>
        <v>54812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530</v>
      </c>
      <c r="B122" s="20">
        <v>9</v>
      </c>
      <c r="C122" s="9" t="s">
        <v>202</v>
      </c>
      <c r="D122" s="18" t="s">
        <v>30</v>
      </c>
      <c r="E122" s="40">
        <v>0.95399999999999996</v>
      </c>
      <c r="F122" s="33">
        <v>71000</v>
      </c>
      <c r="G122" s="34">
        <f t="shared" si="4"/>
        <v>67734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530</v>
      </c>
      <c r="B123" s="20">
        <v>10</v>
      </c>
      <c r="C123" s="9" t="s">
        <v>196</v>
      </c>
      <c r="D123" s="18" t="s">
        <v>35</v>
      </c>
      <c r="E123" s="40">
        <v>1.1539999999999999</v>
      </c>
      <c r="F123" s="33">
        <v>75000</v>
      </c>
      <c r="G123" s="34">
        <f t="shared" si="4"/>
        <v>86550</v>
      </c>
      <c r="H123" s="46"/>
      <c r="I123" s="46"/>
      <c r="J123" s="41"/>
      <c r="K123" s="46"/>
      <c r="L123" s="42"/>
      <c r="M123" s="43"/>
      <c r="N123" s="5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530</v>
      </c>
      <c r="B124" s="20">
        <v>10</v>
      </c>
      <c r="C124" s="9" t="s">
        <v>203</v>
      </c>
      <c r="D124" s="18" t="s">
        <v>30</v>
      </c>
      <c r="E124" s="40">
        <v>1.411</v>
      </c>
      <c r="F124" s="33">
        <v>75000</v>
      </c>
      <c r="G124" s="34">
        <f t="shared" si="4"/>
        <v>105825</v>
      </c>
      <c r="H124" s="46"/>
      <c r="I124" s="46"/>
      <c r="J124" s="41"/>
      <c r="K124" s="46"/>
      <c r="L124" s="42"/>
      <c r="M124" s="43"/>
      <c r="N124" s="5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530</v>
      </c>
      <c r="B125" s="20">
        <v>10</v>
      </c>
      <c r="C125" s="9" t="s">
        <v>261</v>
      </c>
      <c r="D125" s="20" t="s">
        <v>40</v>
      </c>
      <c r="E125" s="40">
        <v>4.4329999999999998</v>
      </c>
      <c r="F125" s="33">
        <v>98000</v>
      </c>
      <c r="G125" s="34">
        <f t="shared" si="4"/>
        <v>434434</v>
      </c>
      <c r="H125" s="46"/>
      <c r="I125" s="46"/>
      <c r="J125" s="44"/>
      <c r="K125" s="45"/>
      <c r="L125" s="42"/>
      <c r="M125" s="43"/>
      <c r="N125" s="62"/>
    </row>
    <row r="126" spans="1:29" x14ac:dyDescent="0.25">
      <c r="A126" s="20">
        <v>530</v>
      </c>
      <c r="B126" s="20">
        <v>18.7</v>
      </c>
      <c r="C126" s="9" t="s">
        <v>327</v>
      </c>
      <c r="D126" s="20" t="s">
        <v>328</v>
      </c>
      <c r="E126" s="40">
        <v>5.125</v>
      </c>
      <c r="F126" s="33">
        <v>140000</v>
      </c>
      <c r="G126" s="34">
        <f t="shared" si="4"/>
        <v>717500</v>
      </c>
      <c r="H126" s="46"/>
      <c r="I126" s="46"/>
      <c r="J126" s="44"/>
      <c r="K126" s="45"/>
      <c r="L126" s="42"/>
      <c r="M126" s="43"/>
      <c r="N126" s="62"/>
    </row>
    <row r="127" spans="1:29" s="88" customFormat="1" x14ac:dyDescent="0.25">
      <c r="A127" s="20">
        <v>630</v>
      </c>
      <c r="B127" s="20">
        <v>8</v>
      </c>
      <c r="C127" s="8" t="s">
        <v>264</v>
      </c>
      <c r="D127" s="20" t="s">
        <v>35</v>
      </c>
      <c r="E127" s="40">
        <v>0.78500000000000003</v>
      </c>
      <c r="F127" s="33">
        <v>93000</v>
      </c>
      <c r="G127" s="34">
        <f t="shared" si="4"/>
        <v>73005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s="88" customFormat="1" x14ac:dyDescent="0.25">
      <c r="A128" s="20">
        <v>711</v>
      </c>
      <c r="B128" s="20">
        <v>12.7</v>
      </c>
      <c r="C128" s="8" t="s">
        <v>329</v>
      </c>
      <c r="D128" s="20">
        <v>20</v>
      </c>
      <c r="E128" s="40">
        <v>5.2969999999999997</v>
      </c>
      <c r="F128" s="33">
        <v>85000</v>
      </c>
      <c r="G128" s="34">
        <f t="shared" si="4"/>
        <v>450245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s="88" customFormat="1" x14ac:dyDescent="0.25">
      <c r="A129" s="20">
        <v>711</v>
      </c>
      <c r="B129" s="20">
        <v>22.2</v>
      </c>
      <c r="C129" s="8" t="s">
        <v>330</v>
      </c>
      <c r="D129" s="20" t="s">
        <v>35</v>
      </c>
      <c r="E129" s="40">
        <v>4.5549999999999997</v>
      </c>
      <c r="F129" s="33">
        <v>85000</v>
      </c>
      <c r="G129" s="34">
        <f t="shared" si="4"/>
        <v>387175</v>
      </c>
      <c r="H129" s="46"/>
      <c r="I129" s="46"/>
      <c r="J129" s="41"/>
      <c r="K129" s="46"/>
      <c r="L129" s="42"/>
      <c r="M129" s="43"/>
      <c r="N129" s="57"/>
      <c r="V129" s="89"/>
      <c r="W129" s="89"/>
      <c r="X129" s="89"/>
      <c r="Y129" s="89"/>
      <c r="Z129" s="89"/>
      <c r="AA129" s="89"/>
      <c r="AB129" s="89"/>
      <c r="AC129" s="89"/>
    </row>
    <row r="130" spans="1:29" s="88" customFormat="1" x14ac:dyDescent="0.25">
      <c r="A130" s="20">
        <v>720</v>
      </c>
      <c r="B130" s="20">
        <v>8</v>
      </c>
      <c r="C130" s="8" t="s">
        <v>130</v>
      </c>
      <c r="D130" s="20" t="s">
        <v>35</v>
      </c>
      <c r="E130" s="40">
        <v>5.0750000000000002</v>
      </c>
      <c r="F130" s="33">
        <v>92000</v>
      </c>
      <c r="G130" s="34">
        <f t="shared" si="4"/>
        <v>466900</v>
      </c>
      <c r="H130" s="46"/>
      <c r="I130" s="46"/>
      <c r="J130" s="41"/>
      <c r="K130" s="46"/>
      <c r="L130" s="42"/>
      <c r="M130" s="43"/>
      <c r="N130" s="57"/>
      <c r="V130" s="89"/>
      <c r="W130" s="89"/>
      <c r="X130" s="89"/>
      <c r="Y130" s="89"/>
      <c r="Z130" s="89"/>
      <c r="AA130" s="89"/>
      <c r="AB130" s="89"/>
      <c r="AC130" s="89"/>
    </row>
    <row r="131" spans="1:29" x14ac:dyDescent="0.25">
      <c r="A131" s="20">
        <v>720</v>
      </c>
      <c r="B131" s="20">
        <v>8</v>
      </c>
      <c r="C131" s="9" t="s">
        <v>33</v>
      </c>
      <c r="D131" s="20">
        <v>3</v>
      </c>
      <c r="E131" s="40">
        <v>1.67</v>
      </c>
      <c r="F131" s="33">
        <v>92000</v>
      </c>
      <c r="G131" s="34">
        <f t="shared" si="4"/>
        <v>153640</v>
      </c>
      <c r="H131" s="46"/>
      <c r="I131" s="49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720</v>
      </c>
      <c r="B132" s="20">
        <v>8</v>
      </c>
      <c r="C132" s="8" t="s">
        <v>86</v>
      </c>
      <c r="D132" s="20"/>
      <c r="E132" s="40">
        <v>37.383000000000003</v>
      </c>
      <c r="F132" s="33">
        <v>46000</v>
      </c>
      <c r="G132" s="34">
        <f t="shared" si="4"/>
        <v>1719618.0000000002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720</v>
      </c>
      <c r="B133" s="21" t="s">
        <v>34</v>
      </c>
      <c r="C133" s="8" t="s">
        <v>179</v>
      </c>
      <c r="D133" s="20"/>
      <c r="E133" s="40">
        <v>12.347000000000001</v>
      </c>
      <c r="F133" s="33">
        <v>75000</v>
      </c>
      <c r="G133" s="34">
        <f t="shared" si="4"/>
        <v>926025.00000000012</v>
      </c>
      <c r="H133" s="46"/>
      <c r="I133" s="46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720</v>
      </c>
      <c r="B134" s="21">
        <v>10</v>
      </c>
      <c r="C134" s="8" t="s">
        <v>151</v>
      </c>
      <c r="D134" s="20"/>
      <c r="E134" s="40">
        <v>0.622</v>
      </c>
      <c r="F134" s="33">
        <v>87000</v>
      </c>
      <c r="G134" s="34">
        <f t="shared" si="4"/>
        <v>54114</v>
      </c>
      <c r="H134" s="46"/>
      <c r="I134" s="46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720</v>
      </c>
      <c r="B135" s="20">
        <v>12</v>
      </c>
      <c r="C135" s="9" t="s">
        <v>86</v>
      </c>
      <c r="D135" s="20"/>
      <c r="E135" s="40">
        <v>181.05699999999999</v>
      </c>
      <c r="F135" s="33">
        <v>59000</v>
      </c>
      <c r="G135" s="34">
        <f t="shared" si="4"/>
        <v>10682363</v>
      </c>
      <c r="H135" s="47"/>
      <c r="I135" s="47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720</v>
      </c>
      <c r="B136" s="20">
        <v>14</v>
      </c>
      <c r="C136" s="9" t="s">
        <v>331</v>
      </c>
      <c r="D136" s="20" t="s">
        <v>35</v>
      </c>
      <c r="E136" s="40">
        <v>2.8559999999999999</v>
      </c>
      <c r="F136" s="33">
        <v>115000</v>
      </c>
      <c r="G136" s="34">
        <f t="shared" si="4"/>
        <v>328440</v>
      </c>
      <c r="H136" s="47"/>
      <c r="I136" s="47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20">
        <v>720</v>
      </c>
      <c r="B137" s="20">
        <v>14</v>
      </c>
      <c r="C137" s="9" t="s">
        <v>61</v>
      </c>
      <c r="D137" s="20" t="s">
        <v>35</v>
      </c>
      <c r="E137" s="40">
        <v>2.125</v>
      </c>
      <c r="F137" s="33">
        <v>95000</v>
      </c>
      <c r="G137" s="34">
        <f t="shared" si="4"/>
        <v>201875</v>
      </c>
      <c r="H137" s="46"/>
      <c r="I137" s="46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20">
        <v>1020</v>
      </c>
      <c r="B138" s="20">
        <v>10</v>
      </c>
      <c r="C138" s="9" t="s">
        <v>332</v>
      </c>
      <c r="D138" s="20"/>
      <c r="E138" s="40">
        <v>14.457000000000001</v>
      </c>
      <c r="F138" s="33">
        <v>70000</v>
      </c>
      <c r="G138" s="34">
        <f t="shared" si="4"/>
        <v>1011990</v>
      </c>
      <c r="H138" s="46"/>
      <c r="I138" s="46"/>
      <c r="J138" s="41"/>
      <c r="K138" s="46"/>
      <c r="L138" s="42"/>
      <c r="M138" s="43"/>
      <c r="N138" s="57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20">
        <v>1020</v>
      </c>
      <c r="B139" s="20">
        <v>10</v>
      </c>
      <c r="C139" s="9" t="s">
        <v>333</v>
      </c>
      <c r="D139" s="20"/>
      <c r="E139" s="40">
        <v>87.188000000000002</v>
      </c>
      <c r="F139" s="33">
        <v>90000</v>
      </c>
      <c r="G139" s="34">
        <f t="shared" si="4"/>
        <v>7846920</v>
      </c>
      <c r="H139" s="46"/>
      <c r="I139" s="46"/>
      <c r="J139" s="41"/>
      <c r="K139" s="46"/>
      <c r="L139" s="42"/>
      <c r="M139" s="43"/>
      <c r="N139" s="57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20">
        <v>1020</v>
      </c>
      <c r="B140" s="20">
        <v>11</v>
      </c>
      <c r="C140" s="9" t="s">
        <v>334</v>
      </c>
      <c r="D140" s="20"/>
      <c r="E140" s="40">
        <v>9.7309999999999999</v>
      </c>
      <c r="F140" s="33">
        <v>90000</v>
      </c>
      <c r="G140" s="34">
        <f t="shared" si="4"/>
        <v>875790</v>
      </c>
      <c r="H140" s="46"/>
      <c r="I140" s="46"/>
      <c r="J140" s="41"/>
      <c r="K140" s="46"/>
      <c r="L140" s="42"/>
      <c r="M140" s="43"/>
      <c r="N140" s="57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20">
        <v>1020</v>
      </c>
      <c r="B141" s="20">
        <v>11</v>
      </c>
      <c r="C141" s="9" t="s">
        <v>335</v>
      </c>
      <c r="D141" s="20"/>
      <c r="E141" s="40">
        <v>2.6240000000000001</v>
      </c>
      <c r="F141" s="33">
        <v>70000</v>
      </c>
      <c r="G141" s="34">
        <f t="shared" si="4"/>
        <v>183680</v>
      </c>
      <c r="H141" s="46"/>
      <c r="I141" s="46"/>
      <c r="J141" s="41"/>
      <c r="K141" s="46"/>
      <c r="L141" s="42"/>
      <c r="M141" s="43"/>
      <c r="N141" s="57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20">
        <v>1020</v>
      </c>
      <c r="B142" s="20">
        <v>12</v>
      </c>
      <c r="C142" s="9" t="s">
        <v>336</v>
      </c>
      <c r="D142" s="20"/>
      <c r="E142" s="40">
        <v>6.0410000000000004</v>
      </c>
      <c r="F142" s="33">
        <v>90000</v>
      </c>
      <c r="G142" s="34">
        <f t="shared" si="4"/>
        <v>543690</v>
      </c>
      <c r="H142" s="46"/>
      <c r="I142" s="46"/>
      <c r="J142" s="41"/>
      <c r="K142" s="46"/>
      <c r="L142" s="42"/>
      <c r="M142" s="43"/>
      <c r="N142" s="57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20">
        <v>1220</v>
      </c>
      <c r="B143" s="20">
        <v>14</v>
      </c>
      <c r="C143" s="9" t="s">
        <v>139</v>
      </c>
      <c r="D143" s="20"/>
      <c r="E143" s="40">
        <v>4.7889999999999997</v>
      </c>
      <c r="F143" s="33">
        <v>68000</v>
      </c>
      <c r="G143" s="34">
        <f t="shared" si="4"/>
        <v>325652</v>
      </c>
      <c r="H143" s="46"/>
      <c r="I143" s="46"/>
      <c r="J143" s="41"/>
      <c r="K143" s="46"/>
      <c r="L143" s="42"/>
      <c r="M143" s="43"/>
      <c r="N143" s="5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7" t="s">
        <v>36</v>
      </c>
      <c r="B144" s="97"/>
      <c r="C144" s="97"/>
      <c r="D144" s="97"/>
      <c r="E144" s="97"/>
      <c r="F144" s="97"/>
      <c r="G144" s="97"/>
      <c r="H144" s="46"/>
      <c r="I144" s="46"/>
      <c r="J144" s="41"/>
      <c r="K144" s="45"/>
      <c r="L144" s="42"/>
      <c r="M144" s="43"/>
      <c r="N144" s="57"/>
    </row>
    <row r="145" spans="1:29" x14ac:dyDescent="0.25">
      <c r="A145" s="18">
        <v>18</v>
      </c>
      <c r="B145" s="18">
        <v>3</v>
      </c>
      <c r="C145" s="22" t="s">
        <v>69</v>
      </c>
      <c r="D145" s="18">
        <v>20</v>
      </c>
      <c r="E145" s="40">
        <v>18.247</v>
      </c>
      <c r="F145" s="33">
        <v>140000</v>
      </c>
      <c r="G145" s="34">
        <f t="shared" ref="G145:G207" si="5">E145*F145</f>
        <v>2554580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18">
        <v>21</v>
      </c>
      <c r="B146" s="18">
        <v>4</v>
      </c>
      <c r="C146" s="22" t="s">
        <v>165</v>
      </c>
      <c r="D146" s="18"/>
      <c r="E146" s="40">
        <v>0.84799999999999998</v>
      </c>
      <c r="F146" s="33">
        <v>150000</v>
      </c>
      <c r="G146" s="34">
        <f t="shared" si="5"/>
        <v>127200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22</v>
      </c>
      <c r="B147" s="20">
        <v>1.5</v>
      </c>
      <c r="C147" s="11" t="s">
        <v>37</v>
      </c>
      <c r="D147" s="18">
        <v>20</v>
      </c>
      <c r="E147" s="40">
        <v>0.112</v>
      </c>
      <c r="F147" s="33">
        <v>55000</v>
      </c>
      <c r="G147" s="34">
        <f t="shared" si="5"/>
        <v>6160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22</v>
      </c>
      <c r="B148" s="20">
        <v>3</v>
      </c>
      <c r="C148" s="11" t="s">
        <v>218</v>
      </c>
      <c r="D148" s="18"/>
      <c r="E148" s="40">
        <v>1.2E-2</v>
      </c>
      <c r="F148" s="33">
        <v>125000</v>
      </c>
      <c r="G148" s="34">
        <f t="shared" si="5"/>
        <v>1500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22</v>
      </c>
      <c r="B149" s="20">
        <v>3</v>
      </c>
      <c r="C149" s="11" t="s">
        <v>164</v>
      </c>
      <c r="D149" s="18"/>
      <c r="E149" s="40">
        <v>2.1000000000000001E-2</v>
      </c>
      <c r="F149" s="33">
        <v>120000</v>
      </c>
      <c r="G149" s="34">
        <f t="shared" si="5"/>
        <v>2520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28</v>
      </c>
      <c r="B150" s="20">
        <v>4</v>
      </c>
      <c r="C150" s="11" t="s">
        <v>38</v>
      </c>
      <c r="D150" s="18"/>
      <c r="E150" s="40">
        <v>0.04</v>
      </c>
      <c r="F150" s="33">
        <v>59000</v>
      </c>
      <c r="G150" s="34">
        <f t="shared" si="5"/>
        <v>2360</v>
      </c>
      <c r="H150" s="46"/>
      <c r="I150" s="46"/>
      <c r="J150" s="41"/>
      <c r="K150" s="45"/>
      <c r="L150" s="42"/>
      <c r="M150" s="43"/>
      <c r="N150" s="57"/>
    </row>
    <row r="151" spans="1:29" x14ac:dyDescent="0.25">
      <c r="A151" s="20">
        <v>28</v>
      </c>
      <c r="B151" s="20">
        <v>4</v>
      </c>
      <c r="C151" s="11" t="s">
        <v>166</v>
      </c>
      <c r="D151" s="18"/>
      <c r="E151" s="40">
        <v>6.4000000000000001E-2</v>
      </c>
      <c r="F151" s="33">
        <v>115000</v>
      </c>
      <c r="G151" s="34">
        <f t="shared" si="5"/>
        <v>7360</v>
      </c>
      <c r="H151" s="46"/>
      <c r="I151" s="46"/>
      <c r="J151" s="41"/>
      <c r="K151" s="45"/>
      <c r="L151" s="42"/>
      <c r="M151" s="43"/>
      <c r="N151" s="57"/>
    </row>
    <row r="152" spans="1:29" x14ac:dyDescent="0.25">
      <c r="A152" s="81">
        <v>32</v>
      </c>
      <c r="B152" s="81">
        <v>6</v>
      </c>
      <c r="C152" s="35" t="s">
        <v>244</v>
      </c>
      <c r="D152" s="90" t="s">
        <v>245</v>
      </c>
      <c r="E152" s="40">
        <v>4.2999999999999997E-2</v>
      </c>
      <c r="F152" s="33">
        <v>160000</v>
      </c>
      <c r="G152" s="34">
        <f t="shared" si="5"/>
        <v>6879.9999999999991</v>
      </c>
      <c r="H152" s="46"/>
      <c r="I152" s="46"/>
      <c r="J152" s="41"/>
      <c r="K152" s="45"/>
      <c r="L152" s="42"/>
      <c r="M152" s="43"/>
      <c r="N152" s="57"/>
    </row>
    <row r="153" spans="1:29" x14ac:dyDescent="0.25">
      <c r="A153" s="20">
        <v>34</v>
      </c>
      <c r="B153" s="20">
        <v>3.5</v>
      </c>
      <c r="C153" s="11" t="s">
        <v>39</v>
      </c>
      <c r="D153" s="20">
        <v>20</v>
      </c>
      <c r="E153" s="40">
        <v>8.4999999999999992E-2</v>
      </c>
      <c r="F153" s="33">
        <v>75000</v>
      </c>
      <c r="G153" s="34">
        <f t="shared" si="5"/>
        <v>6374.9999999999991</v>
      </c>
      <c r="H153" s="46"/>
      <c r="I153" s="46"/>
      <c r="J153" s="41"/>
      <c r="K153" s="45"/>
      <c r="L153" s="42"/>
      <c r="M153" s="43"/>
      <c r="N153" s="57"/>
    </row>
    <row r="154" spans="1:29" x14ac:dyDescent="0.25">
      <c r="A154" s="20">
        <v>40</v>
      </c>
      <c r="B154" s="20">
        <v>3.5</v>
      </c>
      <c r="C154" s="11" t="s">
        <v>253</v>
      </c>
      <c r="D154" s="20">
        <v>20</v>
      </c>
      <c r="E154" s="40">
        <v>0.51900000000000002</v>
      </c>
      <c r="F154" s="33">
        <v>140000</v>
      </c>
      <c r="G154" s="34">
        <f t="shared" si="5"/>
        <v>72660</v>
      </c>
      <c r="H154" s="46"/>
      <c r="I154" s="46"/>
      <c r="J154" s="41"/>
      <c r="K154" s="45"/>
      <c r="L154" s="43"/>
      <c r="M154" s="43"/>
      <c r="N154" s="57"/>
    </row>
    <row r="155" spans="1:29" x14ac:dyDescent="0.25">
      <c r="A155" s="20">
        <v>45</v>
      </c>
      <c r="B155" s="20">
        <v>3</v>
      </c>
      <c r="C155" s="11" t="s">
        <v>180</v>
      </c>
      <c r="D155" s="20">
        <v>20</v>
      </c>
      <c r="E155" s="40">
        <v>7.2210000000000001</v>
      </c>
      <c r="F155" s="33">
        <v>140000</v>
      </c>
      <c r="G155" s="34">
        <f t="shared" si="5"/>
        <v>1010940</v>
      </c>
      <c r="H155" s="46"/>
      <c r="I155" s="46"/>
      <c r="J155" s="41"/>
      <c r="K155" s="45"/>
      <c r="L155" s="42"/>
      <c r="M155" s="43"/>
      <c r="N155" s="57"/>
    </row>
    <row r="156" spans="1:29" x14ac:dyDescent="0.25">
      <c r="A156" s="20">
        <v>45</v>
      </c>
      <c r="B156" s="20">
        <v>5</v>
      </c>
      <c r="C156" s="10" t="s">
        <v>181</v>
      </c>
      <c r="D156" s="20">
        <v>20</v>
      </c>
      <c r="E156" s="40">
        <v>0.37799999999999967</v>
      </c>
      <c r="F156" s="33">
        <v>140000</v>
      </c>
      <c r="G156" s="34">
        <f t="shared" si="5"/>
        <v>52919.999999999956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0">
        <v>45</v>
      </c>
      <c r="B157" s="20">
        <v>5</v>
      </c>
      <c r="C157" s="10" t="s">
        <v>212</v>
      </c>
      <c r="D157" s="20"/>
      <c r="E157" s="40">
        <v>0.26700000000000002</v>
      </c>
      <c r="F157" s="33">
        <v>140000</v>
      </c>
      <c r="G157" s="34">
        <f t="shared" si="5"/>
        <v>37380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20">
        <v>50</v>
      </c>
      <c r="B158" s="20">
        <v>3</v>
      </c>
      <c r="C158" s="10" t="s">
        <v>266</v>
      </c>
      <c r="D158" s="20"/>
      <c r="E158" s="40">
        <v>2.5409999999999999</v>
      </c>
      <c r="F158" s="33">
        <v>125000</v>
      </c>
      <c r="G158" s="34">
        <f t="shared" si="5"/>
        <v>317625</v>
      </c>
      <c r="H158" s="46"/>
      <c r="I158" s="46"/>
      <c r="J158" s="41"/>
      <c r="K158" s="46"/>
      <c r="L158" s="42"/>
      <c r="M158" s="43"/>
      <c r="N158" s="5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20">
        <v>50</v>
      </c>
      <c r="B159" s="20">
        <v>3</v>
      </c>
      <c r="C159" s="10" t="s">
        <v>267</v>
      </c>
      <c r="D159" s="20"/>
      <c r="E159" s="40">
        <v>2.0750000000000002</v>
      </c>
      <c r="F159" s="33">
        <v>125000</v>
      </c>
      <c r="G159" s="34">
        <f t="shared" si="5"/>
        <v>259375.00000000003</v>
      </c>
      <c r="H159" s="46"/>
      <c r="I159" s="46"/>
      <c r="J159" s="41"/>
      <c r="K159" s="46"/>
      <c r="L159" s="42"/>
      <c r="M159" s="43"/>
      <c r="N159" s="57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20">
        <v>50</v>
      </c>
      <c r="B160" s="20">
        <v>3</v>
      </c>
      <c r="C160" s="10" t="s">
        <v>244</v>
      </c>
      <c r="D160" s="20"/>
      <c r="E160" s="40">
        <v>0.67500000000000004</v>
      </c>
      <c r="F160" s="33">
        <v>160000</v>
      </c>
      <c r="G160" s="34">
        <f t="shared" si="5"/>
        <v>108000</v>
      </c>
      <c r="H160" s="46"/>
      <c r="I160" s="46"/>
      <c r="J160" s="41"/>
      <c r="K160" s="46"/>
      <c r="L160" s="42"/>
      <c r="M160" s="43"/>
      <c r="N160" s="57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20">
        <v>57</v>
      </c>
      <c r="B161" s="20">
        <v>3.5</v>
      </c>
      <c r="C161" s="10" t="s">
        <v>167</v>
      </c>
      <c r="D161" s="20"/>
      <c r="E161" s="40">
        <v>4.3999999999999997E-2</v>
      </c>
      <c r="F161" s="33">
        <v>120000</v>
      </c>
      <c r="G161" s="34">
        <f t="shared" si="5"/>
        <v>5280</v>
      </c>
      <c r="H161" s="46"/>
      <c r="I161" s="46"/>
      <c r="J161" s="41"/>
      <c r="K161" s="46"/>
      <c r="L161" s="42"/>
      <c r="M161" s="43"/>
      <c r="N161" s="57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20">
        <v>57</v>
      </c>
      <c r="B162" s="20">
        <v>5</v>
      </c>
      <c r="C162" s="10" t="s">
        <v>291</v>
      </c>
      <c r="D162" s="20" t="s">
        <v>30</v>
      </c>
      <c r="E162" s="40">
        <v>0.15199999999999997</v>
      </c>
      <c r="F162" s="33">
        <v>115000</v>
      </c>
      <c r="G162" s="34">
        <f t="shared" si="5"/>
        <v>17479.999999999996</v>
      </c>
      <c r="H162" s="46"/>
      <c r="I162" s="46"/>
      <c r="J162" s="41"/>
      <c r="K162" s="46"/>
      <c r="L162" s="42"/>
      <c r="M162" s="43"/>
      <c r="N162" s="57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20">
        <v>57</v>
      </c>
      <c r="B163" s="20">
        <v>6</v>
      </c>
      <c r="C163" s="10" t="s">
        <v>251</v>
      </c>
      <c r="D163" s="20">
        <v>20</v>
      </c>
      <c r="E163" s="40">
        <v>0.42499999999999999</v>
      </c>
      <c r="F163" s="33">
        <v>115000</v>
      </c>
      <c r="G163" s="34">
        <f t="shared" si="5"/>
        <v>48875</v>
      </c>
      <c r="H163" s="46"/>
      <c r="I163" s="46"/>
      <c r="J163" s="41"/>
      <c r="K163" s="46"/>
      <c r="L163" s="42"/>
      <c r="M163" s="43"/>
      <c r="N163" s="57"/>
      <c r="V163" s="5"/>
      <c r="W163" s="5"/>
      <c r="X163" s="5"/>
      <c r="Y163" s="5"/>
      <c r="Z163" s="5"/>
      <c r="AA163" s="5"/>
      <c r="AB163" s="5"/>
      <c r="AC163" s="5"/>
    </row>
    <row r="164" spans="1:29" s="88" customFormat="1" x14ac:dyDescent="0.25">
      <c r="A164" s="20">
        <v>57</v>
      </c>
      <c r="B164" s="20">
        <v>6</v>
      </c>
      <c r="C164" s="10" t="s">
        <v>140</v>
      </c>
      <c r="D164" s="20"/>
      <c r="E164" s="40">
        <v>0.1169999999999991</v>
      </c>
      <c r="F164" s="33">
        <v>130000</v>
      </c>
      <c r="G164" s="34">
        <f t="shared" si="5"/>
        <v>15209.999999999884</v>
      </c>
      <c r="H164" s="46"/>
      <c r="I164" s="46"/>
      <c r="J164" s="41"/>
      <c r="K164" s="45"/>
      <c r="L164" s="42"/>
      <c r="M164" s="43"/>
      <c r="N164" s="57"/>
    </row>
    <row r="165" spans="1:29" x14ac:dyDescent="0.25">
      <c r="A165" s="20">
        <v>57</v>
      </c>
      <c r="B165" s="20">
        <v>8</v>
      </c>
      <c r="C165" s="10" t="s">
        <v>292</v>
      </c>
      <c r="D165" s="20"/>
      <c r="E165" s="40">
        <v>2.8540000000000001</v>
      </c>
      <c r="F165" s="33">
        <v>130000</v>
      </c>
      <c r="G165" s="34">
        <f t="shared" si="5"/>
        <v>371020</v>
      </c>
      <c r="H165" s="46"/>
      <c r="I165" s="46"/>
      <c r="J165" s="41"/>
      <c r="K165" s="45"/>
      <c r="L165" s="42"/>
      <c r="M165" s="43"/>
      <c r="N165" s="57"/>
    </row>
    <row r="166" spans="1:29" x14ac:dyDescent="0.25">
      <c r="A166" s="20">
        <v>60</v>
      </c>
      <c r="B166" s="20">
        <v>4</v>
      </c>
      <c r="C166" s="10" t="s">
        <v>213</v>
      </c>
      <c r="D166" s="20"/>
      <c r="E166" s="40">
        <v>0.38200000000000001</v>
      </c>
      <c r="F166" s="33">
        <v>120000</v>
      </c>
      <c r="G166" s="34">
        <f t="shared" si="5"/>
        <v>45840</v>
      </c>
      <c r="H166" s="46"/>
      <c r="I166" s="46"/>
      <c r="J166" s="41"/>
      <c r="K166" s="45"/>
      <c r="L166" s="42"/>
      <c r="M166" s="43"/>
      <c r="N166" s="57"/>
    </row>
    <row r="167" spans="1:29" x14ac:dyDescent="0.25">
      <c r="A167" s="20">
        <v>68</v>
      </c>
      <c r="B167" s="20">
        <v>10</v>
      </c>
      <c r="C167" s="10" t="s">
        <v>284</v>
      </c>
      <c r="D167" s="20">
        <v>20</v>
      </c>
      <c r="E167" s="40">
        <v>0.114</v>
      </c>
      <c r="F167" s="33">
        <v>110000</v>
      </c>
      <c r="G167" s="34">
        <f t="shared" si="5"/>
        <v>12540</v>
      </c>
      <c r="H167" s="46"/>
      <c r="I167" s="46"/>
      <c r="J167" s="44"/>
      <c r="K167" s="45"/>
      <c r="L167" s="42"/>
      <c r="M167" s="43"/>
      <c r="N167" s="57"/>
    </row>
    <row r="168" spans="1:29" x14ac:dyDescent="0.25">
      <c r="A168" s="20">
        <v>76</v>
      </c>
      <c r="B168" s="20">
        <v>4</v>
      </c>
      <c r="C168" s="10" t="s">
        <v>168</v>
      </c>
      <c r="D168" s="20"/>
      <c r="E168" s="40">
        <v>0.20699999999999999</v>
      </c>
      <c r="F168" s="33">
        <v>115000</v>
      </c>
      <c r="G168" s="34">
        <f t="shared" si="5"/>
        <v>23805</v>
      </c>
      <c r="H168" s="46"/>
      <c r="I168" s="46"/>
      <c r="J168" s="44"/>
      <c r="K168" s="45"/>
      <c r="L168" s="42"/>
      <c r="M168" s="43"/>
      <c r="N168" s="57"/>
    </row>
    <row r="169" spans="1:29" x14ac:dyDescent="0.25">
      <c r="A169" s="20">
        <v>76</v>
      </c>
      <c r="B169" s="20">
        <v>5</v>
      </c>
      <c r="C169" s="10" t="s">
        <v>182</v>
      </c>
      <c r="D169" s="20">
        <v>20</v>
      </c>
      <c r="E169" s="40">
        <v>5.3020000000000005</v>
      </c>
      <c r="F169" s="34">
        <v>120000</v>
      </c>
      <c r="G169" s="34">
        <f t="shared" si="5"/>
        <v>636240.00000000012</v>
      </c>
      <c r="H169" s="46"/>
      <c r="I169" s="46"/>
      <c r="J169" s="44"/>
      <c r="K169" s="45"/>
      <c r="L169" s="42"/>
      <c r="M169" s="43"/>
      <c r="N169" s="57"/>
    </row>
    <row r="170" spans="1:29" x14ac:dyDescent="0.25">
      <c r="A170" s="20">
        <v>76</v>
      </c>
      <c r="B170" s="20">
        <v>6</v>
      </c>
      <c r="C170" s="10" t="s">
        <v>94</v>
      </c>
      <c r="D170" s="20"/>
      <c r="E170" s="40">
        <v>4.8000000000000001E-2</v>
      </c>
      <c r="F170" s="34">
        <v>115000</v>
      </c>
      <c r="G170" s="34">
        <f t="shared" si="5"/>
        <v>5520</v>
      </c>
      <c r="H170" s="46"/>
      <c r="I170" s="46"/>
      <c r="J170" s="44"/>
      <c r="K170" s="45"/>
      <c r="L170" s="42"/>
      <c r="M170" s="43"/>
      <c r="N170" s="57"/>
    </row>
    <row r="171" spans="1:29" x14ac:dyDescent="0.25">
      <c r="A171" s="20">
        <v>89</v>
      </c>
      <c r="B171" s="20">
        <v>4</v>
      </c>
      <c r="C171" s="10" t="s">
        <v>214</v>
      </c>
      <c r="D171" s="20"/>
      <c r="E171" s="40">
        <v>9.2999999999999999E-2</v>
      </c>
      <c r="F171" s="34">
        <v>120000</v>
      </c>
      <c r="G171" s="34">
        <f t="shared" si="5"/>
        <v>11160</v>
      </c>
      <c r="H171" s="46"/>
      <c r="I171" s="46"/>
      <c r="J171" s="44"/>
      <c r="K171" s="45"/>
      <c r="L171" s="42"/>
      <c r="M171" s="43"/>
      <c r="N171" s="57"/>
    </row>
    <row r="172" spans="1:29" x14ac:dyDescent="0.25">
      <c r="A172" s="20">
        <v>89</v>
      </c>
      <c r="B172" s="20">
        <v>5</v>
      </c>
      <c r="C172" s="10" t="s">
        <v>169</v>
      </c>
      <c r="D172" s="20"/>
      <c r="E172" s="40">
        <v>0.11</v>
      </c>
      <c r="F172" s="34">
        <v>110000</v>
      </c>
      <c r="G172" s="34">
        <f t="shared" si="5"/>
        <v>12100</v>
      </c>
      <c r="H172" s="46"/>
      <c r="I172" s="46"/>
      <c r="J172" s="44"/>
      <c r="K172" s="45"/>
      <c r="L172" s="42"/>
      <c r="M172" s="43"/>
      <c r="N172" s="57"/>
    </row>
    <row r="173" spans="1:29" x14ac:dyDescent="0.25">
      <c r="A173" s="20">
        <v>89</v>
      </c>
      <c r="B173" s="20">
        <v>5</v>
      </c>
      <c r="C173" s="10" t="s">
        <v>152</v>
      </c>
      <c r="D173" s="20" t="s">
        <v>30</v>
      </c>
      <c r="E173" s="40">
        <v>0.106</v>
      </c>
      <c r="F173" s="34">
        <v>110000</v>
      </c>
      <c r="G173" s="34">
        <f t="shared" si="5"/>
        <v>11660</v>
      </c>
      <c r="H173" s="46"/>
      <c r="I173" s="46"/>
      <c r="J173" s="44"/>
      <c r="K173" s="45"/>
      <c r="L173" s="42"/>
      <c r="M173" s="43"/>
      <c r="N173" s="57"/>
    </row>
    <row r="174" spans="1:29" x14ac:dyDescent="0.25">
      <c r="A174" s="20">
        <v>89</v>
      </c>
      <c r="B174" s="20">
        <v>8</v>
      </c>
      <c r="C174" s="10" t="s">
        <v>183</v>
      </c>
      <c r="D174" s="20"/>
      <c r="E174" s="40">
        <v>0.17699999999999999</v>
      </c>
      <c r="F174" s="33">
        <v>120000</v>
      </c>
      <c r="G174" s="34">
        <f t="shared" si="5"/>
        <v>21240</v>
      </c>
      <c r="H174" s="46"/>
      <c r="I174" s="46"/>
      <c r="J174" s="44"/>
      <c r="K174" s="45"/>
      <c r="L174" s="42"/>
      <c r="M174" s="43"/>
      <c r="N174" s="57"/>
    </row>
    <row r="175" spans="1:29" x14ac:dyDescent="0.25">
      <c r="A175" s="20">
        <v>89</v>
      </c>
      <c r="B175" s="20">
        <v>10</v>
      </c>
      <c r="C175" s="9" t="s">
        <v>147</v>
      </c>
      <c r="D175" s="20"/>
      <c r="E175" s="40">
        <v>0.32300000000000001</v>
      </c>
      <c r="F175" s="33">
        <v>120000</v>
      </c>
      <c r="G175" s="34">
        <f t="shared" si="5"/>
        <v>38760</v>
      </c>
      <c r="H175" s="50"/>
      <c r="I175" s="50"/>
      <c r="J175" s="64"/>
      <c r="K175" s="63"/>
      <c r="L175" s="43"/>
      <c r="M175" s="43"/>
      <c r="N175" s="57"/>
    </row>
    <row r="176" spans="1:29" x14ac:dyDescent="0.25">
      <c r="A176" s="20">
        <v>102</v>
      </c>
      <c r="B176" s="20">
        <v>7</v>
      </c>
      <c r="C176" s="9" t="s">
        <v>131</v>
      </c>
      <c r="D176" s="20"/>
      <c r="E176" s="40">
        <v>0.47</v>
      </c>
      <c r="F176" s="33">
        <v>115000</v>
      </c>
      <c r="G176" s="34">
        <f t="shared" si="5"/>
        <v>54050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20">
        <v>102</v>
      </c>
      <c r="B177" s="20">
        <v>9</v>
      </c>
      <c r="C177" s="9" t="s">
        <v>132</v>
      </c>
      <c r="D177" s="20"/>
      <c r="E177" s="40">
        <v>0.20699999999999999</v>
      </c>
      <c r="F177" s="33">
        <v>115000</v>
      </c>
      <c r="G177" s="34">
        <f t="shared" si="5"/>
        <v>23805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20">
        <v>108</v>
      </c>
      <c r="B178" s="20">
        <v>4</v>
      </c>
      <c r="C178" s="10" t="s">
        <v>41</v>
      </c>
      <c r="D178" s="20"/>
      <c r="E178" s="40">
        <v>4.5999999999999999E-2</v>
      </c>
      <c r="F178" s="33">
        <v>80000</v>
      </c>
      <c r="G178" s="34">
        <f t="shared" si="5"/>
        <v>3680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20">
        <v>108</v>
      </c>
      <c r="B179" s="20">
        <v>4</v>
      </c>
      <c r="C179" s="10" t="s">
        <v>115</v>
      </c>
      <c r="D179" s="20">
        <v>20</v>
      </c>
      <c r="E179" s="40">
        <v>0.13999999999999996</v>
      </c>
      <c r="F179" s="33">
        <v>115000</v>
      </c>
      <c r="G179" s="34">
        <f t="shared" si="5"/>
        <v>16099.999999999995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81">
        <v>108</v>
      </c>
      <c r="B180" s="81">
        <v>5</v>
      </c>
      <c r="C180" s="35" t="s">
        <v>293</v>
      </c>
      <c r="D180" s="82" t="s">
        <v>30</v>
      </c>
      <c r="E180" s="82">
        <v>0.12499999999999978</v>
      </c>
      <c r="F180" s="33">
        <v>125000</v>
      </c>
      <c r="G180" s="34">
        <f t="shared" si="5"/>
        <v>15624.999999999973</v>
      </c>
      <c r="H180" s="50"/>
      <c r="I180" s="50"/>
      <c r="J180" s="64"/>
      <c r="K180" s="63"/>
      <c r="L180" s="43"/>
      <c r="M180" s="43"/>
      <c r="N180" s="57"/>
    </row>
    <row r="181" spans="1:14" x14ac:dyDescent="0.25">
      <c r="A181" s="81">
        <v>108</v>
      </c>
      <c r="B181" s="81">
        <v>7</v>
      </c>
      <c r="C181" s="35" t="s">
        <v>108</v>
      </c>
      <c r="D181" s="82"/>
      <c r="E181" s="82">
        <v>0.40500000000000003</v>
      </c>
      <c r="F181" s="33">
        <v>120000</v>
      </c>
      <c r="G181" s="34">
        <f t="shared" si="5"/>
        <v>48600</v>
      </c>
      <c r="H181" s="50"/>
      <c r="I181" s="50"/>
      <c r="J181" s="64"/>
      <c r="K181" s="63"/>
      <c r="L181" s="43"/>
      <c r="M181" s="43"/>
      <c r="N181" s="57"/>
    </row>
    <row r="182" spans="1:14" x14ac:dyDescent="0.25">
      <c r="A182" s="81">
        <v>114</v>
      </c>
      <c r="B182" s="81">
        <v>4</v>
      </c>
      <c r="C182" s="35" t="s">
        <v>142</v>
      </c>
      <c r="D182" s="82"/>
      <c r="E182" s="82">
        <v>0.81299999999999994</v>
      </c>
      <c r="F182" s="33">
        <v>120000</v>
      </c>
      <c r="G182" s="34">
        <f t="shared" si="5"/>
        <v>97560</v>
      </c>
      <c r="H182" s="50"/>
      <c r="I182" s="50"/>
      <c r="J182" s="64"/>
      <c r="K182" s="63"/>
      <c r="L182" s="43"/>
      <c r="M182" s="43"/>
      <c r="N182" s="57"/>
    </row>
    <row r="183" spans="1:14" x14ac:dyDescent="0.25">
      <c r="A183" s="20">
        <v>114</v>
      </c>
      <c r="B183" s="20">
        <v>5</v>
      </c>
      <c r="C183" s="9" t="s">
        <v>63</v>
      </c>
      <c r="D183" s="18">
        <v>20</v>
      </c>
      <c r="E183" s="40">
        <v>0.19099999999999995</v>
      </c>
      <c r="F183" s="33">
        <v>95000</v>
      </c>
      <c r="G183" s="34">
        <f t="shared" si="5"/>
        <v>18144.999999999996</v>
      </c>
      <c r="H183" s="46"/>
      <c r="I183" s="46"/>
      <c r="J183" s="44"/>
      <c r="K183" s="45"/>
      <c r="L183" s="42"/>
      <c r="M183" s="43"/>
      <c r="N183" s="57"/>
    </row>
    <row r="184" spans="1:14" s="88" customFormat="1" x14ac:dyDescent="0.25">
      <c r="A184" s="20">
        <v>114</v>
      </c>
      <c r="B184" s="20">
        <v>5</v>
      </c>
      <c r="C184" s="8" t="s">
        <v>66</v>
      </c>
      <c r="D184" s="20" t="s">
        <v>30</v>
      </c>
      <c r="E184" s="40">
        <v>0.20799999999999996</v>
      </c>
      <c r="F184" s="33">
        <v>115000</v>
      </c>
      <c r="G184" s="34">
        <f t="shared" si="5"/>
        <v>23919.999999999996</v>
      </c>
      <c r="H184" s="51"/>
      <c r="I184" s="46"/>
      <c r="J184" s="41"/>
      <c r="K184" s="45"/>
      <c r="L184" s="42"/>
      <c r="M184" s="43"/>
      <c r="N184" s="57"/>
    </row>
    <row r="185" spans="1:14" x14ac:dyDescent="0.25">
      <c r="A185" s="20">
        <v>114</v>
      </c>
      <c r="B185" s="20">
        <v>5</v>
      </c>
      <c r="C185" s="9" t="s">
        <v>70</v>
      </c>
      <c r="D185" s="18">
        <v>20</v>
      </c>
      <c r="E185" s="40">
        <v>7.0999999999999994E-2</v>
      </c>
      <c r="F185" s="33">
        <v>115000</v>
      </c>
      <c r="G185" s="34">
        <f t="shared" si="5"/>
        <v>8164.9999999999991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5</v>
      </c>
      <c r="C186" s="9" t="s">
        <v>148</v>
      </c>
      <c r="D186" s="18"/>
      <c r="E186" s="40">
        <v>0.55499999999999994</v>
      </c>
      <c r="F186" s="33">
        <v>115000</v>
      </c>
      <c r="G186" s="34">
        <f t="shared" si="5"/>
        <v>63824.999999999993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6</v>
      </c>
      <c r="C187" s="9" t="s">
        <v>215</v>
      </c>
      <c r="D187" s="18"/>
      <c r="E187" s="40">
        <v>0.56299999999999994</v>
      </c>
      <c r="F187" s="33">
        <v>120000</v>
      </c>
      <c r="G187" s="34">
        <f t="shared" si="5"/>
        <v>67560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8</v>
      </c>
      <c r="C188" s="9" t="s">
        <v>294</v>
      </c>
      <c r="D188" s="27"/>
      <c r="E188" s="40">
        <v>1.0629999999999999</v>
      </c>
      <c r="F188" s="33">
        <v>115000</v>
      </c>
      <c r="G188" s="34">
        <f t="shared" si="5"/>
        <v>122245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0">
        <v>114</v>
      </c>
      <c r="B189" s="20">
        <v>9</v>
      </c>
      <c r="C189" s="9" t="s">
        <v>133</v>
      </c>
      <c r="D189" s="27"/>
      <c r="E189" s="40">
        <v>2.0230000000000001</v>
      </c>
      <c r="F189" s="33">
        <v>115000</v>
      </c>
      <c r="G189" s="34">
        <f t="shared" si="5"/>
        <v>232645.00000000003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0">
        <v>114</v>
      </c>
      <c r="B190" s="20">
        <v>10</v>
      </c>
      <c r="C190" s="9" t="s">
        <v>106</v>
      </c>
      <c r="D190" s="27" t="s">
        <v>40</v>
      </c>
      <c r="E190" s="40">
        <v>0.29499999999999998</v>
      </c>
      <c r="F190" s="33">
        <v>120000</v>
      </c>
      <c r="G190" s="34">
        <f t="shared" si="5"/>
        <v>35400</v>
      </c>
      <c r="H190" s="46"/>
      <c r="I190" s="46"/>
      <c r="J190" s="44"/>
      <c r="K190" s="45"/>
      <c r="L190" s="42"/>
      <c r="M190" s="43"/>
      <c r="N190" s="57"/>
    </row>
    <row r="191" spans="1:14" x14ac:dyDescent="0.25">
      <c r="A191" s="23">
        <v>114</v>
      </c>
      <c r="B191" s="23">
        <v>10</v>
      </c>
      <c r="C191" s="12" t="s">
        <v>66</v>
      </c>
      <c r="D191" s="27">
        <v>20</v>
      </c>
      <c r="E191" s="40">
        <v>0.68899999999999995</v>
      </c>
      <c r="F191" s="34">
        <v>115000</v>
      </c>
      <c r="G191" s="34">
        <f t="shared" si="5"/>
        <v>79235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3">
        <v>114</v>
      </c>
      <c r="B192" s="23">
        <v>10</v>
      </c>
      <c r="C192" s="12" t="s">
        <v>308</v>
      </c>
      <c r="D192" s="27">
        <v>20</v>
      </c>
      <c r="E192" s="40">
        <v>3.2829999999999995</v>
      </c>
      <c r="F192" s="34">
        <v>120000</v>
      </c>
      <c r="G192" s="34">
        <f t="shared" si="5"/>
        <v>393959.99999999994</v>
      </c>
      <c r="H192" s="46"/>
      <c r="I192" s="46"/>
      <c r="J192" s="44"/>
      <c r="K192" s="45"/>
      <c r="L192" s="42"/>
      <c r="M192" s="43"/>
      <c r="N192" s="57"/>
    </row>
    <row r="193" spans="1:14" ht="21" customHeight="1" x14ac:dyDescent="0.25">
      <c r="A193" s="23">
        <v>114</v>
      </c>
      <c r="B193" s="23">
        <v>11</v>
      </c>
      <c r="C193" s="12" t="s">
        <v>314</v>
      </c>
      <c r="D193" s="27" t="s">
        <v>30</v>
      </c>
      <c r="E193" s="40">
        <v>2.2839999999999998</v>
      </c>
      <c r="F193" s="34">
        <v>120000</v>
      </c>
      <c r="G193" s="34">
        <f t="shared" si="5"/>
        <v>274080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3">
        <v>114</v>
      </c>
      <c r="B194" s="23">
        <v>12</v>
      </c>
      <c r="C194" s="12" t="s">
        <v>256</v>
      </c>
      <c r="D194" s="28" t="s">
        <v>30</v>
      </c>
      <c r="E194" s="40">
        <v>0.35199999999999987</v>
      </c>
      <c r="F194" s="34">
        <v>120000</v>
      </c>
      <c r="G194" s="34">
        <f t="shared" si="5"/>
        <v>42239.999999999985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3">
        <v>114</v>
      </c>
      <c r="B195" s="23">
        <v>12</v>
      </c>
      <c r="C195" s="12" t="s">
        <v>107</v>
      </c>
      <c r="D195" s="83" t="s">
        <v>40</v>
      </c>
      <c r="E195" s="40">
        <v>0.35099999999999998</v>
      </c>
      <c r="F195" s="34">
        <v>120000</v>
      </c>
      <c r="G195" s="34">
        <f t="shared" si="5"/>
        <v>42120</v>
      </c>
      <c r="H195" s="46"/>
      <c r="I195" s="46"/>
      <c r="J195" s="44"/>
      <c r="K195" s="45"/>
      <c r="L195" s="42"/>
      <c r="M195" s="43"/>
      <c r="N195" s="57"/>
    </row>
    <row r="196" spans="1:14" x14ac:dyDescent="0.25">
      <c r="A196" s="23">
        <v>114</v>
      </c>
      <c r="B196" s="23">
        <v>14</v>
      </c>
      <c r="C196" s="12" t="s">
        <v>295</v>
      </c>
      <c r="D196" s="27" t="s">
        <v>30</v>
      </c>
      <c r="E196" s="40">
        <v>0.33200000000000002</v>
      </c>
      <c r="F196" s="34">
        <v>115000</v>
      </c>
      <c r="G196" s="34">
        <f t="shared" si="5"/>
        <v>38180</v>
      </c>
      <c r="H196" s="51"/>
      <c r="I196" s="46"/>
      <c r="J196" s="41"/>
      <c r="K196" s="45"/>
      <c r="L196" s="42"/>
      <c r="M196" s="43"/>
      <c r="N196" s="57"/>
    </row>
    <row r="197" spans="1:14" x14ac:dyDescent="0.25">
      <c r="A197" s="23">
        <v>114</v>
      </c>
      <c r="B197" s="23">
        <v>14</v>
      </c>
      <c r="C197" s="12" t="s">
        <v>95</v>
      </c>
      <c r="D197" s="27" t="s">
        <v>40</v>
      </c>
      <c r="E197" s="40">
        <v>0.183</v>
      </c>
      <c r="F197" s="34">
        <v>130000</v>
      </c>
      <c r="G197" s="34">
        <f t="shared" si="5"/>
        <v>23790</v>
      </c>
      <c r="H197" s="46"/>
      <c r="I197" s="46"/>
      <c r="J197" s="65"/>
      <c r="K197" s="45"/>
      <c r="L197" s="42"/>
      <c r="M197" s="43"/>
      <c r="N197" s="57"/>
    </row>
    <row r="198" spans="1:14" x14ac:dyDescent="0.25">
      <c r="A198" s="23">
        <v>133</v>
      </c>
      <c r="B198" s="23">
        <v>5</v>
      </c>
      <c r="C198" s="12" t="s">
        <v>257</v>
      </c>
      <c r="D198" s="27"/>
      <c r="E198" s="40">
        <v>0.25800000000000001</v>
      </c>
      <c r="F198" s="34">
        <v>120000</v>
      </c>
      <c r="G198" s="34">
        <f t="shared" si="5"/>
        <v>30960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0">
        <v>133</v>
      </c>
      <c r="B199" s="20">
        <v>5</v>
      </c>
      <c r="C199" s="8" t="s">
        <v>258</v>
      </c>
      <c r="D199" s="8"/>
      <c r="E199" s="86">
        <v>0.501</v>
      </c>
      <c r="F199" s="34">
        <v>120000</v>
      </c>
      <c r="G199" s="34">
        <f t="shared" si="5"/>
        <v>60120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5</v>
      </c>
      <c r="C200" s="8" t="s">
        <v>219</v>
      </c>
      <c r="D200" s="8">
        <v>3</v>
      </c>
      <c r="E200" s="86">
        <v>2.996</v>
      </c>
      <c r="F200" s="34">
        <v>123000</v>
      </c>
      <c r="G200" s="34">
        <f t="shared" si="5"/>
        <v>368508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133</v>
      </c>
      <c r="B201" s="20">
        <v>6</v>
      </c>
      <c r="C201" s="8" t="s">
        <v>153</v>
      </c>
      <c r="D201" s="8"/>
      <c r="E201" s="86">
        <v>0.29099999999999998</v>
      </c>
      <c r="F201" s="34">
        <v>115000</v>
      </c>
      <c r="G201" s="34">
        <f t="shared" si="5"/>
        <v>33465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133</v>
      </c>
      <c r="B202" s="20">
        <v>9</v>
      </c>
      <c r="C202" s="8" t="s">
        <v>216</v>
      </c>
      <c r="D202" s="8"/>
      <c r="E202" s="86">
        <v>3.9870000000000001</v>
      </c>
      <c r="F202" s="34">
        <v>120000</v>
      </c>
      <c r="G202" s="34">
        <f t="shared" si="5"/>
        <v>478440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0">
        <v>140</v>
      </c>
      <c r="B203" s="20">
        <v>6</v>
      </c>
      <c r="C203" s="8" t="s">
        <v>205</v>
      </c>
      <c r="D203" s="8">
        <v>20</v>
      </c>
      <c r="E203" s="86">
        <v>8.6639999999999997</v>
      </c>
      <c r="F203" s="34">
        <v>121000</v>
      </c>
      <c r="G203" s="34">
        <f t="shared" si="5"/>
        <v>1048344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0">
        <v>140</v>
      </c>
      <c r="B204" s="20">
        <v>6.5</v>
      </c>
      <c r="C204" s="8" t="s">
        <v>114</v>
      </c>
      <c r="D204" s="20">
        <v>20</v>
      </c>
      <c r="E204" s="40">
        <v>9.0170000000000012</v>
      </c>
      <c r="F204" s="34">
        <v>133000</v>
      </c>
      <c r="G204" s="34">
        <f t="shared" si="5"/>
        <v>1199261.0000000002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3">
        <v>140</v>
      </c>
      <c r="B205" s="23">
        <v>8</v>
      </c>
      <c r="C205" s="12" t="s">
        <v>184</v>
      </c>
      <c r="D205" s="27">
        <v>20</v>
      </c>
      <c r="E205" s="40">
        <v>3.9600000000000009</v>
      </c>
      <c r="F205" s="34">
        <v>120000</v>
      </c>
      <c r="G205" s="34">
        <f t="shared" si="5"/>
        <v>475200.00000000012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3">
        <v>146</v>
      </c>
      <c r="B206" s="23">
        <v>8</v>
      </c>
      <c r="C206" s="12" t="s">
        <v>185</v>
      </c>
      <c r="D206" s="27"/>
      <c r="E206" s="40">
        <v>0.31599999999999995</v>
      </c>
      <c r="F206" s="34">
        <v>115000</v>
      </c>
      <c r="G206" s="34">
        <f t="shared" si="5"/>
        <v>36339.999999999993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152</v>
      </c>
      <c r="B207" s="20">
        <v>8</v>
      </c>
      <c r="C207" s="8" t="s">
        <v>186</v>
      </c>
      <c r="D207" s="20"/>
      <c r="E207" s="40">
        <v>2.2940000000000005</v>
      </c>
      <c r="F207" s="33">
        <v>120000</v>
      </c>
      <c r="G207" s="34">
        <f t="shared" si="5"/>
        <v>275280.00000000006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159</v>
      </c>
      <c r="B208" s="20">
        <v>5</v>
      </c>
      <c r="C208" s="8" t="s">
        <v>315</v>
      </c>
      <c r="D208" s="20"/>
      <c r="E208" s="40">
        <v>8.3000000000000004E-2</v>
      </c>
      <c r="F208" s="33">
        <v>120000</v>
      </c>
      <c r="G208" s="34">
        <f t="shared" ref="G208:G268" si="6">E208*F208</f>
        <v>9960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5</v>
      </c>
      <c r="C209" s="8" t="s">
        <v>154</v>
      </c>
      <c r="D209" s="20"/>
      <c r="E209" s="40">
        <v>0.17299999999999999</v>
      </c>
      <c r="F209" s="33">
        <v>110000</v>
      </c>
      <c r="G209" s="34">
        <f t="shared" si="6"/>
        <v>19030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5</v>
      </c>
      <c r="C210" s="8" t="s">
        <v>222</v>
      </c>
      <c r="D210" s="20"/>
      <c r="E210" s="40">
        <v>8.3780000000000001</v>
      </c>
      <c r="F210" s="33">
        <v>120000</v>
      </c>
      <c r="G210" s="34">
        <f t="shared" si="6"/>
        <v>1005360</v>
      </c>
      <c r="H210" s="46"/>
      <c r="I210" s="46"/>
      <c r="J210" s="65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187</v>
      </c>
      <c r="D211" s="20">
        <v>20</v>
      </c>
      <c r="E211" s="40">
        <v>0.25600000000000001</v>
      </c>
      <c r="F211" s="33">
        <v>120000</v>
      </c>
      <c r="G211" s="34">
        <f t="shared" si="6"/>
        <v>30720</v>
      </c>
      <c r="H211" s="46"/>
      <c r="I211" s="46"/>
      <c r="J211" s="65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96</v>
      </c>
      <c r="D212" s="20" t="s">
        <v>40</v>
      </c>
      <c r="E212" s="40">
        <v>0.77800000000000002</v>
      </c>
      <c r="F212" s="33">
        <v>125000</v>
      </c>
      <c r="G212" s="34">
        <f t="shared" si="6"/>
        <v>97250</v>
      </c>
      <c r="H212" s="46"/>
      <c r="I212" s="46"/>
      <c r="J212" s="44"/>
      <c r="K212" s="45"/>
      <c r="L212" s="42"/>
      <c r="M212" s="43"/>
      <c r="N212" s="57"/>
    </row>
    <row r="213" spans="1:14" x14ac:dyDescent="0.25">
      <c r="A213" s="20">
        <v>159</v>
      </c>
      <c r="B213" s="20">
        <v>6</v>
      </c>
      <c r="C213" s="8" t="s">
        <v>274</v>
      </c>
      <c r="D213" s="20"/>
      <c r="E213" s="40">
        <v>0.52300000000000002</v>
      </c>
      <c r="F213" s="33">
        <v>130000</v>
      </c>
      <c r="G213" s="34">
        <f t="shared" si="6"/>
        <v>67990</v>
      </c>
      <c r="H213" s="46"/>
      <c r="I213" s="46"/>
      <c r="J213" s="44"/>
      <c r="K213" s="45"/>
      <c r="L213" s="42"/>
      <c r="M213" s="43"/>
      <c r="N213" s="57"/>
    </row>
    <row r="214" spans="1:14" x14ac:dyDescent="0.25">
      <c r="A214" s="20">
        <v>159</v>
      </c>
      <c r="B214" s="20">
        <v>6</v>
      </c>
      <c r="C214" s="8" t="s">
        <v>276</v>
      </c>
      <c r="D214" s="20"/>
      <c r="E214" s="40">
        <v>0.41599999999999998</v>
      </c>
      <c r="F214" s="33">
        <v>120000</v>
      </c>
      <c r="G214" s="34">
        <f t="shared" si="6"/>
        <v>49920</v>
      </c>
      <c r="H214" s="46"/>
      <c r="I214" s="46"/>
      <c r="J214" s="44"/>
      <c r="K214" s="45"/>
      <c r="L214" s="42"/>
      <c r="M214" s="43"/>
      <c r="N214" s="57"/>
    </row>
    <row r="215" spans="1:14" ht="15.75" customHeight="1" x14ac:dyDescent="0.25">
      <c r="A215" s="24">
        <v>159</v>
      </c>
      <c r="B215" s="20">
        <v>7</v>
      </c>
      <c r="C215" s="10" t="s">
        <v>42</v>
      </c>
      <c r="D215" s="20">
        <v>20</v>
      </c>
      <c r="E215" s="40">
        <v>0.22600000000000001</v>
      </c>
      <c r="F215" s="33">
        <v>89000</v>
      </c>
      <c r="G215" s="34">
        <f t="shared" si="6"/>
        <v>20114</v>
      </c>
      <c r="H215" s="46"/>
      <c r="I215" s="46"/>
      <c r="J215" s="44"/>
      <c r="K215" s="45"/>
      <c r="L215" s="42"/>
      <c r="M215" s="43"/>
      <c r="N215" s="57"/>
    </row>
    <row r="216" spans="1:14" ht="15.75" customHeight="1" x14ac:dyDescent="0.25">
      <c r="A216" s="24">
        <v>159</v>
      </c>
      <c r="B216" s="20">
        <v>8</v>
      </c>
      <c r="C216" s="10" t="s">
        <v>275</v>
      </c>
      <c r="D216" s="20"/>
      <c r="E216" s="40">
        <v>0.33600000000000002</v>
      </c>
      <c r="F216" s="33">
        <v>130000</v>
      </c>
      <c r="G216" s="34">
        <f t="shared" si="6"/>
        <v>43680</v>
      </c>
      <c r="H216" s="46"/>
      <c r="I216" s="46"/>
      <c r="J216" s="44"/>
      <c r="K216" s="45"/>
      <c r="L216" s="42"/>
      <c r="M216" s="43"/>
      <c r="N216" s="57"/>
    </row>
    <row r="217" spans="1:14" s="88" customFormat="1" x14ac:dyDescent="0.25">
      <c r="A217" s="24">
        <v>159</v>
      </c>
      <c r="B217" s="20">
        <v>8</v>
      </c>
      <c r="C217" s="10" t="s">
        <v>117</v>
      </c>
      <c r="D217" s="20" t="s">
        <v>289</v>
      </c>
      <c r="E217" s="40">
        <v>0.34799999999999986</v>
      </c>
      <c r="F217" s="33">
        <v>120000</v>
      </c>
      <c r="G217" s="34">
        <f t="shared" si="6"/>
        <v>41759.999999999985</v>
      </c>
      <c r="H217" s="46"/>
      <c r="I217" s="46"/>
      <c r="J217" s="44"/>
      <c r="K217" s="45"/>
      <c r="L217" s="42"/>
      <c r="M217" s="43"/>
      <c r="N217" s="57"/>
    </row>
    <row r="218" spans="1:14" x14ac:dyDescent="0.25">
      <c r="A218" s="20">
        <v>159</v>
      </c>
      <c r="B218" s="20">
        <v>12</v>
      </c>
      <c r="C218" s="9" t="s">
        <v>296</v>
      </c>
      <c r="D218" s="20" t="s">
        <v>30</v>
      </c>
      <c r="E218" s="40">
        <v>0.16499999999999998</v>
      </c>
      <c r="F218" s="33">
        <v>115000</v>
      </c>
      <c r="G218" s="34">
        <f t="shared" si="6"/>
        <v>18974.999999999996</v>
      </c>
      <c r="H218" s="46"/>
      <c r="I218" s="46"/>
      <c r="J218" s="53"/>
      <c r="K218" s="45"/>
      <c r="L218" s="43"/>
      <c r="M218" s="43"/>
      <c r="N218" s="57"/>
    </row>
    <row r="219" spans="1:14" x14ac:dyDescent="0.25">
      <c r="A219" s="20">
        <v>159</v>
      </c>
      <c r="B219" s="20">
        <v>14</v>
      </c>
      <c r="C219" s="9" t="s">
        <v>268</v>
      </c>
      <c r="D219" s="20" t="s">
        <v>30</v>
      </c>
      <c r="E219" s="40">
        <v>0.20799999999999999</v>
      </c>
      <c r="F219" s="33">
        <v>110000</v>
      </c>
      <c r="G219" s="34">
        <f t="shared" si="6"/>
        <v>22880</v>
      </c>
      <c r="H219" s="46"/>
      <c r="I219" s="46"/>
      <c r="J219" s="44"/>
      <c r="K219" s="45"/>
      <c r="L219" s="42"/>
      <c r="M219" s="43"/>
      <c r="N219" s="57"/>
    </row>
    <row r="220" spans="1:14" ht="13.5" customHeight="1" x14ac:dyDescent="0.25">
      <c r="A220" s="20">
        <v>168</v>
      </c>
      <c r="B220" s="20">
        <v>6</v>
      </c>
      <c r="C220" s="9" t="s">
        <v>281</v>
      </c>
      <c r="D220" s="18">
        <v>20</v>
      </c>
      <c r="E220" s="40">
        <v>0.26500000000000012</v>
      </c>
      <c r="F220" s="33">
        <v>115000</v>
      </c>
      <c r="G220" s="34">
        <f t="shared" si="6"/>
        <v>30475.000000000015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6</v>
      </c>
      <c r="C221" s="9" t="s">
        <v>188</v>
      </c>
      <c r="D221" s="18"/>
      <c r="E221" s="40">
        <v>0.217</v>
      </c>
      <c r="F221" s="33">
        <v>115000</v>
      </c>
      <c r="G221" s="34">
        <f t="shared" si="6"/>
        <v>24955</v>
      </c>
      <c r="H221" s="46"/>
      <c r="I221" s="46"/>
      <c r="J221" s="44"/>
      <c r="K221" s="45"/>
      <c r="L221" s="42"/>
      <c r="M221" s="43"/>
      <c r="N221" s="57"/>
    </row>
    <row r="222" spans="1:14" ht="13.5" customHeight="1" x14ac:dyDescent="0.25">
      <c r="A222" s="20">
        <v>168</v>
      </c>
      <c r="B222" s="20">
        <v>7</v>
      </c>
      <c r="C222" s="9" t="s">
        <v>173</v>
      </c>
      <c r="D222" s="18">
        <v>20</v>
      </c>
      <c r="E222" s="40">
        <v>12.922000000000001</v>
      </c>
      <c r="F222" s="33">
        <v>120000</v>
      </c>
      <c r="G222" s="34">
        <f t="shared" si="6"/>
        <v>1550640</v>
      </c>
      <c r="H222" s="46"/>
      <c r="I222" s="46"/>
      <c r="J222" s="44"/>
      <c r="K222" s="45"/>
      <c r="L222" s="42"/>
      <c r="M222" s="43"/>
      <c r="N222" s="57"/>
    </row>
    <row r="223" spans="1:14" ht="13.5" customHeight="1" x14ac:dyDescent="0.25">
      <c r="A223" s="20">
        <v>168</v>
      </c>
      <c r="B223" s="20">
        <v>8</v>
      </c>
      <c r="C223" s="9" t="s">
        <v>246</v>
      </c>
      <c r="D223" s="18" t="s">
        <v>30</v>
      </c>
      <c r="E223" s="40">
        <v>0.35799999999999998</v>
      </c>
      <c r="F223" s="33">
        <v>115000</v>
      </c>
      <c r="G223" s="34">
        <f t="shared" si="6"/>
        <v>41170</v>
      </c>
      <c r="H223" s="46"/>
      <c r="I223" s="46"/>
      <c r="J223" s="44"/>
      <c r="K223" s="45"/>
      <c r="L223" s="42"/>
      <c r="M223" s="43"/>
      <c r="N223" s="57"/>
    </row>
    <row r="224" spans="1:14" x14ac:dyDescent="0.25">
      <c r="A224" s="20">
        <v>168</v>
      </c>
      <c r="B224" s="20">
        <v>9</v>
      </c>
      <c r="C224" s="9" t="s">
        <v>134</v>
      </c>
      <c r="D224" s="20"/>
      <c r="E224" s="40">
        <v>0.63800000000000001</v>
      </c>
      <c r="F224" s="33">
        <v>115000</v>
      </c>
      <c r="G224" s="34">
        <f t="shared" si="6"/>
        <v>73370</v>
      </c>
      <c r="H224" s="46"/>
      <c r="I224" s="46"/>
      <c r="J224" s="52"/>
      <c r="K224" s="45"/>
      <c r="L224" s="42"/>
      <c r="M224" s="43"/>
      <c r="N224" s="57"/>
    </row>
    <row r="225" spans="1:14" x14ac:dyDescent="0.25">
      <c r="A225" s="20">
        <v>168</v>
      </c>
      <c r="B225" s="20">
        <v>10</v>
      </c>
      <c r="C225" s="9" t="s">
        <v>111</v>
      </c>
      <c r="D225" s="20">
        <v>20</v>
      </c>
      <c r="E225" s="40">
        <v>0.1100000000000001</v>
      </c>
      <c r="F225" s="33">
        <v>115000</v>
      </c>
      <c r="G225" s="34">
        <f t="shared" si="6"/>
        <v>12650.000000000011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168</v>
      </c>
      <c r="B226" s="20">
        <v>14</v>
      </c>
      <c r="C226" s="13" t="s">
        <v>97</v>
      </c>
      <c r="D226" s="20">
        <v>20</v>
      </c>
      <c r="E226" s="40">
        <v>1.123</v>
      </c>
      <c r="F226" s="33">
        <v>115000</v>
      </c>
      <c r="G226" s="34">
        <f t="shared" si="6"/>
        <v>129145</v>
      </c>
      <c r="H226" s="46"/>
      <c r="I226" s="46"/>
      <c r="J226" s="44"/>
      <c r="K226" s="45"/>
      <c r="L226" s="42"/>
      <c r="M226" s="43"/>
      <c r="N226" s="57"/>
    </row>
    <row r="227" spans="1:14" x14ac:dyDescent="0.25">
      <c r="A227" s="20">
        <v>180</v>
      </c>
      <c r="B227" s="20">
        <v>8</v>
      </c>
      <c r="C227" s="9" t="s">
        <v>109</v>
      </c>
      <c r="D227" s="20"/>
      <c r="E227" s="87">
        <v>0.55000000000000004</v>
      </c>
      <c r="F227" s="33">
        <v>120000</v>
      </c>
      <c r="G227" s="34">
        <f t="shared" si="6"/>
        <v>66000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6</v>
      </c>
      <c r="C228" s="9" t="s">
        <v>301</v>
      </c>
      <c r="D228" s="20"/>
      <c r="E228" s="87">
        <v>0.36199999999999999</v>
      </c>
      <c r="F228" s="33">
        <v>120000</v>
      </c>
      <c r="G228" s="34">
        <f t="shared" si="6"/>
        <v>43440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9" t="s">
        <v>283</v>
      </c>
      <c r="D229" s="20"/>
      <c r="E229" s="87">
        <v>0.33200000000000002</v>
      </c>
      <c r="F229" s="33">
        <v>115000</v>
      </c>
      <c r="G229" s="34">
        <f t="shared" si="6"/>
        <v>38180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6</v>
      </c>
      <c r="C230" s="9" t="s">
        <v>287</v>
      </c>
      <c r="D230" s="20">
        <v>20</v>
      </c>
      <c r="E230" s="87">
        <v>0.37000000000000011</v>
      </c>
      <c r="F230" s="33">
        <v>120000</v>
      </c>
      <c r="G230" s="34">
        <f t="shared" si="6"/>
        <v>44400.000000000015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6</v>
      </c>
      <c r="C231" s="8" t="s">
        <v>189</v>
      </c>
      <c r="D231" s="20"/>
      <c r="E231" s="86">
        <v>0.17900000000000027</v>
      </c>
      <c r="F231" s="33">
        <v>120000</v>
      </c>
      <c r="G231" s="34">
        <f t="shared" si="6"/>
        <v>21480.000000000033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6</v>
      </c>
      <c r="C232" s="8" t="s">
        <v>135</v>
      </c>
      <c r="D232" s="20">
        <v>20</v>
      </c>
      <c r="E232" s="86">
        <v>1.512</v>
      </c>
      <c r="F232" s="33">
        <v>120000</v>
      </c>
      <c r="G232" s="34">
        <f t="shared" si="6"/>
        <v>181440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160</v>
      </c>
      <c r="D233" s="20"/>
      <c r="E233" s="86">
        <v>0.41899999999999998</v>
      </c>
      <c r="F233" s="33">
        <v>115000</v>
      </c>
      <c r="G233" s="34">
        <f t="shared" si="6"/>
        <v>48185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190</v>
      </c>
      <c r="D234" s="20">
        <v>20</v>
      </c>
      <c r="E234" s="86">
        <v>0.34399999999999997</v>
      </c>
      <c r="F234" s="33">
        <v>120000</v>
      </c>
      <c r="G234" s="34">
        <f t="shared" si="6"/>
        <v>41280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246</v>
      </c>
      <c r="D235" s="20">
        <v>20</v>
      </c>
      <c r="E235" s="40">
        <v>0.50099999999999945</v>
      </c>
      <c r="F235" s="33">
        <v>115000</v>
      </c>
      <c r="G235" s="34">
        <f t="shared" si="6"/>
        <v>57614.999999999935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155</v>
      </c>
      <c r="D236" s="20">
        <v>20</v>
      </c>
      <c r="E236" s="40">
        <v>0.98099999999999998</v>
      </c>
      <c r="F236" s="33">
        <v>110000</v>
      </c>
      <c r="G236" s="34">
        <f t="shared" si="6"/>
        <v>107910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170</v>
      </c>
      <c r="D237" s="20"/>
      <c r="E237" s="40">
        <v>0.22600000000000001</v>
      </c>
      <c r="F237" s="33">
        <v>115000</v>
      </c>
      <c r="G237" s="34">
        <f t="shared" si="6"/>
        <v>25990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7</v>
      </c>
      <c r="C238" s="8" t="s">
        <v>174</v>
      </c>
      <c r="D238" s="20">
        <v>20</v>
      </c>
      <c r="E238" s="40">
        <v>3.3239999999999998</v>
      </c>
      <c r="F238" s="33">
        <v>120000</v>
      </c>
      <c r="G238" s="34">
        <f t="shared" si="6"/>
        <v>398880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7</v>
      </c>
      <c r="C239" s="8" t="s">
        <v>247</v>
      </c>
      <c r="D239" s="20">
        <v>20</v>
      </c>
      <c r="E239" s="40">
        <v>0.35</v>
      </c>
      <c r="F239" s="33">
        <v>160000</v>
      </c>
      <c r="G239" s="34">
        <f t="shared" si="6"/>
        <v>56000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7</v>
      </c>
      <c r="C240" s="8" t="s">
        <v>297</v>
      </c>
      <c r="D240" s="20">
        <v>20</v>
      </c>
      <c r="E240" s="40">
        <v>8.7140000000000004</v>
      </c>
      <c r="F240" s="33">
        <v>120000</v>
      </c>
      <c r="G240" s="34">
        <f t="shared" si="6"/>
        <v>1045680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277</v>
      </c>
      <c r="D241" s="20"/>
      <c r="E241" s="40">
        <v>0.38600000000000001</v>
      </c>
      <c r="F241" s="33">
        <v>120000</v>
      </c>
      <c r="G241" s="34">
        <f t="shared" si="6"/>
        <v>46320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246</v>
      </c>
      <c r="D242" s="20" t="s">
        <v>30</v>
      </c>
      <c r="E242" s="40">
        <v>0.58000000000000007</v>
      </c>
      <c r="F242" s="33">
        <v>120000</v>
      </c>
      <c r="G242" s="34">
        <f t="shared" si="6"/>
        <v>69600.000000000015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259</v>
      </c>
      <c r="D243" s="20"/>
      <c r="E243" s="40">
        <v>0.57299999999999995</v>
      </c>
      <c r="F243" s="33">
        <v>115000</v>
      </c>
      <c r="G243" s="34">
        <f t="shared" si="6"/>
        <v>65895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8" t="s">
        <v>260</v>
      </c>
      <c r="D244" s="20"/>
      <c r="E244" s="40">
        <v>0.64800000000000013</v>
      </c>
      <c r="F244" s="33">
        <v>120000</v>
      </c>
      <c r="G244" s="34">
        <f t="shared" si="6"/>
        <v>77760.000000000015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0">
        <v>219</v>
      </c>
      <c r="B245" s="20">
        <v>8</v>
      </c>
      <c r="C245" s="8" t="s">
        <v>288</v>
      </c>
      <c r="D245" s="20" t="s">
        <v>30</v>
      </c>
      <c r="E245" s="40">
        <v>0.33299999999999996</v>
      </c>
      <c r="F245" s="33">
        <v>120000</v>
      </c>
      <c r="G245" s="34">
        <f t="shared" si="6"/>
        <v>39959.999999999993</v>
      </c>
      <c r="H245" s="46"/>
      <c r="I245" s="46"/>
      <c r="J245" s="44"/>
      <c r="K245" s="45"/>
      <c r="L245" s="42"/>
      <c r="M245" s="43"/>
      <c r="N245" s="57"/>
    </row>
    <row r="246" spans="1:14" x14ac:dyDescent="0.25">
      <c r="A246" s="20">
        <v>219</v>
      </c>
      <c r="B246" s="20">
        <v>8</v>
      </c>
      <c r="C246" s="15" t="s">
        <v>98</v>
      </c>
      <c r="D246" s="20">
        <v>20</v>
      </c>
      <c r="E246" s="40">
        <v>0.36699999999999999</v>
      </c>
      <c r="F246" s="33">
        <v>115000</v>
      </c>
      <c r="G246" s="34">
        <f t="shared" si="6"/>
        <v>42205</v>
      </c>
      <c r="H246" s="46"/>
      <c r="I246" s="46"/>
      <c r="J246" s="44"/>
      <c r="K246" s="45"/>
      <c r="L246" s="42"/>
      <c r="M246" s="43"/>
      <c r="N246" s="57"/>
    </row>
    <row r="247" spans="1:14" ht="15.75" customHeight="1" x14ac:dyDescent="0.25">
      <c r="A247" s="20">
        <v>219</v>
      </c>
      <c r="B247" s="20">
        <v>8</v>
      </c>
      <c r="C247" s="15" t="s">
        <v>191</v>
      </c>
      <c r="D247" s="20">
        <v>20</v>
      </c>
      <c r="E247" s="40">
        <v>0.91100000000000003</v>
      </c>
      <c r="F247" s="33">
        <v>108000</v>
      </c>
      <c r="G247" s="34">
        <f t="shared" si="6"/>
        <v>98388</v>
      </c>
      <c r="H247" s="46"/>
      <c r="I247" s="46"/>
      <c r="J247" s="44"/>
      <c r="K247" s="45"/>
      <c r="L247" s="42"/>
      <c r="M247" s="43"/>
      <c r="N247" s="57"/>
    </row>
    <row r="248" spans="1:14" ht="15.75" customHeight="1" x14ac:dyDescent="0.25">
      <c r="A248" s="20">
        <v>219</v>
      </c>
      <c r="B248" s="20">
        <v>8</v>
      </c>
      <c r="C248" s="15" t="s">
        <v>250</v>
      </c>
      <c r="D248" s="20">
        <v>20</v>
      </c>
      <c r="E248" s="40">
        <v>22.206000000000003</v>
      </c>
      <c r="F248" s="33">
        <v>115000</v>
      </c>
      <c r="G248" s="34">
        <f t="shared" si="6"/>
        <v>2553690.0000000005</v>
      </c>
      <c r="H248" s="46"/>
      <c r="I248" s="46"/>
      <c r="J248" s="44"/>
      <c r="K248" s="45"/>
      <c r="L248" s="42"/>
      <c r="M248" s="43"/>
      <c r="N248" s="57"/>
    </row>
    <row r="249" spans="1:14" ht="13.5" customHeight="1" x14ac:dyDescent="0.25">
      <c r="A249" s="20">
        <v>219</v>
      </c>
      <c r="B249" s="20">
        <v>10</v>
      </c>
      <c r="C249" s="8" t="s">
        <v>302</v>
      </c>
      <c r="D249" s="20"/>
      <c r="E249" s="40">
        <v>1.43</v>
      </c>
      <c r="F249" s="33">
        <v>120000</v>
      </c>
      <c r="G249" s="34">
        <f t="shared" si="6"/>
        <v>171600</v>
      </c>
      <c r="H249" s="47"/>
      <c r="I249" s="47"/>
      <c r="J249" s="66"/>
      <c r="K249" s="67"/>
      <c r="L249" s="42"/>
      <c r="M249" s="43"/>
      <c r="N249" s="57"/>
    </row>
    <row r="250" spans="1:14" ht="13.5" customHeight="1" x14ac:dyDescent="0.25">
      <c r="A250" s="20">
        <v>219</v>
      </c>
      <c r="B250" s="20">
        <v>10</v>
      </c>
      <c r="C250" s="8" t="s">
        <v>116</v>
      </c>
      <c r="D250" s="20" t="s">
        <v>40</v>
      </c>
      <c r="E250" s="40">
        <v>0.18700000000000028</v>
      </c>
      <c r="F250" s="33">
        <v>125000</v>
      </c>
      <c r="G250" s="34">
        <f t="shared" si="6"/>
        <v>23375.000000000036</v>
      </c>
      <c r="H250" s="47"/>
      <c r="I250" s="47"/>
      <c r="J250" s="66"/>
      <c r="K250" s="67"/>
      <c r="L250" s="42"/>
      <c r="M250" s="43"/>
      <c r="N250" s="57"/>
    </row>
    <row r="251" spans="1:14" ht="13.5" customHeight="1" x14ac:dyDescent="0.25">
      <c r="A251" s="20">
        <v>219</v>
      </c>
      <c r="B251" s="20">
        <v>10</v>
      </c>
      <c r="C251" s="8" t="s">
        <v>156</v>
      </c>
      <c r="D251" s="20">
        <v>20</v>
      </c>
      <c r="E251" s="40">
        <v>1.087</v>
      </c>
      <c r="F251" s="33">
        <v>110000</v>
      </c>
      <c r="G251" s="34">
        <f t="shared" si="6"/>
        <v>119570</v>
      </c>
      <c r="H251" s="47"/>
      <c r="I251" s="47"/>
      <c r="J251" s="66"/>
      <c r="K251" s="67"/>
      <c r="L251" s="42"/>
      <c r="M251" s="43"/>
      <c r="N251" s="57"/>
    </row>
    <row r="252" spans="1:14" ht="13.5" customHeight="1" x14ac:dyDescent="0.25">
      <c r="A252" s="20">
        <v>219</v>
      </c>
      <c r="B252" s="20">
        <v>11</v>
      </c>
      <c r="C252" s="8" t="s">
        <v>246</v>
      </c>
      <c r="D252" s="20" t="s">
        <v>248</v>
      </c>
      <c r="E252" s="40">
        <v>0.64</v>
      </c>
      <c r="F252" s="33">
        <v>115000</v>
      </c>
      <c r="G252" s="34">
        <f t="shared" si="6"/>
        <v>73600</v>
      </c>
      <c r="H252" s="54"/>
      <c r="I252" s="47"/>
      <c r="J252" s="66"/>
      <c r="K252" s="67"/>
      <c r="L252" s="42"/>
      <c r="M252" s="43"/>
      <c r="N252" s="57"/>
    </row>
    <row r="253" spans="1:14" x14ac:dyDescent="0.25">
      <c r="A253" s="20">
        <v>219</v>
      </c>
      <c r="B253" s="20">
        <v>12</v>
      </c>
      <c r="C253" s="9" t="s">
        <v>99</v>
      </c>
      <c r="D253" s="20" t="s">
        <v>100</v>
      </c>
      <c r="E253" s="40">
        <v>0.39600000000000002</v>
      </c>
      <c r="F253" s="33">
        <v>115000</v>
      </c>
      <c r="G253" s="34">
        <f t="shared" si="6"/>
        <v>45540</v>
      </c>
      <c r="H253" s="54"/>
      <c r="I253" s="47"/>
      <c r="J253" s="66"/>
      <c r="K253" s="67"/>
      <c r="L253" s="42"/>
      <c r="M253" s="43"/>
      <c r="N253" s="57"/>
    </row>
    <row r="254" spans="1:14" x14ac:dyDescent="0.25">
      <c r="A254" s="20">
        <v>219</v>
      </c>
      <c r="B254" s="20">
        <v>12</v>
      </c>
      <c r="C254" s="8" t="s">
        <v>101</v>
      </c>
      <c r="D254" s="20">
        <v>20</v>
      </c>
      <c r="E254" s="86">
        <v>0.53400000000000003</v>
      </c>
      <c r="F254" s="33">
        <v>110000</v>
      </c>
      <c r="G254" s="34">
        <f t="shared" si="6"/>
        <v>58740</v>
      </c>
      <c r="H254" s="54"/>
      <c r="I254" s="47"/>
      <c r="J254" s="66"/>
      <c r="K254" s="67"/>
      <c r="L254" s="42"/>
      <c r="M254" s="43"/>
      <c r="N254" s="57"/>
    </row>
    <row r="255" spans="1:14" x14ac:dyDescent="0.25">
      <c r="A255" s="20">
        <v>219</v>
      </c>
      <c r="B255" s="20">
        <v>12</v>
      </c>
      <c r="C255" s="8" t="s">
        <v>146</v>
      </c>
      <c r="D255" s="20" t="s">
        <v>30</v>
      </c>
      <c r="E255" s="86">
        <v>0.28100000000000003</v>
      </c>
      <c r="F255" s="33">
        <v>110000</v>
      </c>
      <c r="G255" s="34">
        <f t="shared" si="6"/>
        <v>30910.000000000004</v>
      </c>
      <c r="H255" s="54"/>
      <c r="I255" s="47"/>
      <c r="J255" s="66"/>
      <c r="K255" s="67"/>
      <c r="L255" s="42"/>
      <c r="M255" s="43"/>
      <c r="N255" s="57"/>
    </row>
    <row r="256" spans="1:14" x14ac:dyDescent="0.25">
      <c r="A256" s="20">
        <v>219</v>
      </c>
      <c r="B256" s="20">
        <v>14</v>
      </c>
      <c r="C256" s="9" t="s">
        <v>116</v>
      </c>
      <c r="D256" s="18">
        <v>20</v>
      </c>
      <c r="E256" s="40">
        <v>0.76</v>
      </c>
      <c r="F256" s="33">
        <v>115000</v>
      </c>
      <c r="G256" s="34">
        <f t="shared" si="6"/>
        <v>87400</v>
      </c>
      <c r="H256" s="55"/>
      <c r="I256" s="54"/>
      <c r="J256" s="68"/>
      <c r="K256" s="55"/>
      <c r="L256" s="42"/>
      <c r="M256" s="43"/>
      <c r="N256" s="57"/>
    </row>
    <row r="257" spans="1:14" x14ac:dyDescent="0.25">
      <c r="A257" s="20">
        <v>219</v>
      </c>
      <c r="B257" s="20">
        <v>16</v>
      </c>
      <c r="C257" s="9" t="s">
        <v>102</v>
      </c>
      <c r="D257" s="18">
        <v>20</v>
      </c>
      <c r="E257" s="40">
        <v>0.77600000000000002</v>
      </c>
      <c r="F257" s="33">
        <v>115000</v>
      </c>
      <c r="G257" s="34">
        <f t="shared" si="6"/>
        <v>89240</v>
      </c>
      <c r="H257" s="77"/>
      <c r="I257" s="77"/>
      <c r="J257" s="77"/>
      <c r="K257" s="77"/>
      <c r="L257" s="77"/>
      <c r="M257" s="77"/>
      <c r="N257" s="57"/>
    </row>
    <row r="258" spans="1:14" ht="15" customHeight="1" x14ac:dyDescent="0.25">
      <c r="A258" s="20">
        <v>219</v>
      </c>
      <c r="B258" s="20">
        <v>16</v>
      </c>
      <c r="C258" s="9" t="s">
        <v>298</v>
      </c>
      <c r="D258" s="20" t="s">
        <v>40</v>
      </c>
      <c r="E258" s="40">
        <v>2.3580000000000005</v>
      </c>
      <c r="F258" s="33">
        <v>115000</v>
      </c>
      <c r="G258" s="34">
        <f t="shared" si="6"/>
        <v>271170.00000000006</v>
      </c>
      <c r="H258" s="46"/>
      <c r="I258" s="46"/>
      <c r="J258" s="53"/>
      <c r="K258" s="45"/>
      <c r="L258" s="43"/>
      <c r="M258" s="43"/>
      <c r="N258" s="57"/>
    </row>
    <row r="259" spans="1:14" x14ac:dyDescent="0.25">
      <c r="A259" s="20">
        <v>219</v>
      </c>
      <c r="B259" s="20">
        <v>16</v>
      </c>
      <c r="C259" s="9" t="s">
        <v>309</v>
      </c>
      <c r="D259" s="20">
        <v>20</v>
      </c>
      <c r="E259" s="40">
        <v>0.61699999999999999</v>
      </c>
      <c r="F259" s="33">
        <v>105000</v>
      </c>
      <c r="G259" s="34">
        <f t="shared" si="6"/>
        <v>64785</v>
      </c>
      <c r="H259" s="46"/>
      <c r="I259" s="46"/>
      <c r="J259" s="53"/>
      <c r="K259" s="45"/>
      <c r="L259" s="43"/>
      <c r="M259" s="43"/>
      <c r="N259" s="57"/>
    </row>
    <row r="260" spans="1:14" x14ac:dyDescent="0.25">
      <c r="A260" s="20">
        <v>273</v>
      </c>
      <c r="B260" s="20">
        <v>6</v>
      </c>
      <c r="C260" s="9" t="s">
        <v>220</v>
      </c>
      <c r="D260" s="20"/>
      <c r="E260" s="40">
        <v>3.0569999999999999</v>
      </c>
      <c r="F260" s="33">
        <v>120000</v>
      </c>
      <c r="G260" s="34">
        <f t="shared" si="6"/>
        <v>366840</v>
      </c>
      <c r="H260" s="46"/>
      <c r="I260" s="46"/>
      <c r="J260" s="53"/>
      <c r="K260" s="45"/>
      <c r="L260" s="43"/>
      <c r="M260" s="43"/>
      <c r="N260" s="57"/>
    </row>
    <row r="261" spans="1:14" x14ac:dyDescent="0.25">
      <c r="A261" s="20">
        <v>273</v>
      </c>
      <c r="B261" s="20">
        <v>8</v>
      </c>
      <c r="C261" s="25" t="s">
        <v>84</v>
      </c>
      <c r="D261" s="20">
        <v>20</v>
      </c>
      <c r="E261" s="40">
        <v>28.485000000000003</v>
      </c>
      <c r="F261" s="34">
        <v>68000</v>
      </c>
      <c r="G261" s="34">
        <f t="shared" si="6"/>
        <v>1936980.0000000002</v>
      </c>
      <c r="H261" s="76"/>
      <c r="I261" s="76"/>
      <c r="J261" s="76"/>
      <c r="K261" s="69"/>
      <c r="L261" s="43"/>
      <c r="M261" s="43"/>
      <c r="N261" s="57"/>
    </row>
    <row r="262" spans="1:14" x14ac:dyDescent="0.25">
      <c r="A262" s="20">
        <v>273</v>
      </c>
      <c r="B262" s="20">
        <v>8</v>
      </c>
      <c r="C262" s="25" t="s">
        <v>192</v>
      </c>
      <c r="D262" s="20">
        <v>20</v>
      </c>
      <c r="E262" s="40">
        <v>7.9569999999999999</v>
      </c>
      <c r="F262" s="34">
        <v>85000</v>
      </c>
      <c r="G262" s="34">
        <f t="shared" si="6"/>
        <v>676345</v>
      </c>
      <c r="H262" s="76"/>
      <c r="I262" s="76"/>
      <c r="J262" s="76"/>
      <c r="K262" s="69"/>
      <c r="L262" s="43"/>
      <c r="M262" s="43"/>
      <c r="N262" s="57"/>
    </row>
    <row r="263" spans="1:14" x14ac:dyDescent="0.25">
      <c r="A263" s="20">
        <v>273</v>
      </c>
      <c r="B263" s="20">
        <v>9</v>
      </c>
      <c r="C263" s="9" t="s">
        <v>43</v>
      </c>
      <c r="D263" s="18">
        <v>20</v>
      </c>
      <c r="E263" s="40">
        <v>0.56099999999999994</v>
      </c>
      <c r="F263" s="33">
        <v>89000</v>
      </c>
      <c r="G263" s="34">
        <f t="shared" si="6"/>
        <v>49928.999999999993</v>
      </c>
      <c r="N263" s="57"/>
    </row>
    <row r="264" spans="1:14" ht="15" customHeight="1" x14ac:dyDescent="0.25">
      <c r="A264" s="20">
        <v>273</v>
      </c>
      <c r="B264" s="20">
        <v>9.5</v>
      </c>
      <c r="C264" s="8" t="s">
        <v>44</v>
      </c>
      <c r="D264" s="18">
        <v>20</v>
      </c>
      <c r="E264" s="40">
        <v>19.336000000000002</v>
      </c>
      <c r="F264" s="33">
        <v>89000</v>
      </c>
      <c r="G264" s="34">
        <f t="shared" si="6"/>
        <v>1720904.0000000002</v>
      </c>
    </row>
    <row r="265" spans="1:14" x14ac:dyDescent="0.25">
      <c r="A265" s="20">
        <v>273</v>
      </c>
      <c r="B265" s="20">
        <v>10</v>
      </c>
      <c r="C265" s="9" t="s">
        <v>45</v>
      </c>
      <c r="D265" s="20">
        <v>20</v>
      </c>
      <c r="E265" s="40">
        <v>0.49499999999999966</v>
      </c>
      <c r="F265" s="33">
        <v>89000</v>
      </c>
      <c r="G265" s="34">
        <f t="shared" si="6"/>
        <v>44054.999999999971</v>
      </c>
      <c r="H265" s="56"/>
      <c r="I265" s="56"/>
      <c r="J265" s="56"/>
      <c r="K265" s="74"/>
      <c r="L265" s="75"/>
      <c r="M265" s="75"/>
    </row>
    <row r="266" spans="1:14" x14ac:dyDescent="0.25">
      <c r="A266" s="20">
        <v>273</v>
      </c>
      <c r="B266" s="20">
        <v>10</v>
      </c>
      <c r="C266" s="13" t="s">
        <v>46</v>
      </c>
      <c r="D266" s="20">
        <v>20</v>
      </c>
      <c r="E266" s="40">
        <v>29.885000000000005</v>
      </c>
      <c r="F266" s="37">
        <v>89000</v>
      </c>
      <c r="G266" s="34">
        <f t="shared" si="6"/>
        <v>2659765.0000000005</v>
      </c>
      <c r="H266" s="56"/>
      <c r="I266" s="56"/>
      <c r="J266" s="56"/>
      <c r="K266" s="74"/>
      <c r="L266" s="75"/>
      <c r="M266" s="75"/>
    </row>
    <row r="267" spans="1:14" x14ac:dyDescent="0.25">
      <c r="A267" s="20">
        <v>273</v>
      </c>
      <c r="B267" s="20">
        <v>16</v>
      </c>
      <c r="C267" s="13" t="s">
        <v>278</v>
      </c>
      <c r="D267" s="20" t="s">
        <v>103</v>
      </c>
      <c r="E267" s="40">
        <v>0.55299999999999971</v>
      </c>
      <c r="F267" s="37">
        <v>120000</v>
      </c>
      <c r="G267" s="34">
        <f t="shared" si="6"/>
        <v>66359.999999999971</v>
      </c>
      <c r="H267" s="56"/>
      <c r="I267" s="56"/>
      <c r="J267" s="56"/>
      <c r="K267" s="74"/>
      <c r="L267" s="75"/>
      <c r="M267" s="75"/>
    </row>
    <row r="268" spans="1:14" x14ac:dyDescent="0.25">
      <c r="A268" s="20">
        <v>325</v>
      </c>
      <c r="B268" s="20">
        <v>8</v>
      </c>
      <c r="C268" s="13" t="s">
        <v>217</v>
      </c>
      <c r="D268" s="20">
        <v>20</v>
      </c>
      <c r="E268" s="40">
        <v>0.73599999999999999</v>
      </c>
      <c r="F268" s="37">
        <v>120000</v>
      </c>
      <c r="G268" s="34">
        <f t="shared" si="6"/>
        <v>88320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9" t="s">
        <v>299</v>
      </c>
      <c r="D269" s="20" t="s">
        <v>103</v>
      </c>
      <c r="E269" s="40">
        <v>10.268999999999998</v>
      </c>
      <c r="F269" s="33">
        <v>120000</v>
      </c>
      <c r="G269" s="34">
        <f t="shared" ref="G269:G298" si="7">E269*F269</f>
        <v>1232279.9999999998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9" t="s">
        <v>85</v>
      </c>
      <c r="D270" s="20">
        <v>20</v>
      </c>
      <c r="E270" s="40">
        <v>0.68100000000000005</v>
      </c>
      <c r="F270" s="33">
        <v>120000</v>
      </c>
      <c r="G270" s="34">
        <f t="shared" si="7"/>
        <v>81720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9" t="s">
        <v>112</v>
      </c>
      <c r="D271" s="20"/>
      <c r="E271" s="40">
        <v>0.68799999999999994</v>
      </c>
      <c r="F271" s="33">
        <v>120000</v>
      </c>
      <c r="G271" s="34">
        <f t="shared" si="7"/>
        <v>82560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286</v>
      </c>
      <c r="D272" s="20" t="s">
        <v>30</v>
      </c>
      <c r="E272" s="40">
        <v>4.0359999999999996</v>
      </c>
      <c r="F272" s="33">
        <v>120000</v>
      </c>
      <c r="G272" s="34">
        <f t="shared" si="7"/>
        <v>484319.99999999994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9" t="s">
        <v>206</v>
      </c>
      <c r="D273" s="20"/>
      <c r="E273" s="40">
        <v>0.29500000000000004</v>
      </c>
      <c r="F273" s="33">
        <v>120000</v>
      </c>
      <c r="G273" s="34">
        <f t="shared" si="7"/>
        <v>35400.000000000007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8</v>
      </c>
      <c r="C274" s="9" t="s">
        <v>221</v>
      </c>
      <c r="D274" s="20"/>
      <c r="E274" s="40">
        <v>5.4740000000000002</v>
      </c>
      <c r="F274" s="33">
        <v>120000</v>
      </c>
      <c r="G274" s="34">
        <f t="shared" si="7"/>
        <v>656880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8</v>
      </c>
      <c r="C275" s="9" t="s">
        <v>307</v>
      </c>
      <c r="D275" s="20" t="s">
        <v>30</v>
      </c>
      <c r="E275" s="40">
        <v>5.8689999999999998</v>
      </c>
      <c r="F275" s="33">
        <v>120000</v>
      </c>
      <c r="G275" s="34">
        <f t="shared" si="7"/>
        <v>704280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9</v>
      </c>
      <c r="C276" s="9" t="s">
        <v>303</v>
      </c>
      <c r="D276" s="20" t="s">
        <v>30</v>
      </c>
      <c r="E276" s="40">
        <v>4.34</v>
      </c>
      <c r="F276" s="33">
        <v>120000</v>
      </c>
      <c r="G276" s="34">
        <f t="shared" si="7"/>
        <v>520800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9</v>
      </c>
      <c r="C277" s="9" t="s">
        <v>104</v>
      </c>
      <c r="D277" s="20" t="s">
        <v>40</v>
      </c>
      <c r="E277" s="40">
        <v>0.54800000000000004</v>
      </c>
      <c r="F277" s="33">
        <v>120000</v>
      </c>
      <c r="G277" s="34">
        <f t="shared" si="7"/>
        <v>65760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9</v>
      </c>
      <c r="C278" s="9" t="s">
        <v>171</v>
      </c>
      <c r="D278" s="20" t="s">
        <v>30</v>
      </c>
      <c r="E278" s="40">
        <v>2.2879999999999998</v>
      </c>
      <c r="F278" s="33">
        <v>120000</v>
      </c>
      <c r="G278" s="34">
        <f t="shared" si="7"/>
        <v>274560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10</v>
      </c>
      <c r="C279" s="8" t="s">
        <v>265</v>
      </c>
      <c r="D279" s="20">
        <v>20</v>
      </c>
      <c r="E279" s="86">
        <v>0.85400000000000009</v>
      </c>
      <c r="F279" s="33">
        <v>115000</v>
      </c>
      <c r="G279" s="34">
        <f t="shared" si="7"/>
        <v>98210.000000000015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9" t="s">
        <v>110</v>
      </c>
      <c r="D280" s="18"/>
      <c r="E280" s="40">
        <v>0.44800000000000001</v>
      </c>
      <c r="F280" s="33">
        <v>120000</v>
      </c>
      <c r="G280" s="34">
        <f t="shared" si="7"/>
        <v>53760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8" t="s">
        <v>47</v>
      </c>
      <c r="D281" s="20">
        <v>20</v>
      </c>
      <c r="E281" s="40">
        <v>10.897</v>
      </c>
      <c r="F281" s="33">
        <v>87000</v>
      </c>
      <c r="G281" s="34">
        <f t="shared" si="7"/>
        <v>948039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8" t="s">
        <v>89</v>
      </c>
      <c r="D282" s="20" t="s">
        <v>30</v>
      </c>
      <c r="E282" s="40">
        <v>1.76</v>
      </c>
      <c r="F282" s="33">
        <v>120000</v>
      </c>
      <c r="G282" s="34">
        <f t="shared" si="7"/>
        <v>211200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118</v>
      </c>
      <c r="D283" s="20"/>
      <c r="E283" s="40">
        <v>1.7169999999999999</v>
      </c>
      <c r="F283" s="33">
        <v>120000</v>
      </c>
      <c r="G283" s="34">
        <f t="shared" si="7"/>
        <v>206039.99999999997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105</v>
      </c>
      <c r="D284" s="20" t="s">
        <v>30</v>
      </c>
      <c r="E284" s="40">
        <v>3.476</v>
      </c>
      <c r="F284" s="33">
        <v>120000</v>
      </c>
      <c r="G284" s="34">
        <f t="shared" si="7"/>
        <v>417120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90</v>
      </c>
      <c r="D285" s="20" t="s">
        <v>290</v>
      </c>
      <c r="E285" s="40">
        <v>4.819</v>
      </c>
      <c r="F285" s="33">
        <v>135000</v>
      </c>
      <c r="G285" s="34">
        <f t="shared" si="7"/>
        <v>650565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91</v>
      </c>
      <c r="D286" s="20"/>
      <c r="E286" s="40">
        <v>0.89900000000000002</v>
      </c>
      <c r="F286" s="33">
        <v>120000</v>
      </c>
      <c r="G286" s="34">
        <f t="shared" si="7"/>
        <v>107880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10</v>
      </c>
      <c r="C287" s="8" t="s">
        <v>300</v>
      </c>
      <c r="D287" s="20" t="s">
        <v>30</v>
      </c>
      <c r="E287" s="40">
        <v>7.0320000000000036</v>
      </c>
      <c r="F287" s="33">
        <v>120000</v>
      </c>
      <c r="G287" s="34">
        <f t="shared" si="7"/>
        <v>843840.00000000047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10</v>
      </c>
      <c r="C288" s="8" t="s">
        <v>246</v>
      </c>
      <c r="D288" s="20"/>
      <c r="E288" s="40">
        <v>0.61799999999999999</v>
      </c>
      <c r="F288" s="33">
        <v>120000</v>
      </c>
      <c r="G288" s="34">
        <f t="shared" si="7"/>
        <v>74160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11</v>
      </c>
      <c r="C289" s="8" t="s">
        <v>304</v>
      </c>
      <c r="D289" s="20" t="s">
        <v>30</v>
      </c>
      <c r="E289" s="40">
        <v>0.88600000000000001</v>
      </c>
      <c r="F289" s="33">
        <v>120000</v>
      </c>
      <c r="G289" s="34">
        <f t="shared" si="7"/>
        <v>106320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325</v>
      </c>
      <c r="B290" s="20">
        <v>12</v>
      </c>
      <c r="C290" s="8" t="s">
        <v>305</v>
      </c>
      <c r="D290" s="20" t="s">
        <v>30</v>
      </c>
      <c r="E290" s="40">
        <v>2.8980000000000001</v>
      </c>
      <c r="F290" s="33">
        <v>120000</v>
      </c>
      <c r="G290" s="34">
        <f t="shared" si="7"/>
        <v>347760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325</v>
      </c>
      <c r="B291" s="20">
        <v>14</v>
      </c>
      <c r="C291" s="8" t="s">
        <v>157</v>
      </c>
      <c r="D291" s="20"/>
      <c r="E291" s="40">
        <v>0.747</v>
      </c>
      <c r="F291" s="33">
        <v>110000</v>
      </c>
      <c r="G291" s="34">
        <f t="shared" si="7"/>
        <v>82170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377</v>
      </c>
      <c r="B292" s="20">
        <v>9</v>
      </c>
      <c r="C292" s="8" t="s">
        <v>158</v>
      </c>
      <c r="D292" s="20" t="s">
        <v>30</v>
      </c>
      <c r="E292" s="40">
        <v>1.8640000000000001</v>
      </c>
      <c r="F292" s="33">
        <v>110000</v>
      </c>
      <c r="G292" s="34">
        <f t="shared" si="7"/>
        <v>205040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377</v>
      </c>
      <c r="B293" s="20">
        <v>9</v>
      </c>
      <c r="C293" s="8" t="s">
        <v>83</v>
      </c>
      <c r="D293" s="20"/>
      <c r="E293" s="40">
        <v>0.95599999999999996</v>
      </c>
      <c r="F293" s="33">
        <v>95000</v>
      </c>
      <c r="G293" s="34">
        <f t="shared" si="7"/>
        <v>90820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377</v>
      </c>
      <c r="B294" s="20">
        <v>11</v>
      </c>
      <c r="C294" s="8" t="s">
        <v>246</v>
      </c>
      <c r="D294" s="20">
        <v>20</v>
      </c>
      <c r="E294" s="40">
        <v>0.624</v>
      </c>
      <c r="F294" s="33">
        <v>95000</v>
      </c>
      <c r="G294" s="34">
        <f t="shared" si="7"/>
        <v>59280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377</v>
      </c>
      <c r="B295" s="20">
        <v>11</v>
      </c>
      <c r="C295" s="8" t="s">
        <v>252</v>
      </c>
      <c r="D295" s="20">
        <v>20</v>
      </c>
      <c r="E295" s="40">
        <v>13.801</v>
      </c>
      <c r="F295" s="33">
        <v>110000</v>
      </c>
      <c r="G295" s="34">
        <f t="shared" si="7"/>
        <v>1518110</v>
      </c>
      <c r="H295" s="56"/>
      <c r="I295" s="56"/>
      <c r="J295" s="56"/>
      <c r="K295" s="74"/>
      <c r="L295" s="75"/>
      <c r="M295" s="75"/>
    </row>
    <row r="296" spans="1:13" x14ac:dyDescent="0.25">
      <c r="A296" s="20">
        <v>377</v>
      </c>
      <c r="B296" s="20">
        <v>12</v>
      </c>
      <c r="C296" s="8" t="s">
        <v>262</v>
      </c>
      <c r="D296" s="20">
        <v>20</v>
      </c>
      <c r="E296" s="40">
        <v>14.093999999999999</v>
      </c>
      <c r="F296" s="33">
        <v>95000</v>
      </c>
      <c r="G296" s="34">
        <f t="shared" si="7"/>
        <v>1338930</v>
      </c>
      <c r="H296" s="56"/>
      <c r="I296" s="56"/>
      <c r="J296" s="56"/>
      <c r="K296" s="74"/>
      <c r="L296" s="75"/>
      <c r="M296" s="75"/>
    </row>
    <row r="297" spans="1:13" x14ac:dyDescent="0.25">
      <c r="A297" s="20">
        <v>410</v>
      </c>
      <c r="B297" s="20">
        <v>10</v>
      </c>
      <c r="C297" s="8" t="s">
        <v>172</v>
      </c>
      <c r="D297" s="20"/>
      <c r="E297" s="40">
        <v>1.0640000000000001</v>
      </c>
      <c r="F297" s="33">
        <v>120000</v>
      </c>
      <c r="G297" s="34">
        <f t="shared" si="7"/>
        <v>127680</v>
      </c>
      <c r="H297" s="56"/>
      <c r="I297" s="56"/>
      <c r="J297" s="56"/>
      <c r="K297" s="74"/>
      <c r="L297" s="75"/>
      <c r="M297" s="75"/>
    </row>
    <row r="298" spans="1:13" x14ac:dyDescent="0.25">
      <c r="A298" s="20">
        <v>426</v>
      </c>
      <c r="B298" s="20">
        <v>10</v>
      </c>
      <c r="C298" s="8" t="s">
        <v>159</v>
      </c>
      <c r="D298" s="20"/>
      <c r="E298" s="40">
        <v>0.23100000000000001</v>
      </c>
      <c r="F298" s="33">
        <v>110000</v>
      </c>
      <c r="G298" s="34">
        <f t="shared" si="7"/>
        <v>25410</v>
      </c>
      <c r="H298" s="56"/>
      <c r="I298" s="56"/>
      <c r="J298" s="56"/>
      <c r="K298" s="74"/>
      <c r="L298" s="75"/>
      <c r="M298" s="75"/>
    </row>
    <row r="299" spans="1:13" x14ac:dyDescent="0.25">
      <c r="A299" s="97" t="s">
        <v>48</v>
      </c>
      <c r="B299" s="97"/>
      <c r="C299" s="97"/>
      <c r="D299" s="97"/>
      <c r="E299" s="97"/>
      <c r="F299" s="97"/>
      <c r="G299" s="97"/>
      <c r="H299" s="56"/>
      <c r="I299" s="56"/>
      <c r="J299" s="56"/>
      <c r="K299" s="74"/>
      <c r="L299" s="75"/>
      <c r="M299" s="75"/>
    </row>
    <row r="300" spans="1:13" x14ac:dyDescent="0.25">
      <c r="A300" s="3" t="s">
        <v>49</v>
      </c>
      <c r="B300" s="3">
        <v>1.5</v>
      </c>
      <c r="C300" s="14" t="s">
        <v>50</v>
      </c>
      <c r="D300" s="36" t="s">
        <v>51</v>
      </c>
      <c r="E300" s="40">
        <v>0.25800000000000001</v>
      </c>
      <c r="F300" s="33">
        <v>55000</v>
      </c>
      <c r="G300" s="38">
        <f>E300*F300</f>
        <v>14190</v>
      </c>
      <c r="H300" s="56"/>
      <c r="I300" s="56"/>
      <c r="J300" s="56"/>
      <c r="K300" s="74"/>
      <c r="L300" s="75"/>
      <c r="M300" s="75"/>
    </row>
    <row r="301" spans="1:13" x14ac:dyDescent="0.25">
      <c r="A301" s="4" t="s">
        <v>53</v>
      </c>
      <c r="B301" s="3">
        <v>28</v>
      </c>
      <c r="C301" s="14" t="s">
        <v>54</v>
      </c>
      <c r="D301" s="36" t="s">
        <v>55</v>
      </c>
      <c r="E301" s="40">
        <v>8.9600000000000009</v>
      </c>
      <c r="F301" s="33">
        <v>65000</v>
      </c>
      <c r="G301" s="34">
        <f t="shared" ref="G301:G304" si="8">F301*E301</f>
        <v>582400</v>
      </c>
      <c r="H301" s="56"/>
      <c r="I301" s="56"/>
      <c r="J301" s="56"/>
      <c r="K301" s="74"/>
      <c r="L301" s="75"/>
      <c r="M301" s="75"/>
    </row>
    <row r="302" spans="1:13" x14ac:dyDescent="0.25">
      <c r="A302" s="4" t="s">
        <v>53</v>
      </c>
      <c r="B302" s="3">
        <v>28</v>
      </c>
      <c r="C302" s="14" t="s">
        <v>56</v>
      </c>
      <c r="D302" s="36">
        <v>3</v>
      </c>
      <c r="E302" s="40">
        <v>4.0000000000000001E-3</v>
      </c>
      <c r="F302" s="33">
        <v>56000</v>
      </c>
      <c r="G302" s="34">
        <f t="shared" si="8"/>
        <v>224</v>
      </c>
      <c r="H302" s="56"/>
      <c r="I302" s="56"/>
      <c r="J302" s="56"/>
      <c r="K302" s="74"/>
      <c r="L302" s="75"/>
      <c r="M302" s="75"/>
    </row>
    <row r="303" spans="1:13" x14ac:dyDescent="0.25">
      <c r="A303" s="3" t="s">
        <v>53</v>
      </c>
      <c r="B303" s="3">
        <v>35</v>
      </c>
      <c r="C303" s="14" t="s">
        <v>57</v>
      </c>
      <c r="D303" s="36" t="s">
        <v>58</v>
      </c>
      <c r="E303" s="40">
        <v>3.5</v>
      </c>
      <c r="F303" s="33">
        <v>75000</v>
      </c>
      <c r="G303" s="34">
        <f t="shared" si="8"/>
        <v>262500</v>
      </c>
      <c r="H303" s="56"/>
      <c r="I303" s="56"/>
      <c r="J303" s="56"/>
      <c r="K303" s="74"/>
      <c r="L303" s="75"/>
      <c r="M303" s="75"/>
    </row>
    <row r="304" spans="1:13" x14ac:dyDescent="0.25">
      <c r="A304" s="3" t="s">
        <v>143</v>
      </c>
      <c r="B304" s="3">
        <v>10</v>
      </c>
      <c r="C304" s="14" t="s">
        <v>144</v>
      </c>
      <c r="D304" s="36" t="s">
        <v>145</v>
      </c>
      <c r="E304" s="40">
        <v>4.24</v>
      </c>
      <c r="F304" s="33">
        <v>49000</v>
      </c>
      <c r="G304" s="34">
        <f t="shared" si="8"/>
        <v>207760</v>
      </c>
      <c r="H304" s="56"/>
      <c r="I304" s="56"/>
      <c r="J304" s="56"/>
      <c r="K304" s="74"/>
      <c r="L304" s="75"/>
      <c r="M304" s="75"/>
    </row>
    <row r="305" spans="1:13" x14ac:dyDescent="0.25">
      <c r="A305" s="98" t="s">
        <v>79</v>
      </c>
      <c r="B305" s="98"/>
      <c r="C305" s="98"/>
      <c r="D305" s="98"/>
      <c r="E305" s="98"/>
      <c r="F305" s="98"/>
      <c r="G305" s="98"/>
      <c r="H305" s="56"/>
      <c r="I305" s="56"/>
      <c r="J305" s="56"/>
      <c r="K305" s="74"/>
      <c r="L305" s="75"/>
      <c r="M305" s="75"/>
    </row>
    <row r="306" spans="1:13" x14ac:dyDescent="0.25">
      <c r="A306" s="20">
        <v>159</v>
      </c>
      <c r="B306" s="20">
        <v>7</v>
      </c>
      <c r="C306" s="25" t="s">
        <v>204</v>
      </c>
      <c r="D306" s="20"/>
      <c r="E306" s="40">
        <v>0.155</v>
      </c>
      <c r="F306" s="34">
        <v>45000</v>
      </c>
      <c r="G306" s="34">
        <f>E306*F306</f>
        <v>6975</v>
      </c>
      <c r="H306" s="56"/>
      <c r="I306" s="56"/>
      <c r="J306" s="56"/>
      <c r="K306" s="74"/>
      <c r="L306" s="75"/>
      <c r="M306" s="75"/>
    </row>
    <row r="307" spans="1:13" x14ac:dyDescent="0.25">
      <c r="A307" s="20">
        <v>159</v>
      </c>
      <c r="B307" s="20">
        <v>10</v>
      </c>
      <c r="C307" s="25" t="s">
        <v>59</v>
      </c>
      <c r="D307" s="20"/>
      <c r="E307" s="40">
        <v>0.33700000000000002</v>
      </c>
      <c r="F307" s="34">
        <v>45000</v>
      </c>
      <c r="G307" s="34">
        <f>E307*F307</f>
        <v>15165.000000000002</v>
      </c>
      <c r="H307" s="56"/>
      <c r="I307" s="56"/>
      <c r="J307" s="56"/>
      <c r="K307" s="74"/>
      <c r="L307" s="75"/>
      <c r="M307" s="75"/>
    </row>
    <row r="308" spans="1:13" x14ac:dyDescent="0.25">
      <c r="A308" s="20">
        <v>168</v>
      </c>
      <c r="B308" s="20">
        <v>14</v>
      </c>
      <c r="C308" s="25" t="s">
        <v>60</v>
      </c>
      <c r="D308" s="20"/>
      <c r="E308" s="40">
        <v>0.52600000000000002</v>
      </c>
      <c r="F308" s="34">
        <v>45000</v>
      </c>
      <c r="G308" s="34">
        <f>E308*F308</f>
        <v>23670</v>
      </c>
      <c r="H308" s="56"/>
      <c r="I308" s="56"/>
      <c r="J308" s="56"/>
      <c r="K308" s="74"/>
      <c r="L308" s="75"/>
      <c r="M308" s="75"/>
    </row>
    <row r="309" spans="1:13" x14ac:dyDescent="0.25">
      <c r="A309" s="102" t="s">
        <v>80</v>
      </c>
      <c r="B309" s="102"/>
      <c r="C309" s="102"/>
      <c r="D309" s="102"/>
      <c r="E309" s="102"/>
      <c r="F309" s="102"/>
      <c r="G309" s="102"/>
      <c r="H309" s="56"/>
      <c r="I309" s="56"/>
      <c r="J309" s="56"/>
      <c r="K309" s="74"/>
      <c r="L309" s="75"/>
      <c r="M309" s="75"/>
    </row>
    <row r="310" spans="1:13" x14ac:dyDescent="0.25">
      <c r="A310" s="80"/>
      <c r="B310" s="80"/>
      <c r="C310" s="80"/>
      <c r="D310" s="70" t="s">
        <v>71</v>
      </c>
      <c r="E310" s="40"/>
      <c r="F310" s="70" t="s">
        <v>5</v>
      </c>
      <c r="G310" s="70" t="s">
        <v>6</v>
      </c>
      <c r="H310" s="56"/>
      <c r="I310" s="56"/>
      <c r="J310" s="56"/>
      <c r="K310" s="74"/>
      <c r="L310" s="75"/>
      <c r="M310" s="75"/>
    </row>
    <row r="311" spans="1:13" x14ac:dyDescent="0.25">
      <c r="A311" s="99" t="s">
        <v>72</v>
      </c>
      <c r="B311" s="99"/>
      <c r="C311" s="99"/>
      <c r="D311" s="39" t="s">
        <v>73</v>
      </c>
      <c r="E311" s="40">
        <v>1</v>
      </c>
      <c r="F311" s="38">
        <v>30000</v>
      </c>
      <c r="G311" s="38">
        <f>E311*F311</f>
        <v>30000</v>
      </c>
      <c r="H311" s="56"/>
      <c r="I311" s="56"/>
      <c r="J311" s="56"/>
      <c r="K311" s="74"/>
      <c r="L311" s="75"/>
      <c r="M311" s="75"/>
    </row>
    <row r="312" spans="1:13" x14ac:dyDescent="0.25">
      <c r="A312" s="99" t="s">
        <v>74</v>
      </c>
      <c r="B312" s="99"/>
      <c r="C312" s="99"/>
      <c r="D312" s="39" t="s">
        <v>73</v>
      </c>
      <c r="E312" s="40">
        <v>10</v>
      </c>
      <c r="F312" s="38" t="s">
        <v>52</v>
      </c>
      <c r="G312" s="38" t="s">
        <v>52</v>
      </c>
      <c r="H312" s="56"/>
      <c r="I312" s="56"/>
      <c r="J312" s="56"/>
      <c r="K312" s="74"/>
      <c r="L312" s="75"/>
      <c r="M312" s="75"/>
    </row>
    <row r="313" spans="1:13" x14ac:dyDescent="0.25">
      <c r="A313" s="99" t="s">
        <v>75</v>
      </c>
      <c r="B313" s="99"/>
      <c r="C313" s="99"/>
      <c r="D313" s="39" t="s">
        <v>73</v>
      </c>
      <c r="E313" s="40">
        <v>4</v>
      </c>
      <c r="F313" s="38">
        <v>800</v>
      </c>
      <c r="G313" s="38">
        <f>E313*F313</f>
        <v>3200</v>
      </c>
      <c r="H313" s="56"/>
      <c r="I313" s="56"/>
      <c r="J313" s="56"/>
      <c r="K313" s="74"/>
      <c r="L313" s="75"/>
      <c r="M313" s="75"/>
    </row>
    <row r="314" spans="1:13" x14ac:dyDescent="0.25">
      <c r="A314" s="99" t="s">
        <v>76</v>
      </c>
      <c r="B314" s="99"/>
      <c r="C314" s="99"/>
      <c r="D314" s="39" t="s">
        <v>73</v>
      </c>
      <c r="E314" s="40">
        <v>11</v>
      </c>
      <c r="F314" s="38">
        <v>800</v>
      </c>
      <c r="G314" s="38">
        <f>E314*F314</f>
        <v>8800</v>
      </c>
      <c r="H314" s="56"/>
      <c r="I314" s="56"/>
      <c r="J314" s="56"/>
      <c r="K314" s="74"/>
      <c r="L314" s="75"/>
      <c r="M314" s="75"/>
    </row>
    <row r="315" spans="1:13" x14ac:dyDescent="0.25">
      <c r="A315" s="95" t="s">
        <v>269</v>
      </c>
      <c r="B315" s="95"/>
      <c r="C315" s="95"/>
      <c r="D315" s="95"/>
      <c r="E315" s="95"/>
      <c r="F315" s="95"/>
      <c r="G315" s="96"/>
    </row>
    <row r="316" spans="1:13" x14ac:dyDescent="0.25">
      <c r="A316" s="92"/>
      <c r="B316" s="92"/>
      <c r="C316" s="95" t="s">
        <v>271</v>
      </c>
      <c r="D316" s="95"/>
      <c r="E316" s="95"/>
      <c r="F316" s="95"/>
      <c r="G316" s="96"/>
    </row>
    <row r="317" spans="1:13" x14ac:dyDescent="0.25">
      <c r="A317" s="93" t="s">
        <v>65</v>
      </c>
      <c r="B317" s="93"/>
      <c r="C317" s="93"/>
      <c r="D317" s="93"/>
      <c r="E317" s="93"/>
      <c r="F317" s="93"/>
      <c r="G317" s="94"/>
    </row>
    <row r="318" spans="1:13" x14ac:dyDescent="0.25">
      <c r="A318" s="1"/>
      <c r="B318" s="1"/>
      <c r="C318" s="1"/>
      <c r="D318" s="31"/>
      <c r="E318" s="84"/>
      <c r="F318" s="29"/>
      <c r="G318" s="29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  <row r="350" spans="1:7" x14ac:dyDescent="0.25">
      <c r="A350" s="1"/>
      <c r="B350" s="1"/>
      <c r="C350" s="1"/>
      <c r="D350" s="31"/>
      <c r="E350" s="84"/>
      <c r="F350" s="29"/>
      <c r="G350" s="29"/>
    </row>
    <row r="351" spans="1:7" x14ac:dyDescent="0.25">
      <c r="A351" s="1"/>
      <c r="B351" s="1"/>
      <c r="C351" s="1"/>
      <c r="D351" s="31"/>
      <c r="E351" s="84"/>
      <c r="F351" s="29"/>
      <c r="G351" s="29"/>
    </row>
    <row r="352" spans="1:7" x14ac:dyDescent="0.25">
      <c r="A352" s="1"/>
      <c r="B352" s="1"/>
      <c r="C352" s="1"/>
      <c r="D352" s="31"/>
      <c r="E352" s="84"/>
      <c r="F352" s="29"/>
      <c r="G352" s="29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14:C314"/>
    <mergeCell ref="A309:G309"/>
    <mergeCell ref="A311:C311"/>
    <mergeCell ref="A312:C312"/>
    <mergeCell ref="H58:M58"/>
    <mergeCell ref="A58:G58"/>
    <mergeCell ref="A144:G144"/>
    <mergeCell ref="A50:G50"/>
    <mergeCell ref="A317:G317"/>
    <mergeCell ref="A315:G315"/>
    <mergeCell ref="C316:G316"/>
    <mergeCell ref="A299:G299"/>
    <mergeCell ref="A305:G305"/>
    <mergeCell ref="A313:C313"/>
  </mergeCells>
  <conditionalFormatting sqref="E235:E242 E183:E191 E193:E198 E11:E49 E244:E253 E300:E304 E51:E57 E204:E226 E133:E143 E145:E179 E280:E298 E256:E278 E59:E131">
    <cfRule type="cellIs" dxfId="3" priority="4" stopIfTrue="1" operator="lessThanOrEqual">
      <formula>0.01</formula>
    </cfRule>
  </conditionalFormatting>
  <conditionalFormatting sqref="E192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3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2023-09-15T03:35:43Z</dcterms:modified>
</cp:coreProperties>
</file>