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1" l="1"/>
  <c r="G152" i="1" l="1"/>
  <c r="G263" i="1" l="1"/>
  <c r="G357" i="1" l="1"/>
  <c r="G299" i="1"/>
  <c r="G300" i="1"/>
  <c r="G301" i="1"/>
  <c r="G302" i="1"/>
  <c r="G303" i="1"/>
  <c r="G186" i="1"/>
  <c r="G180" i="1"/>
  <c r="G162" i="1"/>
  <c r="G255" i="1" l="1"/>
  <c r="G256" i="1"/>
  <c r="G156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0" i="1" l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283" i="1"/>
  <c r="G284" i="1"/>
  <c r="G285" i="1"/>
  <c r="G286" i="1"/>
  <c r="G287" i="1"/>
  <c r="G288" i="1"/>
  <c r="G289" i="1"/>
  <c r="G231" i="1"/>
  <c r="G165" i="1" l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7" i="1"/>
  <c r="G258" i="1"/>
  <c r="G259" i="1"/>
  <c r="G260" i="1"/>
  <c r="G261" i="1"/>
  <c r="G262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90" i="1"/>
  <c r="G291" i="1"/>
  <c r="G292" i="1"/>
  <c r="G293" i="1"/>
  <c r="G294" i="1"/>
  <c r="G295" i="1"/>
  <c r="G296" i="1"/>
  <c r="G297" i="1"/>
  <c r="G298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55" i="1"/>
  <c r="G356" i="1"/>
  <c r="G358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4" i="1"/>
  <c r="G155" i="1"/>
  <c r="G157" i="1"/>
  <c r="G158" i="1"/>
  <c r="G159" i="1"/>
  <c r="G160" i="1"/>
  <c r="G161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68" i="1" l="1"/>
  <c r="G369" i="1"/>
  <c r="G364" i="1"/>
  <c r="G365" i="1"/>
  <c r="G363" i="1"/>
  <c r="G362" i="1"/>
  <c r="G164" i="1" l="1"/>
  <c r="G360" i="1" l="1"/>
  <c r="G70" i="1"/>
  <c r="G9" i="1" l="1"/>
  <c r="G65" i="1" l="1"/>
  <c r="G66" i="1"/>
  <c r="G67" i="1"/>
  <c r="G68" i="1"/>
  <c r="G370" i="1" l="1"/>
  <c r="G361" i="1" l="1"/>
  <c r="G366" i="1"/>
  <c r="G367" i="1"/>
  <c r="G372" i="1"/>
  <c r="G373" i="1"/>
  <c r="G374" i="1"/>
  <c r="G377" i="1"/>
  <c r="G379" i="1"/>
  <c r="G380" i="1"/>
</calcChain>
</file>

<file path=xl/sharedStrings.xml><?xml version="1.0" encoding="utf-8"?>
<sst xmlns="http://schemas.openxmlformats.org/spreadsheetml/2006/main" count="804" uniqueCount="497">
  <si>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</si>
  <si>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</si>
  <si>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</si>
  <si>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</si>
  <si>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</si>
  <si>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</si>
  <si>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</si>
  <si>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</si>
  <si>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</si>
  <si>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</si>
  <si>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</si>
  <si>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</si>
  <si>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</si>
  <si>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</si>
  <si>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</si>
  <si>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</si>
  <si>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</si>
  <si>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</si>
  <si>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</si>
  <si>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</si>
  <si>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</si>
  <si>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</si>
  <si>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</si>
  <si>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</si>
  <si>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</si>
  <si>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</si>
  <si>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</si>
  <si>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</si>
  <si>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</si>
  <si>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</si>
  <si>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</si>
  <si>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</si>
  <si>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</si>
  <si>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</si>
  <si>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</si>
  <si>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</si>
  <si>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</si>
  <si>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</si>
  <si>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</si>
  <si>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</si>
  <si>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</si>
  <si>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</si>
  <si>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</si>
  <si>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</si>
  <si>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</si>
  <si>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</si>
  <si>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</si>
  <si>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</si>
  <si>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</si>
  <si>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</si>
  <si>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</si>
  <si>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</si>
  <si>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</si>
  <si>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</si>
  <si>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</si>
  <si>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</si>
  <si>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</si>
  <si>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</si>
  <si>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</si>
  <si>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</si>
  <si>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</si>
  <si>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</si>
  <si>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</si>
  <si>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</si>
  <si>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</si>
  <si>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</si>
  <si>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</si>
  <si>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</si>
  <si>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</si>
  <si>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</si>
  <si>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</si>
  <si>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</si>
  <si>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</si>
  <si>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</si>
  <si>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</si>
  <si>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</si>
  <si>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</si>
  <si>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</si>
  <si>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</si>
  <si>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</si>
  <si>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</si>
  <si>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</si>
  <si>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</si>
  <si>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</si>
  <si>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</si>
  <si>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</si>
  <si>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</si>
  <si>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</si>
  <si>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</si>
  <si>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</si>
  <si>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</si>
  <si>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</si>
  <si>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</si>
  <si>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</si>
  <si>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</si>
  <si>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</si>
  <si>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</si>
  <si>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</si>
  <si>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</si>
  <si>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</si>
  <si>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</si>
  <si>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</si>
  <si>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</si>
  <si>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</si>
  <si>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</si>
  <si>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</si>
  <si>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</si>
  <si>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</si>
  <si>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</si>
  <si>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</si>
  <si>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</si>
  <si>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</si>
  <si>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</si>
  <si>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</si>
  <si>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</si>
  <si>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</si>
  <si>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</si>
  <si>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</si>
  <si>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</si>
  <si>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</si>
  <si>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</si>
  <si>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</si>
  <si>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</si>
  <si>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</si>
  <si>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</si>
  <si>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</si>
  <si>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</si>
  <si>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</si>
  <si>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</si>
  <si>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</si>
  <si>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</si>
  <si>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</si>
  <si>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</si>
  <si>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</si>
  <si>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</si>
  <si>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</si>
  <si>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</si>
  <si>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</si>
  <si>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</si>
  <si>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</si>
  <si>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</si>
  <si>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</si>
  <si>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</si>
  <si>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</si>
  <si>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</si>
  <si>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</si>
  <si>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</si>
  <si>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</si>
  <si>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</si>
  <si>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</si>
  <si>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</si>
  <si>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</si>
  <si>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</si>
  <si>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</si>
  <si>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</si>
  <si>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</si>
  <si>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</si>
  <si>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</si>
  <si>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</si>
  <si>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</si>
  <si>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</si>
  <si>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</si>
  <si>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</si>
  <si>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</si>
  <si>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</si>
  <si>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</si>
  <si>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</si>
  <si>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</si>
  <si>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</si>
  <si>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</si>
  <si>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</si>
  <si>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</si>
  <si>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</si>
  <si>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</si>
  <si>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</si>
  <si>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</si>
  <si>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</si>
  <si>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</si>
  <si>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</si>
  <si>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</si>
  <si>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</si>
  <si>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</si>
  <si>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</si>
  <si>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</si>
  <si>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</si>
  <si>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</si>
  <si>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</si>
  <si>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</si>
  <si>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</si>
  <si>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</si>
  <si>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</si>
  <si>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</si>
  <si>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</si>
  <si>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</si>
  <si>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</si>
  <si>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</si>
  <si>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</si>
  <si>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</si>
  <si>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</si>
  <si>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</si>
  <si>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</si>
  <si>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</si>
  <si>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</si>
  <si>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</si>
  <si>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</si>
  <si>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</si>
  <si>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</si>
  <si>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</si>
  <si>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</si>
  <si>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</si>
  <si>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</si>
  <si>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</si>
  <si>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</si>
  <si>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</si>
  <si>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</si>
  <si>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</si>
  <si>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</si>
  <si>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</si>
  <si>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</si>
  <si>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</si>
  <si>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</si>
  <si>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</si>
  <si>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</si>
  <si>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</si>
  <si>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</si>
  <si>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</si>
  <si>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</si>
  <si>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</si>
  <si>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</si>
  <si>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</si>
  <si>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</si>
  <si>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</si>
  <si>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</si>
  <si>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</si>
  <si>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</si>
  <si>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</si>
  <si>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</si>
  <si>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</si>
  <si>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</si>
  <si>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</si>
  <si>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</si>
  <si>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</si>
  <si>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</si>
  <si>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</si>
  <si>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</si>
  <si>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</si>
  <si>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</si>
  <si>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</si>
  <si>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</si>
  <si>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</si>
  <si>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</si>
  <si>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</si>
  <si>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</si>
  <si>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</si>
  <si>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</si>
  <si>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</si>
  <si>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</si>
  <si>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</si>
  <si>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</si>
  <si>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</si>
  <si>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</si>
  <si>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</si>
  <si>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</si>
  <si>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</si>
  <si>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</si>
  <si>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</si>
  <si>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</si>
  <si>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</si>
  <si>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</si>
  <si>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</si>
  <si>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</si>
  <si>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</si>
  <si>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</si>
  <si>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</si>
  <si>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</si>
  <si>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</si>
  <si>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</si>
  <si>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</si>
  <si>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</si>
  <si>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</si>
  <si>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</si>
  <si>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</si>
  <si>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</si>
  <si>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</si>
  <si>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</si>
  <si>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</si>
  <si>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</si>
  <si>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</si>
  <si>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</si>
  <si>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</si>
  <si>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</si>
  <si>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</si>
  <si>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</si>
  <si>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</si>
  <si>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</si>
  <si>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</si>
  <si>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</si>
  <si>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</si>
  <si>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</si>
  <si>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</si>
  <si>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</si>
  <si>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</si>
  <si>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</si>
  <si>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</si>
  <si>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</si>
  <si>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</si>
  <si>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</si>
  <si>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</si>
  <si>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</si>
  <si>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</si>
  <si>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</si>
  <si>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</si>
  <si>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</si>
  <si>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</si>
  <si>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</si>
  <si>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</si>
  <si>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</si>
  <si>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</si>
  <si>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</si>
  <si>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</si>
  <si>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</si>
  <si>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</si>
  <si>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Ду32</t>
  </si>
  <si>
    <t>ГОСТ 10706-76 11,87+11,4м</t>
  </si>
  <si>
    <t>ГОСТ 10705-80 12м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</si>
  <si>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</si>
  <si>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</si>
  <si>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</si>
  <si>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</si>
  <si>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</si>
  <si>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</si>
  <si>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</si>
  <si>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</si>
  <si>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</si>
  <si>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</si>
  <si>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</si>
  <si>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</si>
  <si>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</si>
  <si>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</si>
  <si>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</si>
  <si>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</si>
  <si>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</si>
  <si>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</si>
  <si>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</si>
  <si>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</si>
  <si>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</si>
  <si>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</si>
  <si>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</si>
  <si>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</si>
  <si>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</si>
  <si>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</si>
  <si>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</si>
  <si>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</si>
  <si>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</si>
  <si>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</si>
  <si>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</si>
  <si>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</si>
  <si>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</si>
  <si>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</si>
  <si>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</si>
  <si>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</si>
  <si>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</si>
  <si>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</si>
  <si>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</si>
  <si>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</si>
  <si>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</si>
  <si>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</si>
  <si>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</si>
  <si>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</si>
  <si>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</si>
  <si>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</si>
  <si>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</si>
  <si>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</si>
  <si>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</si>
  <si>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</si>
  <si>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</si>
  <si>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</si>
  <si>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</si>
  <si>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</si>
  <si>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</si>
  <si>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</si>
  <si>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</si>
  <si>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</si>
  <si>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</si>
  <si>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</si>
  <si>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</si>
  <si>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</si>
  <si>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</si>
  <si>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</si>
  <si>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</si>
  <si>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</si>
  <si>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</si>
  <si>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7,3м-10шт</t>
  </si>
  <si>
    <t>ГОСТ 10705-80 м/ш 5,2м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</si>
  <si>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</si>
  <si>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</si>
  <si>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</si>
  <si>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</si>
  <si>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</si>
  <si>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</si>
  <si>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</si>
  <si>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</si>
  <si>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</si>
  <si>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</si>
  <si>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</si>
  <si>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</si>
  <si>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</si>
  <si>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</si>
  <si>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</si>
  <si>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</si>
  <si>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</si>
  <si>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</si>
  <si>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</si>
  <si>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</si>
  <si>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</si>
  <si>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</si>
  <si>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</si>
  <si>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</si>
  <si>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</si>
  <si>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</si>
  <si>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</si>
  <si>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</si>
  <si>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</si>
  <si>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</si>
  <si>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</si>
  <si>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</si>
  <si>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</si>
  <si>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</si>
  <si>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</si>
  <si>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</si>
  <si>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</si>
  <si>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</si>
  <si>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</si>
  <si>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</si>
  <si>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</si>
  <si>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</si>
  <si>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</si>
  <si>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</si>
  <si>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</si>
  <si>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</si>
  <si>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</si>
  <si>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</si>
  <si>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</si>
  <si>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</si>
  <si>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</si>
  <si>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</si>
  <si>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</si>
  <si>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</si>
  <si>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</si>
  <si>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</si>
  <si>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</si>
  <si>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</si>
  <si>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</si>
  <si>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</si>
  <si>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10шт  10,1-10,97м</t>
  </si>
  <si>
    <t>ГОСТ 8732-78 13шт 10,44-11,45м</t>
  </si>
  <si>
    <t xml:space="preserve">ГОСТ 10705-80 оцинк. 12шт-6м </t>
  </si>
  <si>
    <t>ГОСТ 3262-75 оцинк. 6м-40шт</t>
  </si>
  <si>
    <t>ГОСТ 3262-78 оцинк. 6м-95шт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</si>
  <si>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</si>
  <si>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</si>
  <si>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</si>
  <si>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</si>
  <si>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</si>
  <si>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</si>
  <si>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</si>
  <si>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</si>
  <si>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</si>
  <si>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</si>
  <si>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</si>
  <si>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</si>
  <si>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</si>
  <si>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</si>
  <si>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</si>
  <si>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8732-78 50шт 9,13-11,99м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</si>
  <si>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</si>
  <si>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</si>
  <si>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</si>
  <si>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</si>
  <si>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3262-75 оцинк. 46шт-6м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</si>
  <si>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</si>
  <si>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</si>
  <si>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</si>
  <si>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</si>
  <si>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</si>
  <si>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</si>
  <si>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</si>
  <si>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</si>
  <si>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99шт-11,2м + 9,7м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</si>
  <si>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</si>
  <si>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</si>
  <si>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</si>
  <si>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</si>
  <si>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3262-75 оцинк. 6м-21шт</t>
  </si>
  <si>
    <t>ПРАЙС-ЛИСТ от 13.06.2024</t>
  </si>
  <si>
    <t>ГОСТ 8732-78  7,2м</t>
  </si>
  <si>
    <t>ГОСТ 8732-78 11,54м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</si>
</sst>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2"/>
  <sheetViews>
    <sheetView tabSelected="1" topLeftCell="A223" zoomScale="120" zoomScaleNormal="120" workbookViewId="0">
      <selection activeCell="E238" sqref="E238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9" t="s">
        <v>49</v>
      </c>
      <c r="D1" s="89"/>
      <c r="E1" s="89"/>
      <c r="F1" s="89"/>
      <c r="G1" s="89"/>
    </row>
    <row r="2" spans="1:28" ht="15.75" x14ac:dyDescent="0.25">
      <c r="A2" s="93" t="s">
        <v>494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116</v>
      </c>
      <c r="B3" s="92"/>
      <c r="C3" s="92"/>
      <c r="D3" s="92"/>
      <c r="E3" s="92"/>
      <c r="F3" s="92"/>
      <c r="G3" s="92"/>
    </row>
    <row r="4" spans="1:28" ht="15.75" customHeight="1" x14ac:dyDescent="0.25">
      <c r="A4" s="69"/>
      <c r="B4" s="69"/>
      <c r="C4" s="92" t="s">
        <v>117</v>
      </c>
      <c r="D4" s="92"/>
      <c r="E4" s="92"/>
      <c r="F4" s="92"/>
      <c r="G4" s="92"/>
    </row>
    <row r="5" spans="1:28" ht="15.75" customHeight="1" x14ac:dyDescent="0.25">
      <c r="A5" s="90" t="s">
        <v>50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430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431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340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364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352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483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309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479</v>
      </c>
      <c r="D23" s="19"/>
      <c r="E23" s="36">
        <v>0.46700000000000003</v>
      </c>
      <c r="F23" s="29">
        <v>93000</v>
      </c>
      <c r="G23" s="30">
        <f t="shared" si="0"/>
        <v>43431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457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472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322</v>
      </c>
      <c r="B26" s="19">
        <v>3.2</v>
      </c>
      <c r="C26" s="9" t="s">
        <v>493</v>
      </c>
      <c r="D26" s="19"/>
      <c r="E26" s="36">
        <v>0.34</v>
      </c>
      <c r="F26" s="29">
        <v>93000</v>
      </c>
      <c r="G26" s="30">
        <f t="shared" si="0"/>
        <v>31620.000000000004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460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461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388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395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432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492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458</v>
      </c>
      <c r="D35" s="18"/>
      <c r="E35" s="36">
        <v>2.7029999999999998</v>
      </c>
      <c r="F35" s="29">
        <v>93000</v>
      </c>
      <c r="G35" s="30">
        <f t="shared" si="0"/>
        <v>251379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298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433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456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478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465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126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434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435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491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48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138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436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437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438</v>
      </c>
      <c r="D52" s="19"/>
      <c r="E52" s="36">
        <v>0.499</v>
      </c>
      <c r="F52" s="29">
        <v>90000</v>
      </c>
      <c r="G52" s="30">
        <f t="shared" si="0"/>
        <v>44910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83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72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127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439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126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73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241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17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107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9" t="s">
        <v>99</v>
      </c>
      <c r="B64" s="99"/>
      <c r="C64" s="99"/>
      <c r="D64" s="99"/>
      <c r="E64" s="99"/>
      <c r="F64" s="99"/>
      <c r="G64" s="99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100</v>
      </c>
      <c r="B65" s="19">
        <v>1.5</v>
      </c>
      <c r="C65" s="9" t="s">
        <v>101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2.5</v>
      </c>
      <c r="C66" s="9" t="s">
        <v>254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102</v>
      </c>
      <c r="B67" s="19">
        <v>2</v>
      </c>
      <c r="C67" s="9" t="s">
        <v>429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103</v>
      </c>
      <c r="B68" s="19">
        <v>6</v>
      </c>
      <c r="C68" s="9" t="s">
        <v>101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99" t="s">
        <v>18</v>
      </c>
      <c r="B69" s="99"/>
      <c r="C69" s="99"/>
      <c r="D69" s="99"/>
      <c r="E69" s="99"/>
      <c r="F69" s="99"/>
      <c r="G69" s="99"/>
      <c r="H69" s="98"/>
      <c r="I69" s="98"/>
      <c r="J69" s="98"/>
      <c r="K69" s="98"/>
      <c r="L69" s="98"/>
      <c r="M69" s="98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19</v>
      </c>
      <c r="D70" s="18"/>
      <c r="E70" s="36">
        <v>1.7999999999999999E-2</v>
      </c>
      <c r="F70" s="29">
        <v>59000</v>
      </c>
      <c r="G70" s="30">
        <f t="shared" ref="G70:G141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108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348</v>
      </c>
      <c r="D72" s="18"/>
      <c r="E72" s="36">
        <v>9.7000000000000003E-2</v>
      </c>
      <c r="F72" s="29">
        <v>61000</v>
      </c>
      <c r="G72" s="30">
        <f t="shared" si="2"/>
        <v>5917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80</v>
      </c>
      <c r="B73" s="19">
        <v>3.2</v>
      </c>
      <c r="C73" s="9" t="s">
        <v>222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322</v>
      </c>
      <c r="B74" s="19">
        <v>3.2</v>
      </c>
      <c r="C74" s="9" t="s">
        <v>371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260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349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330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20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372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488</v>
      </c>
      <c r="D80" s="19" t="s">
        <v>22</v>
      </c>
      <c r="E80" s="36">
        <v>6.9950000000000001</v>
      </c>
      <c r="F80" s="29">
        <v>63000</v>
      </c>
      <c r="G80" s="30">
        <f t="shared" si="2"/>
        <v>440685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21</v>
      </c>
      <c r="B81" s="19">
        <v>3.5</v>
      </c>
      <c r="C81" s="8" t="s">
        <v>79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302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5</v>
      </c>
      <c r="C83" s="8" t="s">
        <v>489</v>
      </c>
      <c r="D83" s="19"/>
      <c r="E83" s="36">
        <v>2.04</v>
      </c>
      <c r="F83" s="29">
        <v>63000</v>
      </c>
      <c r="G83" s="30">
        <f t="shared" si="2"/>
        <v>128520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4</v>
      </c>
      <c r="C84" s="8" t="s">
        <v>373</v>
      </c>
      <c r="D84" s="19"/>
      <c r="E84" s="36">
        <v>0.11700000000000001</v>
      </c>
      <c r="F84" s="29">
        <v>59000</v>
      </c>
      <c r="G84" s="30">
        <f t="shared" si="2"/>
        <v>6903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4.5</v>
      </c>
      <c r="C85" s="8" t="s">
        <v>477</v>
      </c>
      <c r="D85" s="19"/>
      <c r="E85" s="36">
        <v>0.13200000000000001</v>
      </c>
      <c r="F85" s="29">
        <v>63000</v>
      </c>
      <c r="G85" s="30">
        <f t="shared" si="2"/>
        <v>8316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5</v>
      </c>
      <c r="C86" s="8" t="s">
        <v>374</v>
      </c>
      <c r="D86" s="19"/>
      <c r="E86" s="36">
        <v>0.14299999999999999</v>
      </c>
      <c r="F86" s="29">
        <v>69000</v>
      </c>
      <c r="G86" s="30">
        <f t="shared" si="2"/>
        <v>9867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</v>
      </c>
      <c r="C87" s="8" t="s">
        <v>242</v>
      </c>
      <c r="D87" s="19"/>
      <c r="E87" s="36">
        <v>0.127</v>
      </c>
      <c r="F87" s="29">
        <v>65000</v>
      </c>
      <c r="G87" s="30">
        <f t="shared" si="2"/>
        <v>8255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4.5</v>
      </c>
      <c r="C88" s="8" t="s">
        <v>329</v>
      </c>
      <c r="D88" s="19"/>
      <c r="E88" s="36">
        <v>0.13700000000000001</v>
      </c>
      <c r="F88" s="29">
        <v>59000</v>
      </c>
      <c r="G88" s="30">
        <f t="shared" si="2"/>
        <v>8083.0000000000009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</v>
      </c>
      <c r="C89" s="8" t="s">
        <v>328</v>
      </c>
      <c r="D89" s="19"/>
      <c r="E89" s="36">
        <v>0.22499999999999998</v>
      </c>
      <c r="F89" s="29">
        <v>59000</v>
      </c>
      <c r="G89" s="30">
        <f t="shared" si="2"/>
        <v>13274.999999999998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4.5</v>
      </c>
      <c r="C90" s="8" t="s">
        <v>303</v>
      </c>
      <c r="D90" s="19"/>
      <c r="E90" s="36">
        <v>0.155</v>
      </c>
      <c r="F90" s="29">
        <v>59000</v>
      </c>
      <c r="G90" s="30">
        <f t="shared" si="2"/>
        <v>9145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490</v>
      </c>
      <c r="D91" s="19"/>
      <c r="E91" s="36">
        <v>1.1830000000000001</v>
      </c>
      <c r="F91" s="29">
        <v>62000</v>
      </c>
      <c r="G91" s="30">
        <f t="shared" si="2"/>
        <v>73346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261</v>
      </c>
      <c r="D92" s="19"/>
      <c r="E92" s="36">
        <v>0.106</v>
      </c>
      <c r="F92" s="29">
        <v>59000</v>
      </c>
      <c r="G92" s="30">
        <f t="shared" si="2"/>
        <v>6254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10" t="s">
        <v>299</v>
      </c>
      <c r="D93" s="18"/>
      <c r="E93" s="36">
        <v>0.67400000000000004</v>
      </c>
      <c r="F93" s="29">
        <v>59000</v>
      </c>
      <c r="G93" s="30">
        <f t="shared" si="2"/>
        <v>39766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6</v>
      </c>
      <c r="C94" s="10" t="s">
        <v>487</v>
      </c>
      <c r="D94" s="18"/>
      <c r="E94" s="36">
        <v>0.25800000000000001</v>
      </c>
      <c r="F94" s="29">
        <v>52000</v>
      </c>
      <c r="G94" s="30">
        <f t="shared" si="2"/>
        <v>13416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7</v>
      </c>
      <c r="C95" s="10" t="s">
        <v>426</v>
      </c>
      <c r="D95" s="18"/>
      <c r="E95" s="36">
        <v>2.0169999999999999</v>
      </c>
      <c r="F95" s="29">
        <v>59000</v>
      </c>
      <c r="G95" s="30">
        <f t="shared" si="2"/>
        <v>119003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8</v>
      </c>
      <c r="C96" s="8" t="s">
        <v>397</v>
      </c>
      <c r="D96" s="19"/>
      <c r="E96" s="36">
        <v>9.8999999999999977E-2</v>
      </c>
      <c r="F96" s="29">
        <v>50000</v>
      </c>
      <c r="G96" s="30">
        <f t="shared" si="2"/>
        <v>4949.9999999999991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8</v>
      </c>
      <c r="C97" s="9" t="s">
        <v>255</v>
      </c>
      <c r="D97" s="18"/>
      <c r="E97" s="36">
        <v>0.35899999999999999</v>
      </c>
      <c r="F97" s="29">
        <v>59000</v>
      </c>
      <c r="G97" s="30">
        <f t="shared" si="2"/>
        <v>21181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9</v>
      </c>
      <c r="C98" s="9" t="s">
        <v>393</v>
      </c>
      <c r="D98" s="18"/>
      <c r="E98" s="36">
        <v>0.18400000000000002</v>
      </c>
      <c r="F98" s="29">
        <v>59000</v>
      </c>
      <c r="G98" s="30">
        <f t="shared" si="2"/>
        <v>10856.000000000002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6</v>
      </c>
      <c r="C99" s="9" t="s">
        <v>480</v>
      </c>
      <c r="D99" s="18"/>
      <c r="E99" s="36">
        <v>0.745</v>
      </c>
      <c r="F99" s="29">
        <v>65000</v>
      </c>
      <c r="G99" s="30">
        <f t="shared" si="2"/>
        <v>48425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12</v>
      </c>
      <c r="C100" s="9" t="s">
        <v>398</v>
      </c>
      <c r="D100" s="18" t="s">
        <v>29</v>
      </c>
      <c r="E100" s="36">
        <v>0.61199999999999832</v>
      </c>
      <c r="F100" s="29">
        <v>80000</v>
      </c>
      <c r="G100" s="30">
        <f t="shared" si="2"/>
        <v>48959.999999999869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13</v>
      </c>
      <c r="C101" s="9" t="s">
        <v>310</v>
      </c>
      <c r="D101" s="18" t="s">
        <v>29</v>
      </c>
      <c r="E101" s="36">
        <v>3.1859999999999999</v>
      </c>
      <c r="F101" s="29">
        <v>80000</v>
      </c>
      <c r="G101" s="30">
        <f t="shared" si="2"/>
        <v>254880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6</v>
      </c>
      <c r="C102" s="10" t="s">
        <v>399</v>
      </c>
      <c r="D102" s="19">
        <v>20</v>
      </c>
      <c r="E102" s="36">
        <v>0.47300000000000009</v>
      </c>
      <c r="F102" s="29">
        <v>68000</v>
      </c>
      <c r="G102" s="30">
        <f t="shared" si="2"/>
        <v>32164.000000000007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10" t="s">
        <v>375</v>
      </c>
      <c r="D103" s="19"/>
      <c r="E103" s="36">
        <v>0.53900000000000003</v>
      </c>
      <c r="F103" s="29">
        <v>65000</v>
      </c>
      <c r="G103" s="30">
        <f t="shared" si="2"/>
        <v>35035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8</v>
      </c>
      <c r="C104" s="10" t="s">
        <v>324</v>
      </c>
      <c r="D104" s="19"/>
      <c r="E104" s="36">
        <v>0.628</v>
      </c>
      <c r="F104" s="29">
        <v>69000</v>
      </c>
      <c r="G104" s="30">
        <f t="shared" si="2"/>
        <v>43332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10</v>
      </c>
      <c r="C105" s="9" t="s">
        <v>86</v>
      </c>
      <c r="D105" s="19">
        <v>20</v>
      </c>
      <c r="E105" s="36">
        <v>0.58399999999999996</v>
      </c>
      <c r="F105" s="29">
        <v>68000</v>
      </c>
      <c r="G105" s="30">
        <f t="shared" si="2"/>
        <v>39712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5</v>
      </c>
      <c r="C106" s="9" t="s">
        <v>400</v>
      </c>
      <c r="D106" s="19">
        <v>20</v>
      </c>
      <c r="E106" s="36">
        <v>3.6209999999999996</v>
      </c>
      <c r="F106" s="29">
        <v>73000</v>
      </c>
      <c r="G106" s="30">
        <f t="shared" si="2"/>
        <v>264332.99999999994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6</v>
      </c>
      <c r="C107" s="9" t="s">
        <v>278</v>
      </c>
      <c r="D107" s="18"/>
      <c r="E107" s="36">
        <v>1.0819999999999999</v>
      </c>
      <c r="F107" s="29">
        <v>71000</v>
      </c>
      <c r="G107" s="30">
        <f t="shared" si="2"/>
        <v>76821.999999999985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401</v>
      </c>
      <c r="D108" s="18">
        <v>20</v>
      </c>
      <c r="E108" s="36">
        <v>0.45999999999999996</v>
      </c>
      <c r="F108" s="29">
        <v>68000</v>
      </c>
      <c r="G108" s="30">
        <f t="shared" si="2"/>
        <v>31279.999999999996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304</v>
      </c>
      <c r="D109" s="18"/>
      <c r="E109" s="36">
        <v>0.53500000000000003</v>
      </c>
      <c r="F109" s="29">
        <v>72000</v>
      </c>
      <c r="G109" s="30">
        <f t="shared" si="2"/>
        <v>38520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97</v>
      </c>
      <c r="D110" s="18">
        <v>20</v>
      </c>
      <c r="E110" s="36">
        <v>1.133</v>
      </c>
      <c r="F110" s="29">
        <v>73000</v>
      </c>
      <c r="G110" s="30">
        <f t="shared" si="2"/>
        <v>82709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376</v>
      </c>
      <c r="D111" s="18"/>
      <c r="E111" s="36">
        <v>0.314</v>
      </c>
      <c r="F111" s="29">
        <v>69000</v>
      </c>
      <c r="G111" s="30">
        <f t="shared" si="2"/>
        <v>21666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7</v>
      </c>
      <c r="C112" s="9" t="s">
        <v>87</v>
      </c>
      <c r="D112" s="18">
        <v>20</v>
      </c>
      <c r="E112" s="36">
        <v>1.9770000000000001</v>
      </c>
      <c r="F112" s="29">
        <v>68000</v>
      </c>
      <c r="G112" s="30">
        <f t="shared" si="2"/>
        <v>134436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139</v>
      </c>
      <c r="D113" s="18">
        <v>20</v>
      </c>
      <c r="E113" s="36">
        <v>12.698</v>
      </c>
      <c r="F113" s="29">
        <v>71000</v>
      </c>
      <c r="G113" s="30">
        <f t="shared" si="2"/>
        <v>901558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377</v>
      </c>
      <c r="D114" s="18"/>
      <c r="E114" s="36">
        <v>0.70099999999999996</v>
      </c>
      <c r="F114" s="29">
        <v>71000</v>
      </c>
      <c r="G114" s="30">
        <f t="shared" si="2"/>
        <v>49771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140</v>
      </c>
      <c r="D115" s="18" t="s">
        <v>22</v>
      </c>
      <c r="E115" s="36">
        <v>2.7399999999999984</v>
      </c>
      <c r="F115" s="29">
        <v>77000</v>
      </c>
      <c r="G115" s="30">
        <f t="shared" si="2"/>
        <v>210979.99999999988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336</v>
      </c>
      <c r="D116" s="18">
        <v>20</v>
      </c>
      <c r="E116" s="36">
        <v>0.69399999999999995</v>
      </c>
      <c r="F116" s="29">
        <v>75500</v>
      </c>
      <c r="G116" s="30">
        <f t="shared" si="2"/>
        <v>52396.999999999993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88</v>
      </c>
      <c r="D117" s="18" t="s">
        <v>22</v>
      </c>
      <c r="E117" s="36">
        <v>4.3099999999999996</v>
      </c>
      <c r="F117" s="29">
        <v>68000</v>
      </c>
      <c r="G117" s="30">
        <f t="shared" si="2"/>
        <v>293080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89</v>
      </c>
      <c r="D118" s="19">
        <v>20</v>
      </c>
      <c r="E118" s="36">
        <v>1.1100000000000001</v>
      </c>
      <c r="F118" s="29">
        <v>68000</v>
      </c>
      <c r="G118" s="30">
        <f t="shared" si="2"/>
        <v>75480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121</v>
      </c>
      <c r="D119" s="19"/>
      <c r="E119" s="36">
        <v>0.59</v>
      </c>
      <c r="F119" s="29">
        <v>68000</v>
      </c>
      <c r="G119" s="30">
        <f t="shared" si="2"/>
        <v>40120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287</v>
      </c>
      <c r="D120" s="19"/>
      <c r="E120" s="36">
        <v>2.177</v>
      </c>
      <c r="F120" s="29">
        <v>85000</v>
      </c>
      <c r="G120" s="30">
        <f t="shared" si="2"/>
        <v>185045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341</v>
      </c>
      <c r="D121" s="19" t="s">
        <v>22</v>
      </c>
      <c r="E121" s="36">
        <v>0.72499999999999964</v>
      </c>
      <c r="F121" s="29">
        <v>75000</v>
      </c>
      <c r="G121" s="30">
        <f t="shared" si="2"/>
        <v>54374.999999999971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9</v>
      </c>
      <c r="C122" s="9" t="s">
        <v>141</v>
      </c>
      <c r="D122" s="19" t="s">
        <v>22</v>
      </c>
      <c r="E122" s="36">
        <v>5.9109999999999996</v>
      </c>
      <c r="F122" s="29">
        <v>75000</v>
      </c>
      <c r="G122" s="30">
        <f t="shared" si="2"/>
        <v>443324.99999999994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9</v>
      </c>
      <c r="C123" s="9" t="s">
        <v>90</v>
      </c>
      <c r="D123" s="19" t="s">
        <v>22</v>
      </c>
      <c r="E123" s="36">
        <v>1.1990000000000001</v>
      </c>
      <c r="F123" s="29">
        <v>68000</v>
      </c>
      <c r="G123" s="30">
        <f t="shared" si="2"/>
        <v>81532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377</v>
      </c>
      <c r="B124" s="19">
        <v>7</v>
      </c>
      <c r="C124" s="9" t="s">
        <v>305</v>
      </c>
      <c r="D124" s="19">
        <v>20</v>
      </c>
      <c r="E124" s="36">
        <v>1.296</v>
      </c>
      <c r="F124" s="29">
        <v>77000</v>
      </c>
      <c r="G124" s="30">
        <f t="shared" si="2"/>
        <v>99792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8</v>
      </c>
      <c r="C125" s="9" t="s">
        <v>315</v>
      </c>
      <c r="D125" s="19" t="s">
        <v>74</v>
      </c>
      <c r="E125" s="36">
        <v>0.34899999999999998</v>
      </c>
      <c r="F125" s="29">
        <v>75000</v>
      </c>
      <c r="G125" s="30">
        <f t="shared" si="2"/>
        <v>26175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9</v>
      </c>
      <c r="C126" s="9" t="s">
        <v>325</v>
      </c>
      <c r="D126" s="19">
        <v>20</v>
      </c>
      <c r="E126" s="36">
        <v>0.92600000000000005</v>
      </c>
      <c r="F126" s="29">
        <v>77000</v>
      </c>
      <c r="G126" s="30">
        <f t="shared" si="2"/>
        <v>71302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426</v>
      </c>
      <c r="B127" s="19">
        <v>8</v>
      </c>
      <c r="C127" s="9" t="s">
        <v>428</v>
      </c>
      <c r="D127" s="19">
        <v>20</v>
      </c>
      <c r="E127" s="36">
        <v>0.98099999999999998</v>
      </c>
      <c r="F127" s="29">
        <v>83000</v>
      </c>
      <c r="G127" s="30">
        <f t="shared" si="2"/>
        <v>81423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9</v>
      </c>
      <c r="C128" s="9" t="s">
        <v>134</v>
      </c>
      <c r="D128" s="71" t="s">
        <v>22</v>
      </c>
      <c r="E128" s="36">
        <v>1.0860000000000001</v>
      </c>
      <c r="F128" s="29">
        <v>83000</v>
      </c>
      <c r="G128" s="30">
        <f t="shared" si="2"/>
        <v>90138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10</v>
      </c>
      <c r="C129" s="9" t="s">
        <v>23</v>
      </c>
      <c r="D129" s="19" t="s">
        <v>22</v>
      </c>
      <c r="E129" s="36">
        <v>0.21</v>
      </c>
      <c r="F129" s="29">
        <v>79000</v>
      </c>
      <c r="G129" s="30">
        <f t="shared" si="2"/>
        <v>16590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10</v>
      </c>
      <c r="C130" s="9" t="s">
        <v>353</v>
      </c>
      <c r="D130" s="19" t="s">
        <v>29</v>
      </c>
      <c r="E130" s="36">
        <v>9.4390000000000001</v>
      </c>
      <c r="F130" s="29">
        <v>82000</v>
      </c>
      <c r="G130" s="30">
        <f t="shared" si="2"/>
        <v>773998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8</v>
      </c>
      <c r="C131" s="9" t="s">
        <v>378</v>
      </c>
      <c r="D131" s="19"/>
      <c r="E131" s="36">
        <v>0.68</v>
      </c>
      <c r="F131" s="29">
        <v>75000</v>
      </c>
      <c r="G131" s="30">
        <f t="shared" si="2"/>
        <v>51000.000000000007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8" t="s">
        <v>23</v>
      </c>
      <c r="D132" s="19" t="s">
        <v>22</v>
      </c>
      <c r="E132" s="36">
        <v>1.23</v>
      </c>
      <c r="F132" s="29">
        <v>83000</v>
      </c>
      <c r="G132" s="30">
        <f t="shared" si="2"/>
        <v>102090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9" t="s">
        <v>337</v>
      </c>
      <c r="D133" s="19" t="s">
        <v>22</v>
      </c>
      <c r="E133" s="36">
        <v>0.52699999999999991</v>
      </c>
      <c r="F133" s="29">
        <v>80000</v>
      </c>
      <c r="G133" s="30">
        <f t="shared" si="2"/>
        <v>42159.999999999993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323</v>
      </c>
      <c r="D134" s="19" t="s">
        <v>22</v>
      </c>
      <c r="E134" s="36">
        <v>3.5670000000000002</v>
      </c>
      <c r="F134" s="29">
        <v>89000</v>
      </c>
      <c r="G134" s="30">
        <f t="shared" si="2"/>
        <v>317463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15" t="s">
        <v>91</v>
      </c>
      <c r="D135" s="19">
        <v>20</v>
      </c>
      <c r="E135" s="36">
        <v>0.77200000000000002</v>
      </c>
      <c r="F135" s="29">
        <v>71000</v>
      </c>
      <c r="G135" s="30">
        <f t="shared" si="2"/>
        <v>54812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6.5" customHeight="1" x14ac:dyDescent="0.25">
      <c r="A136" s="22">
        <v>530</v>
      </c>
      <c r="B136" s="22">
        <v>8</v>
      </c>
      <c r="C136" s="15" t="s">
        <v>481</v>
      </c>
      <c r="D136" s="18" t="s">
        <v>339</v>
      </c>
      <c r="E136" s="36">
        <v>3.5019999999999998</v>
      </c>
      <c r="F136" s="29">
        <v>93000</v>
      </c>
      <c r="G136" s="30">
        <f t="shared" si="2"/>
        <v>325686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9</v>
      </c>
      <c r="C137" s="10" t="s">
        <v>92</v>
      </c>
      <c r="D137" s="18" t="s">
        <v>22</v>
      </c>
      <c r="E137" s="36">
        <v>0.95399999999999996</v>
      </c>
      <c r="F137" s="29">
        <v>75000</v>
      </c>
      <c r="G137" s="30">
        <f t="shared" si="2"/>
        <v>71550</v>
      </c>
      <c r="H137" s="42"/>
      <c r="I137" s="42"/>
      <c r="J137" s="44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10</v>
      </c>
      <c r="C138" s="10" t="s">
        <v>482</v>
      </c>
      <c r="D138" s="18"/>
      <c r="E138" s="36">
        <v>1.5740000000000001</v>
      </c>
      <c r="F138" s="29">
        <v>93000</v>
      </c>
      <c r="G138" s="30">
        <f t="shared" si="2"/>
        <v>146382</v>
      </c>
      <c r="H138" s="42"/>
      <c r="I138" s="42"/>
      <c r="J138" s="44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9" t="s">
        <v>86</v>
      </c>
      <c r="D139" s="18" t="s">
        <v>26</v>
      </c>
      <c r="E139" s="36">
        <v>1.1539999999999999</v>
      </c>
      <c r="F139" s="29">
        <v>75000</v>
      </c>
      <c r="G139" s="30">
        <f t="shared" si="2"/>
        <v>86550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12</v>
      </c>
      <c r="C140" s="9" t="s">
        <v>402</v>
      </c>
      <c r="D140" s="18"/>
      <c r="E140" s="36">
        <v>40</v>
      </c>
      <c r="F140" s="29">
        <v>102000</v>
      </c>
      <c r="G140" s="30">
        <f t="shared" si="2"/>
        <v>4080000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18.7</v>
      </c>
      <c r="C141" s="9" t="s">
        <v>294</v>
      </c>
      <c r="D141" s="18" t="s">
        <v>128</v>
      </c>
      <c r="E141" s="36">
        <v>2.4060000000000001</v>
      </c>
      <c r="F141" s="29">
        <v>140000</v>
      </c>
      <c r="G141" s="30">
        <f t="shared" si="2"/>
        <v>336840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630</v>
      </c>
      <c r="B142" s="19">
        <v>9</v>
      </c>
      <c r="C142" s="9" t="s">
        <v>345</v>
      </c>
      <c r="D142" s="18" t="s">
        <v>22</v>
      </c>
      <c r="E142" s="36">
        <v>0.56999999999999984</v>
      </c>
      <c r="F142" s="29">
        <v>92000</v>
      </c>
      <c r="G142" s="30">
        <f t="shared" ref="G142:G162" si="3">E142*F142</f>
        <v>52439.999999999985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711</v>
      </c>
      <c r="B143" s="19">
        <v>12.7</v>
      </c>
      <c r="C143" s="9" t="s">
        <v>129</v>
      </c>
      <c r="D143" s="18">
        <v>20</v>
      </c>
      <c r="E143" s="36">
        <v>5.2969999999999997</v>
      </c>
      <c r="F143" s="29">
        <v>85000</v>
      </c>
      <c r="G143" s="30">
        <f t="shared" si="3"/>
        <v>450245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711</v>
      </c>
      <c r="B144" s="19">
        <v>22.2</v>
      </c>
      <c r="C144" s="9" t="s">
        <v>130</v>
      </c>
      <c r="D144" s="19" t="s">
        <v>26</v>
      </c>
      <c r="E144" s="36">
        <v>4.5549999999999997</v>
      </c>
      <c r="F144" s="29">
        <v>85000</v>
      </c>
      <c r="G144" s="30">
        <f t="shared" si="3"/>
        <v>387175</v>
      </c>
      <c r="H144" s="42"/>
      <c r="I144" s="42"/>
      <c r="J144" s="40"/>
      <c r="K144" s="41"/>
      <c r="L144" s="38"/>
      <c r="M144" s="39"/>
      <c r="N144" s="51"/>
    </row>
    <row r="145" spans="1:29" x14ac:dyDescent="0.25">
      <c r="A145" s="19">
        <v>720</v>
      </c>
      <c r="B145" s="19">
        <v>8</v>
      </c>
      <c r="C145" s="9" t="s">
        <v>75</v>
      </c>
      <c r="D145" s="19" t="s">
        <v>26</v>
      </c>
      <c r="E145" s="36">
        <v>5.0750000000000002</v>
      </c>
      <c r="F145" s="29">
        <v>92000</v>
      </c>
      <c r="G145" s="30">
        <f t="shared" si="3"/>
        <v>466900</v>
      </c>
      <c r="H145" s="42"/>
      <c r="I145" s="42"/>
      <c r="J145" s="40"/>
      <c r="K145" s="41"/>
      <c r="L145" s="38"/>
      <c r="M145" s="39"/>
      <c r="N145" s="51"/>
    </row>
    <row r="146" spans="1:29" x14ac:dyDescent="0.25">
      <c r="A146" s="19">
        <v>720</v>
      </c>
      <c r="B146" s="19">
        <v>8</v>
      </c>
      <c r="C146" s="8" t="s">
        <v>24</v>
      </c>
      <c r="D146" s="19">
        <v>3</v>
      </c>
      <c r="E146" s="36">
        <v>1.67</v>
      </c>
      <c r="F146" s="29">
        <v>92000</v>
      </c>
      <c r="G146" s="30">
        <f t="shared" si="3"/>
        <v>153640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>
        <v>8</v>
      </c>
      <c r="C147" s="8" t="s">
        <v>65</v>
      </c>
      <c r="D147" s="19"/>
      <c r="E147" s="36">
        <v>33.817999999999998</v>
      </c>
      <c r="F147" s="29">
        <v>46000</v>
      </c>
      <c r="G147" s="30">
        <f t="shared" si="3"/>
        <v>1555628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 t="s">
        <v>25</v>
      </c>
      <c r="C148" s="8" t="s">
        <v>338</v>
      </c>
      <c r="D148" s="19"/>
      <c r="E148" s="36">
        <v>10.622000000000002</v>
      </c>
      <c r="F148" s="29">
        <v>75000</v>
      </c>
      <c r="G148" s="30">
        <f t="shared" si="3"/>
        <v>796650.00000000012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12</v>
      </c>
      <c r="C149" s="8" t="s">
        <v>243</v>
      </c>
      <c r="D149" s="19" t="s">
        <v>22</v>
      </c>
      <c r="E149" s="36">
        <v>2.5230000000000001</v>
      </c>
      <c r="F149" s="29">
        <v>88000</v>
      </c>
      <c r="G149" s="30">
        <f t="shared" si="3"/>
        <v>222024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>
        <v>12</v>
      </c>
      <c r="C150" s="9" t="s">
        <v>65</v>
      </c>
      <c r="D150" s="19"/>
      <c r="E150" s="36">
        <v>146.59300000000002</v>
      </c>
      <c r="F150" s="29">
        <v>59000</v>
      </c>
      <c r="G150" s="30">
        <f t="shared" si="3"/>
        <v>8648987.0000000019</v>
      </c>
      <c r="H150" s="42"/>
      <c r="I150" s="45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9</v>
      </c>
      <c r="C151" s="8" t="s">
        <v>423</v>
      </c>
      <c r="D151" s="19"/>
      <c r="E151" s="36">
        <v>0.436</v>
      </c>
      <c r="F151" s="29">
        <v>87000</v>
      </c>
      <c r="G151" s="30">
        <f t="shared" si="3"/>
        <v>37932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820</v>
      </c>
      <c r="B152" s="20">
        <v>10</v>
      </c>
      <c r="C152" s="8" t="s">
        <v>475</v>
      </c>
      <c r="D152" s="19"/>
      <c r="E152" s="36">
        <v>1.5940000000000001</v>
      </c>
      <c r="F152" s="29">
        <v>75000</v>
      </c>
      <c r="G152" s="30">
        <f t="shared" si="3"/>
        <v>119550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10</v>
      </c>
      <c r="C153" s="8" t="s">
        <v>231</v>
      </c>
      <c r="D153" s="19"/>
      <c r="E153" s="36">
        <v>1.23</v>
      </c>
      <c r="F153" s="29">
        <v>87000</v>
      </c>
      <c r="G153" s="30">
        <f t="shared" si="3"/>
        <v>107010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1020</v>
      </c>
      <c r="B154" s="20">
        <v>10</v>
      </c>
      <c r="C154" s="8" t="s">
        <v>471</v>
      </c>
      <c r="D154" s="19"/>
      <c r="E154" s="36">
        <v>2.2799999999999998</v>
      </c>
      <c r="F154" s="29">
        <v>70000</v>
      </c>
      <c r="G154" s="30">
        <f t="shared" si="3"/>
        <v>159600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19">
        <v>10</v>
      </c>
      <c r="C155" s="9" t="s">
        <v>427</v>
      </c>
      <c r="D155" s="19"/>
      <c r="E155" s="36">
        <v>32.712000000000003</v>
      </c>
      <c r="F155" s="29">
        <v>90000</v>
      </c>
      <c r="G155" s="30">
        <f t="shared" si="3"/>
        <v>2944080.0000000005</v>
      </c>
      <c r="H155" s="43"/>
      <c r="I155" s="43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19">
        <v>11</v>
      </c>
      <c r="C156" s="9" t="s">
        <v>462</v>
      </c>
      <c r="D156" s="19"/>
      <c r="E156" s="36">
        <v>12.493</v>
      </c>
      <c r="F156" s="29">
        <v>79000</v>
      </c>
      <c r="G156" s="30">
        <f t="shared" si="3"/>
        <v>986947</v>
      </c>
      <c r="H156" s="43"/>
      <c r="I156" s="43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11</v>
      </c>
      <c r="C157" s="9" t="s">
        <v>131</v>
      </c>
      <c r="D157" s="19"/>
      <c r="E157" s="36">
        <v>9.7309999999999999</v>
      </c>
      <c r="F157" s="29">
        <v>90000</v>
      </c>
      <c r="G157" s="30">
        <f t="shared" si="3"/>
        <v>875790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9">
        <v>1020</v>
      </c>
      <c r="B158" s="19">
        <v>11</v>
      </c>
      <c r="C158" s="9" t="s">
        <v>132</v>
      </c>
      <c r="D158" s="19"/>
      <c r="E158" s="36">
        <v>2.6240000000000001</v>
      </c>
      <c r="F158" s="29">
        <v>70000</v>
      </c>
      <c r="G158" s="30">
        <f t="shared" si="3"/>
        <v>183680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12</v>
      </c>
      <c r="C159" s="9" t="s">
        <v>133</v>
      </c>
      <c r="D159" s="19"/>
      <c r="E159" s="36">
        <v>6.0410000000000004</v>
      </c>
      <c r="F159" s="29">
        <v>90000</v>
      </c>
      <c r="G159" s="30">
        <f t="shared" si="3"/>
        <v>543690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21.5</v>
      </c>
      <c r="C160" s="9" t="s">
        <v>390</v>
      </c>
      <c r="D160" s="19"/>
      <c r="E160" s="36">
        <v>4.6099999999999959</v>
      </c>
      <c r="F160" s="29">
        <v>89000</v>
      </c>
      <c r="G160" s="30">
        <f t="shared" si="3"/>
        <v>410289.99999999965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1220</v>
      </c>
      <c r="B161" s="19">
        <v>12</v>
      </c>
      <c r="C161" s="9" t="s">
        <v>453</v>
      </c>
      <c r="D161" s="19" t="s">
        <v>26</v>
      </c>
      <c r="E161" s="36">
        <v>6.181</v>
      </c>
      <c r="F161" s="29">
        <v>69000</v>
      </c>
      <c r="G161" s="30">
        <f t="shared" si="3"/>
        <v>426489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1420</v>
      </c>
      <c r="B162" s="19">
        <v>16</v>
      </c>
      <c r="C162" s="9" t="s">
        <v>466</v>
      </c>
      <c r="D162" s="19"/>
      <c r="E162" s="36">
        <v>11.733000000000001</v>
      </c>
      <c r="F162" s="29">
        <v>89000</v>
      </c>
      <c r="G162" s="30">
        <f t="shared" si="3"/>
        <v>1044237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99" t="s">
        <v>27</v>
      </c>
      <c r="B163" s="99"/>
      <c r="C163" s="99"/>
      <c r="D163" s="99"/>
      <c r="E163" s="99"/>
      <c r="F163" s="99"/>
      <c r="G163" s="99"/>
      <c r="H163" s="42"/>
      <c r="I163" s="42"/>
      <c r="J163" s="37"/>
      <c r="K163" s="41"/>
      <c r="L163" s="38"/>
      <c r="M163" s="39"/>
    </row>
    <row r="164" spans="1:29" x14ac:dyDescent="0.25">
      <c r="A164" s="18">
        <v>12</v>
      </c>
      <c r="B164" s="18">
        <v>3</v>
      </c>
      <c r="C164" s="21" t="s">
        <v>473</v>
      </c>
      <c r="D164" s="18"/>
      <c r="E164" s="36">
        <v>5.3999999999999999E-2</v>
      </c>
      <c r="F164" s="29">
        <v>140000</v>
      </c>
      <c r="G164" s="30">
        <f t="shared" ref="G164:G253" si="4">E164*F164</f>
        <v>7560</v>
      </c>
      <c r="H164" s="42"/>
      <c r="I164" s="42"/>
      <c r="J164" s="37"/>
      <c r="K164" s="41"/>
      <c r="L164" s="38"/>
      <c r="M164" s="39"/>
    </row>
    <row r="165" spans="1:29" x14ac:dyDescent="0.25">
      <c r="A165" s="18">
        <v>18</v>
      </c>
      <c r="B165" s="18">
        <v>3</v>
      </c>
      <c r="C165" s="21" t="s">
        <v>149</v>
      </c>
      <c r="D165" s="18">
        <v>20</v>
      </c>
      <c r="E165" s="36">
        <v>18.145</v>
      </c>
      <c r="F165" s="29">
        <v>140000</v>
      </c>
      <c r="G165" s="30">
        <f t="shared" si="4"/>
        <v>2540300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21</v>
      </c>
      <c r="B166" s="18">
        <v>4</v>
      </c>
      <c r="C166" s="21" t="s">
        <v>396</v>
      </c>
      <c r="D166" s="18"/>
      <c r="E166" s="36">
        <v>0.2669999999999999</v>
      </c>
      <c r="F166" s="29">
        <v>150000</v>
      </c>
      <c r="G166" s="30">
        <f t="shared" si="4"/>
        <v>40049.999999999985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22</v>
      </c>
      <c r="B167" s="19">
        <v>3</v>
      </c>
      <c r="C167" s="11" t="s">
        <v>425</v>
      </c>
      <c r="D167" s="18"/>
      <c r="E167" s="36">
        <v>0.03</v>
      </c>
      <c r="F167" s="29">
        <v>125000</v>
      </c>
      <c r="G167" s="30">
        <f t="shared" si="4"/>
        <v>3750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32</v>
      </c>
      <c r="B168" s="19">
        <v>3</v>
      </c>
      <c r="C168" s="11" t="s">
        <v>403</v>
      </c>
      <c r="D168" s="18"/>
      <c r="E168" s="36">
        <v>1.7000000000000001E-2</v>
      </c>
      <c r="F168" s="29">
        <v>110000</v>
      </c>
      <c r="G168" s="30">
        <f t="shared" si="4"/>
        <v>1870.0000000000002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6</v>
      </c>
      <c r="C169" s="11" t="s">
        <v>109</v>
      </c>
      <c r="D169" s="18" t="s">
        <v>110</v>
      </c>
      <c r="E169" s="36">
        <v>4.2999999999999997E-2</v>
      </c>
      <c r="F169" s="29">
        <v>160000</v>
      </c>
      <c r="G169" s="30">
        <f t="shared" si="4"/>
        <v>6879.9999999999991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34</v>
      </c>
      <c r="B170" s="19">
        <v>3.5</v>
      </c>
      <c r="C170" s="11" t="s">
        <v>28</v>
      </c>
      <c r="D170" s="18">
        <v>20</v>
      </c>
      <c r="E170" s="36">
        <v>8.4999999999999992E-2</v>
      </c>
      <c r="F170" s="29">
        <v>110000</v>
      </c>
      <c r="G170" s="30">
        <f t="shared" si="4"/>
        <v>9350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6</v>
      </c>
      <c r="C171" s="11" t="s">
        <v>389</v>
      </c>
      <c r="D171" s="18"/>
      <c r="E171" s="36">
        <v>4.9999999999999989E-2</v>
      </c>
      <c r="F171" s="29">
        <v>130000</v>
      </c>
      <c r="G171" s="30">
        <f t="shared" si="4"/>
        <v>6499.9999999999982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6.5</v>
      </c>
      <c r="C172" s="11" t="s">
        <v>233</v>
      </c>
      <c r="D172" s="18"/>
      <c r="E172" s="36">
        <v>2.8000000000000001E-2</v>
      </c>
      <c r="F172" s="29">
        <v>123000</v>
      </c>
      <c r="G172" s="30">
        <f t="shared" si="4"/>
        <v>3444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40</v>
      </c>
      <c r="B173" s="19">
        <v>3.5</v>
      </c>
      <c r="C173" s="11" t="s">
        <v>112</v>
      </c>
      <c r="D173" s="19">
        <v>20</v>
      </c>
      <c r="E173" s="36">
        <v>0.40700000000000003</v>
      </c>
      <c r="F173" s="29">
        <v>140000</v>
      </c>
      <c r="G173" s="30">
        <f t="shared" si="4"/>
        <v>56980.000000000007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3</v>
      </c>
      <c r="C174" s="11" t="s">
        <v>84</v>
      </c>
      <c r="D174" s="19">
        <v>20</v>
      </c>
      <c r="E174" s="36">
        <v>6.8559999999999999</v>
      </c>
      <c r="F174" s="29">
        <v>140000</v>
      </c>
      <c r="G174" s="30">
        <f t="shared" si="4"/>
        <v>959840</v>
      </c>
      <c r="H174" s="42"/>
      <c r="I174" s="42"/>
      <c r="J174" s="37"/>
      <c r="K174" s="41"/>
      <c r="L174" s="39"/>
      <c r="M174" s="39"/>
    </row>
    <row r="175" spans="1:29" x14ac:dyDescent="0.25">
      <c r="A175" s="19">
        <v>45</v>
      </c>
      <c r="B175" s="19">
        <v>5</v>
      </c>
      <c r="C175" s="11" t="s">
        <v>424</v>
      </c>
      <c r="D175" s="19">
        <v>20</v>
      </c>
      <c r="E175" s="36">
        <v>8.1000000000000003E-2</v>
      </c>
      <c r="F175" s="29">
        <v>140000</v>
      </c>
      <c r="G175" s="30">
        <f t="shared" si="4"/>
        <v>11340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45</v>
      </c>
      <c r="B176" s="19">
        <v>5</v>
      </c>
      <c r="C176" s="10" t="s">
        <v>238</v>
      </c>
      <c r="D176" s="19"/>
      <c r="E176" s="36">
        <v>0.22200000000000003</v>
      </c>
      <c r="F176" s="29">
        <v>140000</v>
      </c>
      <c r="G176" s="30">
        <f t="shared" si="4"/>
        <v>31080.000000000004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45</v>
      </c>
      <c r="B177" s="19">
        <v>8</v>
      </c>
      <c r="C177" s="10" t="s">
        <v>143</v>
      </c>
      <c r="D177" s="19"/>
      <c r="E177" s="36">
        <v>6.6000000000000003E-2</v>
      </c>
      <c r="F177" s="29">
        <v>125000</v>
      </c>
      <c r="G177" s="30">
        <f t="shared" si="4"/>
        <v>8250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3</v>
      </c>
      <c r="C178" s="10" t="s">
        <v>234</v>
      </c>
      <c r="D178" s="19"/>
      <c r="E178" s="36">
        <v>1.4999999999999999E-2</v>
      </c>
      <c r="F178" s="29">
        <v>125000</v>
      </c>
      <c r="G178" s="30">
        <f t="shared" si="4"/>
        <v>1875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392</v>
      </c>
      <c r="D179" s="19">
        <v>20</v>
      </c>
      <c r="E179" s="36">
        <v>0.43999999999999995</v>
      </c>
      <c r="F179" s="29">
        <v>123000</v>
      </c>
      <c r="G179" s="30">
        <f t="shared" si="4"/>
        <v>54119.999999999993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7</v>
      </c>
      <c r="C180" s="10" t="s">
        <v>467</v>
      </c>
      <c r="D180" s="19"/>
      <c r="E180" s="36">
        <v>0.125</v>
      </c>
      <c r="F180" s="29">
        <v>125000</v>
      </c>
      <c r="G180" s="30">
        <f t="shared" si="4"/>
        <v>15625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291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114</v>
      </c>
      <c r="D182" s="19" t="s">
        <v>22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115</v>
      </c>
      <c r="D183" s="19">
        <v>20</v>
      </c>
      <c r="E183" s="36">
        <v>2.0129999999999999</v>
      </c>
      <c r="F183" s="29">
        <v>125000</v>
      </c>
      <c r="G183" s="30">
        <f t="shared" si="4"/>
        <v>251625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109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404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486</v>
      </c>
      <c r="D186" s="19"/>
      <c r="E186" s="36">
        <v>4.2000000000000003E-2</v>
      </c>
      <c r="F186" s="29">
        <v>125000</v>
      </c>
      <c r="G186" s="30">
        <f t="shared" si="4"/>
        <v>5250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314</v>
      </c>
      <c r="D187" s="19"/>
      <c r="E187" s="36">
        <v>0.11699999999999999</v>
      </c>
      <c r="F187" s="29">
        <v>127000</v>
      </c>
      <c r="G187" s="30">
        <f t="shared" si="4"/>
        <v>14859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326</v>
      </c>
      <c r="D188" s="19"/>
      <c r="E188" s="36">
        <v>3.400000000000003E-2</v>
      </c>
      <c r="F188" s="29">
        <v>123000</v>
      </c>
      <c r="G188" s="30">
        <f t="shared" si="4"/>
        <v>4182.0000000000036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265</v>
      </c>
      <c r="D189" s="19"/>
      <c r="E189" s="36">
        <v>5.0999999999999997E-2</v>
      </c>
      <c r="F189" s="29">
        <v>110000</v>
      </c>
      <c r="G189" s="30">
        <f t="shared" si="4"/>
        <v>5610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4.5</v>
      </c>
      <c r="C190" s="10" t="s">
        <v>327</v>
      </c>
      <c r="D190" s="19">
        <v>20</v>
      </c>
      <c r="E190" s="36">
        <v>2.423</v>
      </c>
      <c r="F190" s="29">
        <v>118000</v>
      </c>
      <c r="G190" s="30">
        <f t="shared" si="4"/>
        <v>285914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239</v>
      </c>
      <c r="D191" s="19"/>
      <c r="E191" s="36">
        <v>9.9999999999999978E-2</v>
      </c>
      <c r="F191" s="29">
        <v>123000</v>
      </c>
      <c r="G191" s="30">
        <f t="shared" si="4"/>
        <v>12299.999999999996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223</v>
      </c>
      <c r="D192" s="19"/>
      <c r="E192" s="36">
        <v>0.04</v>
      </c>
      <c r="F192" s="29">
        <v>110000</v>
      </c>
      <c r="G192" s="30">
        <f t="shared" si="4"/>
        <v>4400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256</v>
      </c>
      <c r="D193" s="19"/>
      <c r="E193" s="36">
        <v>0.32700000000000007</v>
      </c>
      <c r="F193" s="29">
        <v>123000</v>
      </c>
      <c r="G193" s="30">
        <f t="shared" si="4"/>
        <v>40221.000000000007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251</v>
      </c>
      <c r="D194" s="19"/>
      <c r="E194" s="36">
        <v>0.23799999999999999</v>
      </c>
      <c r="F194" s="29">
        <v>127000</v>
      </c>
      <c r="G194" s="30">
        <f t="shared" si="4"/>
        <v>30226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405</v>
      </c>
      <c r="D195" s="19"/>
      <c r="E195" s="36">
        <v>6.1999999999999389E-2</v>
      </c>
      <c r="F195" s="29">
        <v>130000</v>
      </c>
      <c r="G195" s="30">
        <f t="shared" si="4"/>
        <v>8059.9999999999209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270</v>
      </c>
      <c r="D196" s="19"/>
      <c r="E196" s="36">
        <v>0.13200000000000003</v>
      </c>
      <c r="F196" s="29">
        <v>125000</v>
      </c>
      <c r="G196" s="30">
        <f t="shared" si="4"/>
        <v>16500.000000000004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142</v>
      </c>
      <c r="D197" s="19"/>
      <c r="E197" s="36">
        <v>0.14899999999999999</v>
      </c>
      <c r="F197" s="29">
        <v>125000</v>
      </c>
      <c r="G197" s="30">
        <f t="shared" si="4"/>
        <v>18625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8</v>
      </c>
      <c r="C198" s="10" t="s">
        <v>362</v>
      </c>
      <c r="D198" s="19"/>
      <c r="E198" s="36">
        <v>1.3200000000000003</v>
      </c>
      <c r="F198" s="29">
        <v>130000</v>
      </c>
      <c r="G198" s="30">
        <f t="shared" si="4"/>
        <v>171600.00000000003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240</v>
      </c>
      <c r="D199" s="19"/>
      <c r="E199" s="36">
        <v>1.014</v>
      </c>
      <c r="F199" s="29">
        <v>127000</v>
      </c>
      <c r="G199" s="30">
        <f t="shared" si="4"/>
        <v>128778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8</v>
      </c>
      <c r="C200" s="10" t="s">
        <v>361</v>
      </c>
      <c r="D200" s="19"/>
      <c r="E200" s="36">
        <v>0.83499999999999996</v>
      </c>
      <c r="F200" s="29">
        <v>123000</v>
      </c>
      <c r="G200" s="30">
        <f t="shared" si="4"/>
        <v>102705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57</v>
      </c>
      <c r="B201" s="19">
        <v>9</v>
      </c>
      <c r="C201" s="10" t="s">
        <v>224</v>
      </c>
      <c r="D201" s="19"/>
      <c r="E201" s="36">
        <v>0.158</v>
      </c>
      <c r="F201" s="29">
        <v>110000</v>
      </c>
      <c r="G201" s="30">
        <f t="shared" si="4"/>
        <v>17380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148</v>
      </c>
      <c r="D202" s="19">
        <v>20</v>
      </c>
      <c r="E202" s="36">
        <v>0.318</v>
      </c>
      <c r="F202" s="29">
        <v>120000</v>
      </c>
      <c r="G202" s="30">
        <f t="shared" si="4"/>
        <v>38160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262</v>
      </c>
      <c r="D203" s="19"/>
      <c r="E203" s="36">
        <v>0.12</v>
      </c>
      <c r="F203" s="29">
        <v>120000</v>
      </c>
      <c r="G203" s="30">
        <f t="shared" si="4"/>
        <v>14400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476</v>
      </c>
      <c r="D204" s="19">
        <v>20</v>
      </c>
      <c r="E204" s="36">
        <v>4.4480000000000004</v>
      </c>
      <c r="F204" s="29">
        <v>125000</v>
      </c>
      <c r="G204" s="30">
        <f t="shared" si="4"/>
        <v>556000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288</v>
      </c>
      <c r="D205" s="19"/>
      <c r="E205" s="36">
        <v>9.5500000000000007</v>
      </c>
      <c r="F205" s="29">
        <v>125000</v>
      </c>
      <c r="G205" s="30">
        <f t="shared" si="4"/>
        <v>1193750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68</v>
      </c>
      <c r="B206" s="19">
        <v>6</v>
      </c>
      <c r="C206" s="10" t="s">
        <v>143</v>
      </c>
      <c r="D206" s="19"/>
      <c r="E206" s="36">
        <v>8.3000000000000004E-2</v>
      </c>
      <c r="F206" s="29">
        <v>120000</v>
      </c>
      <c r="G206" s="30">
        <f t="shared" si="4"/>
        <v>9960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225</v>
      </c>
      <c r="D207" s="19"/>
      <c r="E207" s="36">
        <v>4.3999999999999997E-2</v>
      </c>
      <c r="F207" s="30">
        <v>120000</v>
      </c>
      <c r="G207" s="30">
        <f t="shared" si="4"/>
        <v>5280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226</v>
      </c>
      <c r="D208" s="19"/>
      <c r="E208" s="36">
        <v>0.112</v>
      </c>
      <c r="F208" s="30">
        <v>110000</v>
      </c>
      <c r="G208" s="30">
        <f t="shared" si="4"/>
        <v>12320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344</v>
      </c>
      <c r="D209" s="19">
        <v>20</v>
      </c>
      <c r="E209" s="36">
        <v>0.374</v>
      </c>
      <c r="F209" s="30">
        <v>125000</v>
      </c>
      <c r="G209" s="30">
        <f t="shared" si="4"/>
        <v>46750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485</v>
      </c>
      <c r="D210" s="19"/>
      <c r="E210" s="36">
        <v>2.9000000000000001E-2</v>
      </c>
      <c r="F210" s="30">
        <v>120000</v>
      </c>
      <c r="G210" s="30">
        <f t="shared" si="4"/>
        <v>3480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227</v>
      </c>
      <c r="D211" s="19"/>
      <c r="E211" s="36">
        <v>0.31900000000000001</v>
      </c>
      <c r="F211" s="30">
        <v>110000</v>
      </c>
      <c r="G211" s="30">
        <f t="shared" si="4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318</v>
      </c>
      <c r="D212" s="19"/>
      <c r="E212" s="36">
        <v>0.29400000000000004</v>
      </c>
      <c r="F212" s="30">
        <v>110000</v>
      </c>
      <c r="G212" s="30">
        <f t="shared" si="4"/>
        <v>32340.000000000004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5.5</v>
      </c>
      <c r="C213" s="10" t="s">
        <v>459</v>
      </c>
      <c r="D213" s="19"/>
      <c r="E213" s="36">
        <v>6.5000000000000002E-2</v>
      </c>
      <c r="F213" s="30">
        <v>125000</v>
      </c>
      <c r="G213" s="30">
        <f t="shared" si="4"/>
        <v>8125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379</v>
      </c>
      <c r="D214" s="19"/>
      <c r="E214" s="36">
        <v>0.214</v>
      </c>
      <c r="F214" s="30">
        <v>125000</v>
      </c>
      <c r="G214" s="30">
        <f t="shared" si="4"/>
        <v>26750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235</v>
      </c>
      <c r="D215" s="19"/>
      <c r="E215" s="36">
        <v>0.216</v>
      </c>
      <c r="F215" s="30">
        <v>120000</v>
      </c>
      <c r="G215" s="30">
        <f t="shared" si="4"/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244</v>
      </c>
      <c r="D216" s="19" t="s">
        <v>29</v>
      </c>
      <c r="E216" s="36">
        <v>6.4000000000000057E-2</v>
      </c>
      <c r="F216" s="30">
        <v>120000</v>
      </c>
      <c r="G216" s="30">
        <f t="shared" si="4"/>
        <v>7680.0000000000073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257</v>
      </c>
      <c r="D217" s="19" t="s">
        <v>22</v>
      </c>
      <c r="E217" s="36">
        <v>5.2000000000000005E-2</v>
      </c>
      <c r="F217" s="30">
        <v>127000</v>
      </c>
      <c r="G217" s="30">
        <f t="shared" si="4"/>
        <v>6604.0000000000009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228</v>
      </c>
      <c r="D218" s="19"/>
      <c r="E218" s="36">
        <v>0.123</v>
      </c>
      <c r="F218" s="30">
        <v>120000</v>
      </c>
      <c r="G218" s="30">
        <f t="shared" si="4"/>
        <v>14760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306</v>
      </c>
      <c r="D219" s="19"/>
      <c r="E219" s="36">
        <v>6.9000000000000006E-2</v>
      </c>
      <c r="F219" s="30">
        <v>125000</v>
      </c>
      <c r="G219" s="30">
        <f t="shared" si="4"/>
        <v>8625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7</v>
      </c>
      <c r="C220" s="10" t="s">
        <v>391</v>
      </c>
      <c r="D220" s="19" t="s">
        <v>366</v>
      </c>
      <c r="E220" s="36">
        <v>2.7729999999999997</v>
      </c>
      <c r="F220" s="30">
        <v>120000</v>
      </c>
      <c r="G220" s="30">
        <f t="shared" si="4"/>
        <v>332759.99999999994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313</v>
      </c>
      <c r="D221" s="83" t="s">
        <v>279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263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406</v>
      </c>
      <c r="D223" s="19"/>
      <c r="E223" s="36">
        <v>8.0999999999999961E-2</v>
      </c>
      <c r="F223" s="30">
        <v>115000</v>
      </c>
      <c r="G223" s="30">
        <f t="shared" si="4"/>
        <v>9314.9999999999964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285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9</v>
      </c>
      <c r="C225" s="10" t="s">
        <v>286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108</v>
      </c>
      <c r="B226" s="19">
        <v>4</v>
      </c>
      <c r="C226" s="9" t="s">
        <v>136</v>
      </c>
      <c r="D226" s="19"/>
      <c r="E226" s="36">
        <v>4.7E-2</v>
      </c>
      <c r="F226" s="29">
        <v>110000</v>
      </c>
      <c r="G226" s="30">
        <f t="shared" si="4"/>
        <v>5170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4</v>
      </c>
      <c r="C227" s="9" t="s">
        <v>326</v>
      </c>
      <c r="D227" s="19">
        <v>20</v>
      </c>
      <c r="E227" s="36">
        <v>8.9999999999999969E-2</v>
      </c>
      <c r="F227" s="29">
        <v>115000</v>
      </c>
      <c r="G227" s="30">
        <f t="shared" si="4"/>
        <v>10349.999999999996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380</v>
      </c>
      <c r="D228" s="19"/>
      <c r="E228" s="36">
        <v>0.115</v>
      </c>
      <c r="F228" s="29">
        <v>125000</v>
      </c>
      <c r="G228" s="30">
        <f t="shared" si="4"/>
        <v>14375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5</v>
      </c>
      <c r="C229" s="9" t="s">
        <v>381</v>
      </c>
      <c r="D229" s="19"/>
      <c r="E229" s="36">
        <v>0.17299999999999999</v>
      </c>
      <c r="F229" s="29">
        <v>125000</v>
      </c>
      <c r="G229" s="30">
        <f t="shared" si="4"/>
        <v>21625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5</v>
      </c>
      <c r="C230" s="9" t="s">
        <v>359</v>
      </c>
      <c r="D230" s="19" t="s">
        <v>22</v>
      </c>
      <c r="E230" s="36">
        <v>0.10199999999999987</v>
      </c>
      <c r="F230" s="29">
        <v>110000</v>
      </c>
      <c r="G230" s="30">
        <f t="shared" si="4"/>
        <v>11219.999999999985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5</v>
      </c>
      <c r="C231" s="9" t="s">
        <v>419</v>
      </c>
      <c r="D231" s="19" t="s">
        <v>22</v>
      </c>
      <c r="E231" s="36">
        <v>3.5819999999999999</v>
      </c>
      <c r="F231" s="29">
        <v>125000</v>
      </c>
      <c r="G231" s="30">
        <f t="shared" si="4"/>
        <v>447750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8</v>
      </c>
      <c r="C232" s="10" t="s">
        <v>354</v>
      </c>
      <c r="D232" s="19"/>
      <c r="E232" s="36">
        <v>0.33500000000000002</v>
      </c>
      <c r="F232" s="29">
        <v>125000</v>
      </c>
      <c r="G232" s="30">
        <f t="shared" si="4"/>
        <v>41875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114</v>
      </c>
      <c r="B233" s="19">
        <v>4</v>
      </c>
      <c r="C233" s="10" t="s">
        <v>230</v>
      </c>
      <c r="D233" s="19"/>
      <c r="E233" s="36">
        <v>0.1</v>
      </c>
      <c r="F233" s="29">
        <v>120000</v>
      </c>
      <c r="G233" s="30">
        <f t="shared" si="4"/>
        <v>12000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114</v>
      </c>
      <c r="B234" s="19">
        <v>4</v>
      </c>
      <c r="C234" s="10" t="s">
        <v>248</v>
      </c>
      <c r="D234" s="19"/>
      <c r="E234" s="36">
        <v>0.20099999999999996</v>
      </c>
      <c r="F234" s="29">
        <v>120000</v>
      </c>
      <c r="G234" s="30">
        <f t="shared" si="4"/>
        <v>24119.999999999996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114</v>
      </c>
      <c r="B235" s="19">
        <v>5</v>
      </c>
      <c r="C235" s="10" t="s">
        <v>312</v>
      </c>
      <c r="D235" s="19" t="s">
        <v>22</v>
      </c>
      <c r="E235" s="36">
        <v>7.2999999999999954E-2</v>
      </c>
      <c r="F235" s="29">
        <v>115000</v>
      </c>
      <c r="G235" s="30">
        <f t="shared" si="4"/>
        <v>8394.9999999999945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114</v>
      </c>
      <c r="B236" s="19">
        <v>5</v>
      </c>
      <c r="C236" s="10" t="s">
        <v>52</v>
      </c>
      <c r="D236" s="19">
        <v>20</v>
      </c>
      <c r="E236" s="36">
        <v>7.0999999999999994E-2</v>
      </c>
      <c r="F236" s="29">
        <v>115000</v>
      </c>
      <c r="G236" s="30">
        <f t="shared" si="4"/>
        <v>8164.9999999999991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5</v>
      </c>
      <c r="C237" s="9" t="s">
        <v>311</v>
      </c>
      <c r="D237" s="18" t="s">
        <v>22</v>
      </c>
      <c r="E237" s="36">
        <v>0.55499999999999994</v>
      </c>
      <c r="F237" s="29">
        <v>115000</v>
      </c>
      <c r="G237" s="30">
        <f t="shared" si="4"/>
        <v>63824.999999999993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5</v>
      </c>
      <c r="C238" s="8" t="s">
        <v>496</v>
      </c>
      <c r="D238" s="19"/>
      <c r="E238" s="36">
        <v>0.155</v>
      </c>
      <c r="F238" s="29">
        <v>120000</v>
      </c>
      <c r="G238" s="30">
        <f t="shared" si="4"/>
        <v>18600</v>
      </c>
      <c r="H238" s="47"/>
      <c r="I238" s="42"/>
      <c r="J238" s="37"/>
      <c r="K238" s="41"/>
      <c r="L238" s="38"/>
      <c r="M238" s="39"/>
    </row>
    <row r="239" spans="1:13" x14ac:dyDescent="0.25">
      <c r="A239" s="19">
        <v>114</v>
      </c>
      <c r="B239" s="19">
        <v>6</v>
      </c>
      <c r="C239" s="8" t="s">
        <v>245</v>
      </c>
      <c r="D239" s="19"/>
      <c r="E239" s="36">
        <v>9.8000000000000004E-2</v>
      </c>
      <c r="F239" s="29">
        <v>120000</v>
      </c>
      <c r="G239" s="30">
        <f t="shared" si="4"/>
        <v>11760</v>
      </c>
      <c r="H239" s="47"/>
      <c r="I239" s="42"/>
      <c r="J239" s="37"/>
      <c r="K239" s="41"/>
      <c r="L239" s="38"/>
      <c r="M239" s="39"/>
    </row>
    <row r="240" spans="1:13" x14ac:dyDescent="0.25">
      <c r="A240" s="19">
        <v>114</v>
      </c>
      <c r="B240" s="19">
        <v>6</v>
      </c>
      <c r="C240" s="9" t="s">
        <v>264</v>
      </c>
      <c r="D240" s="18"/>
      <c r="E240" s="36">
        <v>7.3999999999999996E-2</v>
      </c>
      <c r="F240" s="29">
        <v>120000</v>
      </c>
      <c r="G240" s="30">
        <f t="shared" si="4"/>
        <v>8880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6</v>
      </c>
      <c r="C241" s="9" t="s">
        <v>363</v>
      </c>
      <c r="D241" s="18"/>
      <c r="E241" s="36">
        <v>3.8439999999999999</v>
      </c>
      <c r="F241" s="29">
        <v>123000</v>
      </c>
      <c r="G241" s="30">
        <f t="shared" si="4"/>
        <v>472812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7</v>
      </c>
      <c r="C242" s="9" t="s">
        <v>272</v>
      </c>
      <c r="D242" s="18"/>
      <c r="E242" s="36">
        <v>9.5000000000000001E-2</v>
      </c>
      <c r="F242" s="29">
        <v>115000</v>
      </c>
      <c r="G242" s="30">
        <f t="shared" si="4"/>
        <v>10925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8</v>
      </c>
      <c r="C243" s="9" t="s">
        <v>367</v>
      </c>
      <c r="D243" s="18"/>
      <c r="E243" s="36">
        <v>0.23799999999999999</v>
      </c>
      <c r="F243" s="29">
        <v>115000</v>
      </c>
      <c r="G243" s="30">
        <f t="shared" si="4"/>
        <v>27370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9</v>
      </c>
      <c r="C244" s="9" t="s">
        <v>144</v>
      </c>
      <c r="D244" s="18"/>
      <c r="E244" s="36">
        <v>0.107</v>
      </c>
      <c r="F244" s="29">
        <v>115000</v>
      </c>
      <c r="G244" s="30">
        <f t="shared" si="4"/>
        <v>12305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9</v>
      </c>
      <c r="C245" s="9" t="s">
        <v>273</v>
      </c>
      <c r="D245" s="18"/>
      <c r="E245" s="36">
        <v>2.0230000000000001</v>
      </c>
      <c r="F245" s="29">
        <v>115000</v>
      </c>
      <c r="G245" s="30">
        <f t="shared" si="4"/>
        <v>232645.00000000003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394</v>
      </c>
      <c r="D246" s="18" t="s">
        <v>280</v>
      </c>
      <c r="E246" s="36">
        <v>0.57099999999999973</v>
      </c>
      <c r="F246" s="29">
        <v>120000</v>
      </c>
      <c r="G246" s="30">
        <f t="shared" si="4"/>
        <v>68519.999999999971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10</v>
      </c>
      <c r="C247" s="9" t="s">
        <v>145</v>
      </c>
      <c r="D247" s="85"/>
      <c r="E247" s="36">
        <v>0.34899999999999998</v>
      </c>
      <c r="F247" s="29">
        <v>115000</v>
      </c>
      <c r="G247" s="30">
        <f t="shared" si="4"/>
        <v>40135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133</v>
      </c>
      <c r="B248" s="19">
        <v>5</v>
      </c>
      <c r="C248" s="9" t="s">
        <v>407</v>
      </c>
      <c r="D248" s="64"/>
      <c r="E248" s="36">
        <v>0.28599999999999998</v>
      </c>
      <c r="F248" s="29">
        <v>110000</v>
      </c>
      <c r="G248" s="30">
        <f t="shared" si="4"/>
        <v>31459.999999999996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133</v>
      </c>
      <c r="B249" s="19">
        <v>5</v>
      </c>
      <c r="C249" s="9" t="s">
        <v>382</v>
      </c>
      <c r="D249" s="64"/>
      <c r="E249" s="36">
        <v>1.103</v>
      </c>
      <c r="F249" s="29">
        <v>110000</v>
      </c>
      <c r="G249" s="30">
        <f t="shared" si="4"/>
        <v>121330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140</v>
      </c>
      <c r="B250" s="19">
        <v>6.5</v>
      </c>
      <c r="C250" s="9" t="s">
        <v>408</v>
      </c>
      <c r="D250" s="64">
        <v>20</v>
      </c>
      <c r="E250" s="36">
        <v>7.0869999999999997</v>
      </c>
      <c r="F250" s="29">
        <v>133000</v>
      </c>
      <c r="G250" s="30">
        <f t="shared" si="4"/>
        <v>942571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4.5</v>
      </c>
      <c r="C251" s="8" t="s">
        <v>307</v>
      </c>
      <c r="D251" s="22"/>
      <c r="E251" s="67">
        <v>8.1000000000000003E-2</v>
      </c>
      <c r="F251" s="30">
        <v>125000</v>
      </c>
      <c r="G251" s="30">
        <f t="shared" si="4"/>
        <v>10125</v>
      </c>
      <c r="H251" s="42"/>
      <c r="I251" s="42"/>
      <c r="J251" s="54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319</v>
      </c>
      <c r="D252" s="24">
        <v>20</v>
      </c>
      <c r="E252" s="36">
        <v>0.35400000000000009</v>
      </c>
      <c r="F252" s="30">
        <v>123000</v>
      </c>
      <c r="G252" s="30">
        <f t="shared" si="4"/>
        <v>43542.000000000015</v>
      </c>
      <c r="H252" s="42"/>
      <c r="I252" s="42"/>
      <c r="J252" s="54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495</v>
      </c>
      <c r="D253" s="24"/>
      <c r="E253" s="36">
        <v>0.13400000000000001</v>
      </c>
      <c r="F253" s="30">
        <v>120000</v>
      </c>
      <c r="G253" s="30">
        <f t="shared" si="4"/>
        <v>16080.000000000002</v>
      </c>
      <c r="H253" s="42"/>
      <c r="I253" s="42"/>
      <c r="J253" s="54"/>
      <c r="K253" s="41"/>
      <c r="L253" s="38"/>
      <c r="M253" s="39"/>
    </row>
    <row r="254" spans="1:13" x14ac:dyDescent="0.25">
      <c r="A254" s="19">
        <v>159</v>
      </c>
      <c r="B254" s="19">
        <v>5</v>
      </c>
      <c r="C254" s="8" t="s">
        <v>383</v>
      </c>
      <c r="D254" s="19"/>
      <c r="E254" s="36">
        <v>0.16300000000000001</v>
      </c>
      <c r="F254" s="29">
        <v>120000</v>
      </c>
      <c r="G254" s="30">
        <f t="shared" ref="G254:G319" si="5">E254*F254</f>
        <v>19560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474</v>
      </c>
      <c r="D255" s="19"/>
      <c r="E255" s="36">
        <v>12.848000000000001</v>
      </c>
      <c r="F255" s="29">
        <v>130000</v>
      </c>
      <c r="G255" s="30">
        <f t="shared" si="5"/>
        <v>1670240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463</v>
      </c>
      <c r="D256" s="19"/>
      <c r="E256" s="36">
        <v>0.74399999999999999</v>
      </c>
      <c r="F256" s="29">
        <v>125000</v>
      </c>
      <c r="G256" s="30">
        <f t="shared" si="5"/>
        <v>93000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384</v>
      </c>
      <c r="D257" s="19"/>
      <c r="E257" s="36">
        <v>0.61699999999999999</v>
      </c>
      <c r="F257" s="29">
        <v>120000</v>
      </c>
      <c r="G257" s="30">
        <f t="shared" si="5"/>
        <v>74040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385</v>
      </c>
      <c r="D258" s="19"/>
      <c r="E258" s="36">
        <v>0.52500000000000002</v>
      </c>
      <c r="F258" s="29">
        <v>120000</v>
      </c>
      <c r="G258" s="30">
        <f t="shared" si="5"/>
        <v>63000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229</v>
      </c>
      <c r="D259" s="19"/>
      <c r="E259" s="36">
        <v>0.16099999999999998</v>
      </c>
      <c r="F259" s="29">
        <v>120000</v>
      </c>
      <c r="G259" s="30">
        <f t="shared" si="5"/>
        <v>19319.999999999996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409</v>
      </c>
      <c r="D260" s="19"/>
      <c r="E260" s="36">
        <v>0.26200000000000001</v>
      </c>
      <c r="F260" s="29">
        <v>115000</v>
      </c>
      <c r="G260" s="30">
        <f t="shared" si="5"/>
        <v>30130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30</v>
      </c>
      <c r="D261" s="19">
        <v>20</v>
      </c>
      <c r="E261" s="36">
        <v>0.22600000000000001</v>
      </c>
      <c r="F261" s="29">
        <v>105000</v>
      </c>
      <c r="G261" s="30">
        <f t="shared" si="5"/>
        <v>23730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7</v>
      </c>
      <c r="C262" s="8" t="s">
        <v>355</v>
      </c>
      <c r="D262" s="19"/>
      <c r="E262" s="36">
        <v>0.50600000000000001</v>
      </c>
      <c r="F262" s="29">
        <v>120000</v>
      </c>
      <c r="G262" s="30">
        <f t="shared" si="5"/>
        <v>60720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8</v>
      </c>
      <c r="C263" s="8" t="s">
        <v>484</v>
      </c>
      <c r="D263" s="19" t="s">
        <v>22</v>
      </c>
      <c r="E263" s="36">
        <v>4.4850000000000003</v>
      </c>
      <c r="F263" s="29">
        <v>130000</v>
      </c>
      <c r="G263" s="30">
        <f t="shared" si="5"/>
        <v>583050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9</v>
      </c>
      <c r="C264" s="8" t="s">
        <v>331</v>
      </c>
      <c r="D264" s="19"/>
      <c r="E264" s="36">
        <v>0.29699999999999999</v>
      </c>
      <c r="F264" s="29">
        <v>110000</v>
      </c>
      <c r="G264" s="30">
        <f t="shared" si="5"/>
        <v>32670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6</v>
      </c>
      <c r="C265" s="8" t="s">
        <v>120</v>
      </c>
      <c r="D265" s="19">
        <v>20</v>
      </c>
      <c r="E265" s="36">
        <v>0.26500000000000012</v>
      </c>
      <c r="F265" s="29">
        <v>115000</v>
      </c>
      <c r="G265" s="30">
        <f t="shared" si="5"/>
        <v>30475.000000000015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6</v>
      </c>
      <c r="C266" s="9" t="s">
        <v>274</v>
      </c>
      <c r="D266" s="19"/>
      <c r="E266" s="36">
        <v>0.217</v>
      </c>
      <c r="F266" s="29">
        <v>115000</v>
      </c>
      <c r="G266" s="30">
        <f t="shared" si="5"/>
        <v>24955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168</v>
      </c>
      <c r="B267" s="19">
        <v>6</v>
      </c>
      <c r="C267" s="9" t="s">
        <v>275</v>
      </c>
      <c r="D267" s="19"/>
      <c r="E267" s="36">
        <v>5.6000000000000001E-2</v>
      </c>
      <c r="F267" s="29">
        <v>115000</v>
      </c>
      <c r="G267" s="30">
        <f t="shared" si="5"/>
        <v>6440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7</v>
      </c>
      <c r="C268" s="9" t="s">
        <v>276</v>
      </c>
      <c r="D268" s="19"/>
      <c r="E268" s="36">
        <v>0.312</v>
      </c>
      <c r="F268" s="29">
        <v>120000</v>
      </c>
      <c r="G268" s="30">
        <f t="shared" si="5"/>
        <v>37440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7</v>
      </c>
      <c r="C269" s="9" t="s">
        <v>346</v>
      </c>
      <c r="D269" s="19">
        <v>20</v>
      </c>
      <c r="E269" s="36">
        <v>7.830000000000001</v>
      </c>
      <c r="F269" s="29">
        <v>120000</v>
      </c>
      <c r="G269" s="30">
        <f t="shared" si="5"/>
        <v>939600.00000000012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7</v>
      </c>
      <c r="C270" s="9" t="s">
        <v>464</v>
      </c>
      <c r="D270" s="18" t="s">
        <v>22</v>
      </c>
      <c r="E270" s="36">
        <v>1.83</v>
      </c>
      <c r="F270" s="29">
        <v>118000</v>
      </c>
      <c r="G270" s="30">
        <f t="shared" si="5"/>
        <v>215940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8</v>
      </c>
      <c r="C271" s="9" t="s">
        <v>365</v>
      </c>
      <c r="D271" s="18" t="s">
        <v>22</v>
      </c>
      <c r="E271" s="36">
        <v>0.5129999999999999</v>
      </c>
      <c r="F271" s="29">
        <v>120000</v>
      </c>
      <c r="G271" s="30">
        <f t="shared" si="5"/>
        <v>61559.999999999985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10</v>
      </c>
      <c r="C272" s="9" t="s">
        <v>69</v>
      </c>
      <c r="D272" s="18">
        <v>20</v>
      </c>
      <c r="E272" s="36">
        <v>0.1100000000000001</v>
      </c>
      <c r="F272" s="29">
        <v>115000</v>
      </c>
      <c r="G272" s="30">
        <f t="shared" si="5"/>
        <v>12650.000000000011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11</v>
      </c>
      <c r="C273" s="9" t="s">
        <v>321</v>
      </c>
      <c r="D273" s="18" t="s">
        <v>281</v>
      </c>
      <c r="E273" s="36">
        <v>1.92</v>
      </c>
      <c r="F273" s="29">
        <v>120000</v>
      </c>
      <c r="G273" s="30">
        <f t="shared" si="5"/>
        <v>230400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219</v>
      </c>
      <c r="B274" s="19">
        <v>6</v>
      </c>
      <c r="C274" s="9" t="s">
        <v>85</v>
      </c>
      <c r="D274" s="18"/>
      <c r="E274" s="36">
        <v>0.17900000000000027</v>
      </c>
      <c r="F274" s="29">
        <v>120000</v>
      </c>
      <c r="G274" s="30">
        <f t="shared" si="5"/>
        <v>21480.000000000033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219</v>
      </c>
      <c r="B275" s="19">
        <v>7</v>
      </c>
      <c r="C275" s="9" t="s">
        <v>258</v>
      </c>
      <c r="D275" s="18">
        <v>20</v>
      </c>
      <c r="E275" s="36">
        <v>0.34299999999999997</v>
      </c>
      <c r="F275" s="29">
        <v>160000</v>
      </c>
      <c r="G275" s="30">
        <f t="shared" si="5"/>
        <v>54879.999999999993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7</v>
      </c>
      <c r="C276" s="9" t="s">
        <v>332</v>
      </c>
      <c r="D276" s="19"/>
      <c r="E276" s="68">
        <v>0.23899999999999999</v>
      </c>
      <c r="F276" s="29">
        <v>110000</v>
      </c>
      <c r="G276" s="30">
        <f t="shared" si="5"/>
        <v>26290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454</v>
      </c>
      <c r="D277" s="19" t="s">
        <v>22</v>
      </c>
      <c r="E277" s="36">
        <v>4.391</v>
      </c>
      <c r="F277" s="29">
        <v>125000</v>
      </c>
      <c r="G277" s="30">
        <f t="shared" si="5"/>
        <v>548875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333</v>
      </c>
      <c r="D278" s="19"/>
      <c r="E278" s="36">
        <v>0.41299999999999998</v>
      </c>
      <c r="F278" s="29">
        <v>115000</v>
      </c>
      <c r="G278" s="30">
        <f t="shared" si="5"/>
        <v>47495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119</v>
      </c>
      <c r="D279" s="19">
        <v>20</v>
      </c>
      <c r="E279" s="36">
        <v>0.38600000000000001</v>
      </c>
      <c r="F279" s="29">
        <v>120000</v>
      </c>
      <c r="G279" s="30">
        <f t="shared" si="5"/>
        <v>46320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113</v>
      </c>
      <c r="D280" s="19"/>
      <c r="E280" s="36">
        <v>0.57299999999999995</v>
      </c>
      <c r="F280" s="29">
        <v>120000</v>
      </c>
      <c r="G280" s="30">
        <f t="shared" si="5"/>
        <v>68760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410</v>
      </c>
      <c r="D281" s="19" t="s">
        <v>22</v>
      </c>
      <c r="E281" s="36">
        <v>0.11599999999999999</v>
      </c>
      <c r="F281" s="29">
        <v>120000</v>
      </c>
      <c r="G281" s="30">
        <f t="shared" si="5"/>
        <v>13919.999999999998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146</v>
      </c>
      <c r="D282" s="19"/>
      <c r="E282" s="36">
        <v>0.41499999999999998</v>
      </c>
      <c r="F282" s="29">
        <v>115000</v>
      </c>
      <c r="G282" s="30">
        <f t="shared" si="5"/>
        <v>47725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420</v>
      </c>
      <c r="D283" s="19" t="s">
        <v>421</v>
      </c>
      <c r="E283" s="36">
        <v>4.9130000000000003</v>
      </c>
      <c r="F283" s="29">
        <v>125000</v>
      </c>
      <c r="G283" s="30">
        <f t="shared" si="5"/>
        <v>614125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9</v>
      </c>
      <c r="C284" s="8" t="s">
        <v>246</v>
      </c>
      <c r="D284" s="19"/>
      <c r="E284" s="36">
        <v>0.32300000000000001</v>
      </c>
      <c r="F284" s="29">
        <v>115000</v>
      </c>
      <c r="G284" s="30">
        <f t="shared" si="5"/>
        <v>37145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147</v>
      </c>
      <c r="D285" s="19"/>
      <c r="E285" s="36">
        <v>0.27100000000000002</v>
      </c>
      <c r="F285" s="29">
        <v>115000</v>
      </c>
      <c r="G285" s="30">
        <f t="shared" si="5"/>
        <v>31165.000000000004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10</v>
      </c>
      <c r="C286" s="15" t="s">
        <v>71</v>
      </c>
      <c r="D286" s="19" t="s">
        <v>29</v>
      </c>
      <c r="E286" s="36">
        <v>0.18700000000000028</v>
      </c>
      <c r="F286" s="29">
        <v>125000</v>
      </c>
      <c r="G286" s="30">
        <f t="shared" si="5"/>
        <v>23375.000000000036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11</v>
      </c>
      <c r="C287" s="15" t="s">
        <v>259</v>
      </c>
      <c r="D287" s="19" t="s">
        <v>111</v>
      </c>
      <c r="E287" s="36">
        <v>0.628</v>
      </c>
      <c r="F287" s="29">
        <v>115000</v>
      </c>
      <c r="G287" s="30">
        <f t="shared" si="5"/>
        <v>72220</v>
      </c>
      <c r="H287" s="42"/>
      <c r="I287" s="42"/>
      <c r="J287" s="40"/>
      <c r="K287" s="41"/>
      <c r="L287" s="38"/>
      <c r="M287" s="39"/>
    </row>
    <row r="288" spans="1:13" ht="15.75" customHeight="1" x14ac:dyDescent="0.25">
      <c r="A288" s="19">
        <v>219</v>
      </c>
      <c r="B288" s="19">
        <v>12</v>
      </c>
      <c r="C288" s="15" t="s">
        <v>418</v>
      </c>
      <c r="D288" s="19" t="s">
        <v>22</v>
      </c>
      <c r="E288" s="36">
        <v>0.16600000000000001</v>
      </c>
      <c r="F288" s="29">
        <v>110000</v>
      </c>
      <c r="G288" s="30">
        <f t="shared" si="5"/>
        <v>18260</v>
      </c>
      <c r="H288" s="42"/>
      <c r="I288" s="42"/>
      <c r="J288" s="40"/>
      <c r="K288" s="41"/>
      <c r="L288" s="38"/>
      <c r="M288" s="39"/>
    </row>
    <row r="289" spans="1:13" ht="13.5" customHeight="1" x14ac:dyDescent="0.25">
      <c r="A289" s="19">
        <v>273</v>
      </c>
      <c r="B289" s="19">
        <v>6</v>
      </c>
      <c r="C289" s="8" t="s">
        <v>135</v>
      </c>
      <c r="D289" s="19" t="s">
        <v>22</v>
      </c>
      <c r="E289" s="36">
        <v>2.1070000000000002</v>
      </c>
      <c r="F289" s="29">
        <v>120000</v>
      </c>
      <c r="G289" s="30">
        <f t="shared" si="5"/>
        <v>252840.00000000003</v>
      </c>
      <c r="H289" s="43"/>
      <c r="I289" s="43"/>
      <c r="J289" s="55"/>
      <c r="K289" s="56"/>
      <c r="L289" s="38"/>
      <c r="M289" s="39"/>
    </row>
    <row r="290" spans="1:13" x14ac:dyDescent="0.25">
      <c r="A290" s="19">
        <v>273</v>
      </c>
      <c r="B290" s="19">
        <v>6</v>
      </c>
      <c r="C290" s="9" t="s">
        <v>411</v>
      </c>
      <c r="D290" s="19"/>
      <c r="E290" s="36">
        <v>0.44800000000000001</v>
      </c>
      <c r="F290" s="29">
        <v>125000</v>
      </c>
      <c r="G290" s="30">
        <f t="shared" si="5"/>
        <v>56000</v>
      </c>
      <c r="H290" s="48"/>
      <c r="I290" s="43"/>
      <c r="J290" s="55"/>
      <c r="K290" s="56"/>
      <c r="L290" s="38"/>
      <c r="M290" s="39"/>
    </row>
    <row r="291" spans="1:13" ht="15" customHeight="1" x14ac:dyDescent="0.25">
      <c r="A291" s="19">
        <v>273</v>
      </c>
      <c r="B291" s="19">
        <v>6.5</v>
      </c>
      <c r="C291" s="9" t="s">
        <v>422</v>
      </c>
      <c r="D291" s="19" t="s">
        <v>282</v>
      </c>
      <c r="E291" s="36">
        <v>5.101</v>
      </c>
      <c r="F291" s="29">
        <v>123000</v>
      </c>
      <c r="G291" s="30">
        <f t="shared" si="5"/>
        <v>627423</v>
      </c>
      <c r="H291" s="42"/>
      <c r="I291" s="42"/>
      <c r="J291" s="40"/>
      <c r="K291" s="41"/>
      <c r="L291" s="39"/>
      <c r="M291" s="39"/>
    </row>
    <row r="292" spans="1:13" ht="15" customHeight="1" x14ac:dyDescent="0.25">
      <c r="A292" s="19">
        <v>273</v>
      </c>
      <c r="B292" s="19">
        <v>7</v>
      </c>
      <c r="C292" s="9" t="s">
        <v>137</v>
      </c>
      <c r="D292" s="19"/>
      <c r="E292" s="36">
        <v>0.51300000000000001</v>
      </c>
      <c r="F292" s="29">
        <v>120000</v>
      </c>
      <c r="G292" s="30">
        <f t="shared" si="5"/>
        <v>61560</v>
      </c>
      <c r="H292" s="42"/>
      <c r="I292" s="42"/>
      <c r="J292" s="40"/>
      <c r="K292" s="41"/>
      <c r="L292" s="39"/>
      <c r="M292" s="39"/>
    </row>
    <row r="293" spans="1:13" ht="15" customHeight="1" x14ac:dyDescent="0.25">
      <c r="A293" s="19">
        <v>273</v>
      </c>
      <c r="B293" s="19">
        <v>7</v>
      </c>
      <c r="C293" s="9" t="s">
        <v>277</v>
      </c>
      <c r="D293" s="19"/>
      <c r="E293" s="36">
        <v>0.109</v>
      </c>
      <c r="F293" s="29">
        <v>115000</v>
      </c>
      <c r="G293" s="30">
        <f t="shared" si="5"/>
        <v>12535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7</v>
      </c>
      <c r="C294" s="9" t="s">
        <v>300</v>
      </c>
      <c r="D294" s="19">
        <v>20</v>
      </c>
      <c r="E294" s="36">
        <v>0.48799999999999999</v>
      </c>
      <c r="F294" s="29">
        <v>123000</v>
      </c>
      <c r="G294" s="30">
        <f t="shared" si="5"/>
        <v>60024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301</v>
      </c>
      <c r="D295" s="19">
        <v>20</v>
      </c>
      <c r="E295" s="36">
        <v>1.452</v>
      </c>
      <c r="F295" s="29">
        <v>123000</v>
      </c>
      <c r="G295" s="30">
        <f t="shared" si="5"/>
        <v>178596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8</v>
      </c>
      <c r="C296" s="9" t="s">
        <v>64</v>
      </c>
      <c r="D296" s="19">
        <v>20</v>
      </c>
      <c r="E296" s="36">
        <v>28.485000000000003</v>
      </c>
      <c r="F296" s="29">
        <v>68000</v>
      </c>
      <c r="G296" s="30">
        <f t="shared" si="5"/>
        <v>1936980.0000000002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8</v>
      </c>
      <c r="C297" s="9" t="s">
        <v>253</v>
      </c>
      <c r="D297" s="19">
        <v>20</v>
      </c>
      <c r="E297" s="36">
        <v>1.0149999999999988</v>
      </c>
      <c r="F297" s="29">
        <v>85000</v>
      </c>
      <c r="G297" s="30">
        <f t="shared" si="5"/>
        <v>86274.999999999898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8</v>
      </c>
      <c r="C298" s="9" t="s">
        <v>386</v>
      </c>
      <c r="D298" s="19"/>
      <c r="E298" s="36">
        <v>0.70299999999999996</v>
      </c>
      <c r="F298" s="29">
        <v>120000</v>
      </c>
      <c r="G298" s="30">
        <f t="shared" si="5"/>
        <v>84360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468</v>
      </c>
      <c r="D299" s="19"/>
      <c r="E299" s="36">
        <v>0.33500000000000002</v>
      </c>
      <c r="F299" s="29">
        <v>120000</v>
      </c>
      <c r="G299" s="30">
        <f t="shared" si="5"/>
        <v>40200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9</v>
      </c>
      <c r="C300" s="9" t="s">
        <v>31</v>
      </c>
      <c r="D300" s="19">
        <v>20</v>
      </c>
      <c r="E300" s="36">
        <v>0.56099999999999994</v>
      </c>
      <c r="F300" s="29">
        <v>89000</v>
      </c>
      <c r="G300" s="30">
        <f t="shared" si="5"/>
        <v>49928.999999999993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9</v>
      </c>
      <c r="C301" s="9" t="s">
        <v>266</v>
      </c>
      <c r="D301" s="19" t="s">
        <v>279</v>
      </c>
      <c r="E301" s="36">
        <v>0.69399999999999995</v>
      </c>
      <c r="F301" s="29">
        <v>120000</v>
      </c>
      <c r="G301" s="30">
        <f t="shared" si="5"/>
        <v>83280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9.5</v>
      </c>
      <c r="C302" s="8" t="s">
        <v>32</v>
      </c>
      <c r="D302" s="19">
        <v>20</v>
      </c>
      <c r="E302" s="36">
        <v>19.336000000000002</v>
      </c>
      <c r="F302" s="30">
        <v>89000</v>
      </c>
      <c r="G302" s="30">
        <f t="shared" si="5"/>
        <v>1720904.0000000002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469</v>
      </c>
      <c r="D303" s="19"/>
      <c r="E303" s="36">
        <v>0.58699999999999997</v>
      </c>
      <c r="F303" s="30">
        <v>120000</v>
      </c>
      <c r="G303" s="30">
        <f t="shared" si="5"/>
        <v>70440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144</v>
      </c>
      <c r="D304" s="19"/>
      <c r="E304" s="36">
        <v>0.29499999999999998</v>
      </c>
      <c r="F304" s="30">
        <v>120000</v>
      </c>
      <c r="G304" s="30">
        <f t="shared" si="5"/>
        <v>35400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356</v>
      </c>
      <c r="D305" s="19" t="s">
        <v>29</v>
      </c>
      <c r="E305" s="36">
        <v>0.73499999999999999</v>
      </c>
      <c r="F305" s="30">
        <v>125000</v>
      </c>
      <c r="G305" s="30">
        <f t="shared" si="5"/>
        <v>91875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267</v>
      </c>
      <c r="D306" s="19" t="s">
        <v>279</v>
      </c>
      <c r="E306" s="36">
        <v>0.75900000000000001</v>
      </c>
      <c r="F306" s="30">
        <v>123000</v>
      </c>
      <c r="G306" s="30">
        <f t="shared" si="5"/>
        <v>93357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334</v>
      </c>
      <c r="D307" s="19"/>
      <c r="E307" s="36">
        <v>0.34499999999999997</v>
      </c>
      <c r="F307" s="30">
        <v>115000</v>
      </c>
      <c r="G307" s="30">
        <f t="shared" si="5"/>
        <v>39675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236</v>
      </c>
      <c r="D308" s="19"/>
      <c r="E308" s="36">
        <v>0.39400000000000002</v>
      </c>
      <c r="F308" s="30">
        <v>120000</v>
      </c>
      <c r="G308" s="30">
        <f t="shared" si="5"/>
        <v>47280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33</v>
      </c>
      <c r="D309" s="19">
        <v>20</v>
      </c>
      <c r="E309" s="36">
        <v>0.49499999999999966</v>
      </c>
      <c r="F309" s="30">
        <v>89000</v>
      </c>
      <c r="G309" s="30">
        <f t="shared" si="5"/>
        <v>44054.999999999971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34</v>
      </c>
      <c r="D310" s="19">
        <v>20</v>
      </c>
      <c r="E310" s="36">
        <v>24.811000000000007</v>
      </c>
      <c r="F310" s="30">
        <v>89000</v>
      </c>
      <c r="G310" s="30">
        <f t="shared" si="5"/>
        <v>2208179.0000000005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15</v>
      </c>
      <c r="C311" s="9" t="s">
        <v>295</v>
      </c>
      <c r="D311" s="18" t="s">
        <v>279</v>
      </c>
      <c r="E311" s="36">
        <v>1.1140000000000001</v>
      </c>
      <c r="F311" s="29">
        <v>120000</v>
      </c>
      <c r="G311" s="30">
        <f t="shared" si="5"/>
        <v>133680</v>
      </c>
    </row>
    <row r="312" spans="1:13" ht="15" customHeight="1" x14ac:dyDescent="0.25">
      <c r="A312" s="19">
        <v>273</v>
      </c>
      <c r="B312" s="19">
        <v>18</v>
      </c>
      <c r="C312" s="8" t="s">
        <v>296</v>
      </c>
      <c r="D312" s="18" t="s">
        <v>412</v>
      </c>
      <c r="E312" s="36">
        <v>5.0750000000000002</v>
      </c>
      <c r="F312" s="29">
        <v>120000</v>
      </c>
      <c r="G312" s="30">
        <f t="shared" si="5"/>
        <v>609000</v>
      </c>
    </row>
    <row r="313" spans="1:13" ht="15" customHeight="1" x14ac:dyDescent="0.25">
      <c r="A313" s="19">
        <v>273</v>
      </c>
      <c r="B313" s="19">
        <v>22</v>
      </c>
      <c r="C313" s="8" t="s">
        <v>268</v>
      </c>
      <c r="D313" s="18" t="s">
        <v>412</v>
      </c>
      <c r="E313" s="36">
        <v>1.4630000000000001</v>
      </c>
      <c r="F313" s="29">
        <v>123000</v>
      </c>
      <c r="G313" s="30">
        <f t="shared" si="5"/>
        <v>179949</v>
      </c>
    </row>
    <row r="314" spans="1:13" ht="15" customHeight="1" x14ac:dyDescent="0.25">
      <c r="A314" s="19">
        <v>325</v>
      </c>
      <c r="B314" s="19">
        <v>6.5</v>
      </c>
      <c r="C314" s="8" t="s">
        <v>249</v>
      </c>
      <c r="D314" s="18" t="s">
        <v>283</v>
      </c>
      <c r="E314" s="36">
        <v>11.907</v>
      </c>
      <c r="F314" s="29">
        <v>125000</v>
      </c>
      <c r="G314" s="30">
        <f t="shared" si="5"/>
        <v>1488375</v>
      </c>
    </row>
    <row r="315" spans="1:13" x14ac:dyDescent="0.25">
      <c r="A315" s="19">
        <v>325</v>
      </c>
      <c r="B315" s="19">
        <v>6.5</v>
      </c>
      <c r="C315" s="9" t="s">
        <v>289</v>
      </c>
      <c r="D315" s="19"/>
      <c r="E315" s="36">
        <v>2.1480000000000001</v>
      </c>
      <c r="F315" s="29">
        <v>125000</v>
      </c>
      <c r="G315" s="30">
        <f t="shared" si="5"/>
        <v>268500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368</v>
      </c>
      <c r="D316" s="84"/>
      <c r="E316" s="36">
        <v>12.744999999999999</v>
      </c>
      <c r="F316" s="29">
        <v>120000</v>
      </c>
      <c r="G316" s="30">
        <f t="shared" si="5"/>
        <v>1529400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342</v>
      </c>
      <c r="D317" s="82" t="s">
        <v>22</v>
      </c>
      <c r="E317" s="36">
        <v>10.042000000000002</v>
      </c>
      <c r="F317" s="29">
        <v>120000</v>
      </c>
      <c r="G317" s="30">
        <f t="shared" si="5"/>
        <v>1205040.0000000002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290</v>
      </c>
      <c r="D318" s="82"/>
      <c r="E318" s="36">
        <v>0.71499999999999997</v>
      </c>
      <c r="F318" s="29">
        <v>125000</v>
      </c>
      <c r="G318" s="30">
        <f t="shared" si="5"/>
        <v>89375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343</v>
      </c>
      <c r="D319" s="19" t="s">
        <v>68</v>
      </c>
      <c r="E319" s="36">
        <v>4.6039999999999992</v>
      </c>
      <c r="F319" s="29">
        <v>120000</v>
      </c>
      <c r="G319" s="30">
        <f t="shared" si="5"/>
        <v>552479.99999999988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70</v>
      </c>
      <c r="D320" s="82" t="s">
        <v>22</v>
      </c>
      <c r="E320" s="36">
        <v>0.68799999999999994</v>
      </c>
      <c r="F320" s="29">
        <v>120000</v>
      </c>
      <c r="G320" s="30">
        <f t="shared" ref="G320:G358" si="6">E320*F320</f>
        <v>82560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13" t="s">
        <v>320</v>
      </c>
      <c r="D321" s="19" t="s">
        <v>22</v>
      </c>
      <c r="E321" s="36">
        <v>3.4009999999999998</v>
      </c>
      <c r="F321" s="33">
        <v>120000</v>
      </c>
      <c r="G321" s="30">
        <f t="shared" si="6"/>
        <v>408120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94</v>
      </c>
      <c r="D322" s="19"/>
      <c r="E322" s="36">
        <v>0.29500000000000004</v>
      </c>
      <c r="F322" s="29">
        <v>120000</v>
      </c>
      <c r="G322" s="30">
        <f t="shared" si="6"/>
        <v>35400.000000000007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98</v>
      </c>
      <c r="D323" s="19" t="s">
        <v>284</v>
      </c>
      <c r="E323" s="36">
        <v>5.4740000000000002</v>
      </c>
      <c r="F323" s="29">
        <v>120000</v>
      </c>
      <c r="G323" s="30">
        <f t="shared" si="6"/>
        <v>656880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252</v>
      </c>
      <c r="D324" s="19" t="s">
        <v>22</v>
      </c>
      <c r="E324" s="36">
        <v>0.64400000000000002</v>
      </c>
      <c r="F324" s="29">
        <v>115000</v>
      </c>
      <c r="G324" s="30">
        <f t="shared" si="6"/>
        <v>74060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71</v>
      </c>
      <c r="D325" s="19" t="s">
        <v>22</v>
      </c>
      <c r="E325" s="36">
        <v>1.0480000000000018</v>
      </c>
      <c r="F325" s="29">
        <v>125000</v>
      </c>
      <c r="G325" s="30">
        <f t="shared" si="6"/>
        <v>131000.00000000023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347</v>
      </c>
      <c r="D326" s="19"/>
      <c r="E326" s="36">
        <v>20.209</v>
      </c>
      <c r="F326" s="29">
        <v>120000</v>
      </c>
      <c r="G326" s="30">
        <f t="shared" si="6"/>
        <v>2425080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350</v>
      </c>
      <c r="D327" s="19" t="s">
        <v>22</v>
      </c>
      <c r="E327" s="36">
        <v>6.3849999999999998</v>
      </c>
      <c r="F327" s="29">
        <v>120000</v>
      </c>
      <c r="G327" s="30">
        <f t="shared" si="6"/>
        <v>766200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351</v>
      </c>
      <c r="D328" s="19" t="s">
        <v>22</v>
      </c>
      <c r="E328" s="36">
        <v>13.345000000000001</v>
      </c>
      <c r="F328" s="29">
        <v>120000</v>
      </c>
      <c r="G328" s="30">
        <f t="shared" si="6"/>
        <v>1601400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370</v>
      </c>
      <c r="D329" s="19" t="s">
        <v>22</v>
      </c>
      <c r="E329" s="36">
        <v>10.119999999999999</v>
      </c>
      <c r="F329" s="29">
        <v>120000</v>
      </c>
      <c r="G329" s="30">
        <f t="shared" si="6"/>
        <v>1214400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71</v>
      </c>
      <c r="D330" s="19" t="s">
        <v>22</v>
      </c>
      <c r="E330" s="36">
        <v>27.916</v>
      </c>
      <c r="F330" s="29">
        <v>120000</v>
      </c>
      <c r="G330" s="30">
        <f t="shared" si="6"/>
        <v>3349920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269</v>
      </c>
      <c r="D331" s="19"/>
      <c r="E331" s="36">
        <v>2.2810000000000001</v>
      </c>
      <c r="F331" s="29">
        <v>125000</v>
      </c>
      <c r="G331" s="30">
        <f t="shared" si="6"/>
        <v>285125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250</v>
      </c>
      <c r="D332" s="19" t="s">
        <v>283</v>
      </c>
      <c r="E332" s="36">
        <v>17.797000000000001</v>
      </c>
      <c r="F332" s="29">
        <v>125000</v>
      </c>
      <c r="G332" s="30">
        <f t="shared" si="6"/>
        <v>2224625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247</v>
      </c>
      <c r="D333" s="19" t="s">
        <v>22</v>
      </c>
      <c r="E333" s="36">
        <v>0.36499999999999999</v>
      </c>
      <c r="F333" s="29">
        <v>115000</v>
      </c>
      <c r="G333" s="30">
        <f t="shared" si="6"/>
        <v>41975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123</v>
      </c>
      <c r="D334" s="19" t="s">
        <v>22</v>
      </c>
      <c r="E334" s="36">
        <v>4.34</v>
      </c>
      <c r="F334" s="29">
        <v>120000</v>
      </c>
      <c r="G334" s="30">
        <f t="shared" si="6"/>
        <v>520800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413</v>
      </c>
      <c r="D335" s="19" t="s">
        <v>29</v>
      </c>
      <c r="E335" s="36">
        <v>0.40400000000000003</v>
      </c>
      <c r="F335" s="29">
        <v>120000</v>
      </c>
      <c r="G335" s="30">
        <f t="shared" si="6"/>
        <v>48480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81</v>
      </c>
      <c r="D336" s="19" t="s">
        <v>22</v>
      </c>
      <c r="E336" s="36">
        <v>2.2879999999999998</v>
      </c>
      <c r="F336" s="29">
        <v>120000</v>
      </c>
      <c r="G336" s="30">
        <f t="shared" si="6"/>
        <v>274560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237</v>
      </c>
      <c r="D337" s="19" t="s">
        <v>22</v>
      </c>
      <c r="E337" s="36">
        <v>12.661</v>
      </c>
      <c r="F337" s="29">
        <v>118000</v>
      </c>
      <c r="G337" s="30">
        <f t="shared" si="6"/>
        <v>1493998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9" t="s">
        <v>369</v>
      </c>
      <c r="D338" s="19" t="s">
        <v>22</v>
      </c>
      <c r="E338" s="36">
        <v>8.875</v>
      </c>
      <c r="F338" s="29">
        <v>125000</v>
      </c>
      <c r="G338" s="30">
        <f t="shared" si="6"/>
        <v>1109375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9" t="s">
        <v>360</v>
      </c>
      <c r="D339" s="19" t="s">
        <v>122</v>
      </c>
      <c r="E339" s="36">
        <v>2.4660000000000002</v>
      </c>
      <c r="F339" s="29">
        <v>135000</v>
      </c>
      <c r="G339" s="30">
        <f t="shared" si="6"/>
        <v>332910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9" t="s">
        <v>66</v>
      </c>
      <c r="D340" s="19">
        <v>20</v>
      </c>
      <c r="E340" s="36">
        <v>0.89900000000000002</v>
      </c>
      <c r="F340" s="29">
        <v>110000</v>
      </c>
      <c r="G340" s="30">
        <f t="shared" si="6"/>
        <v>98890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8" t="s">
        <v>357</v>
      </c>
      <c r="D341" s="19" t="s">
        <v>29</v>
      </c>
      <c r="E341" s="36">
        <v>9.766</v>
      </c>
      <c r="F341" s="29">
        <v>125000</v>
      </c>
      <c r="G341" s="30">
        <f t="shared" si="6"/>
        <v>1220750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124</v>
      </c>
      <c r="D342" s="19" t="s">
        <v>22</v>
      </c>
      <c r="E342" s="36">
        <v>0.88600000000000001</v>
      </c>
      <c r="F342" s="29">
        <v>120000</v>
      </c>
      <c r="G342" s="30">
        <f t="shared" si="6"/>
        <v>106320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11</v>
      </c>
      <c r="C343" s="8" t="s">
        <v>414</v>
      </c>
      <c r="D343" s="19"/>
      <c r="E343" s="36">
        <v>0.84599999999999997</v>
      </c>
      <c r="F343" s="29">
        <v>120000</v>
      </c>
      <c r="G343" s="30">
        <f t="shared" si="6"/>
        <v>101520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11</v>
      </c>
      <c r="C344" s="8" t="s">
        <v>308</v>
      </c>
      <c r="D344" s="19" t="s">
        <v>22</v>
      </c>
      <c r="E344" s="36">
        <v>17.047000000000001</v>
      </c>
      <c r="F344" s="29">
        <v>123000</v>
      </c>
      <c r="G344" s="30">
        <f t="shared" si="6"/>
        <v>2096781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415</v>
      </c>
      <c r="D345" s="19" t="s">
        <v>22</v>
      </c>
      <c r="E345" s="36">
        <v>2.952</v>
      </c>
      <c r="F345" s="29">
        <v>120000</v>
      </c>
      <c r="G345" s="30">
        <f t="shared" si="6"/>
        <v>354240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12</v>
      </c>
      <c r="C346" s="8" t="s">
        <v>416</v>
      </c>
      <c r="D346" s="19"/>
      <c r="E346" s="36">
        <v>0.54300000000000004</v>
      </c>
      <c r="F346" s="29">
        <v>120000</v>
      </c>
      <c r="G346" s="30">
        <f t="shared" si="6"/>
        <v>65160.000000000007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12</v>
      </c>
      <c r="C347" s="8" t="s">
        <v>335</v>
      </c>
      <c r="D347" s="19"/>
      <c r="E347" s="36">
        <v>0.65400000000000003</v>
      </c>
      <c r="F347" s="29">
        <v>120000</v>
      </c>
      <c r="G347" s="30">
        <f t="shared" si="6"/>
        <v>78480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18</v>
      </c>
      <c r="C348" s="8" t="s">
        <v>317</v>
      </c>
      <c r="D348" s="19" t="s">
        <v>22</v>
      </c>
      <c r="E348" s="36">
        <v>0.90400000000000003</v>
      </c>
      <c r="F348" s="29">
        <v>110000</v>
      </c>
      <c r="G348" s="30">
        <f t="shared" si="6"/>
        <v>99440</v>
      </c>
      <c r="H348" s="1"/>
      <c r="I348" s="1"/>
      <c r="J348" s="1"/>
      <c r="K348" s="27"/>
      <c r="L348" s="25"/>
      <c r="M348" s="25"/>
    </row>
    <row r="349" spans="1:13" x14ac:dyDescent="0.25">
      <c r="A349" s="19">
        <v>377</v>
      </c>
      <c r="B349" s="19">
        <v>9</v>
      </c>
      <c r="C349" s="8" t="s">
        <v>63</v>
      </c>
      <c r="D349" s="19"/>
      <c r="E349" s="36">
        <v>0.95599999999999996</v>
      </c>
      <c r="F349" s="29">
        <v>95000</v>
      </c>
      <c r="G349" s="30">
        <f t="shared" si="6"/>
        <v>90820</v>
      </c>
      <c r="H349" s="1"/>
      <c r="I349" s="1"/>
      <c r="J349" s="1"/>
      <c r="K349" s="27"/>
      <c r="L349" s="25"/>
      <c r="M349" s="25"/>
    </row>
    <row r="350" spans="1:13" x14ac:dyDescent="0.25">
      <c r="A350" s="19">
        <v>377</v>
      </c>
      <c r="B350" s="19">
        <v>10</v>
      </c>
      <c r="C350" s="8" t="s">
        <v>417</v>
      </c>
      <c r="D350" s="19">
        <v>20</v>
      </c>
      <c r="E350" s="36">
        <v>0.56999999999999995</v>
      </c>
      <c r="F350" s="29">
        <v>85000</v>
      </c>
      <c r="G350" s="30">
        <f t="shared" si="6"/>
        <v>48449.999999999993</v>
      </c>
      <c r="H350" s="1"/>
      <c r="I350" s="1"/>
      <c r="J350" s="1"/>
      <c r="K350" s="27"/>
      <c r="L350" s="25"/>
      <c r="M350" s="25"/>
    </row>
    <row r="351" spans="1:13" x14ac:dyDescent="0.25">
      <c r="A351" s="19">
        <v>406</v>
      </c>
      <c r="B351" s="19">
        <v>8</v>
      </c>
      <c r="C351" s="8" t="s">
        <v>297</v>
      </c>
      <c r="D351" s="19"/>
      <c r="E351" s="36">
        <v>0.90800000000000003</v>
      </c>
      <c r="F351" s="29">
        <v>120000</v>
      </c>
      <c r="G351" s="30">
        <f t="shared" si="6"/>
        <v>108960</v>
      </c>
      <c r="H351" s="1"/>
      <c r="I351" s="1"/>
      <c r="J351" s="1"/>
      <c r="K351" s="27"/>
      <c r="L351" s="25"/>
      <c r="M351" s="25"/>
    </row>
    <row r="352" spans="1:13" x14ac:dyDescent="0.25">
      <c r="A352" s="19">
        <v>410</v>
      </c>
      <c r="B352" s="19">
        <v>10</v>
      </c>
      <c r="C352" s="8" t="s">
        <v>316</v>
      </c>
      <c r="D352" s="19"/>
      <c r="E352" s="36">
        <v>0.29199999999999998</v>
      </c>
      <c r="F352" s="29">
        <v>110000</v>
      </c>
      <c r="G352" s="30">
        <f t="shared" si="6"/>
        <v>32119.999999999996</v>
      </c>
      <c r="H352" s="1"/>
      <c r="I352" s="1"/>
      <c r="J352" s="1"/>
      <c r="K352" s="27"/>
      <c r="L352" s="25"/>
      <c r="M352" s="25"/>
    </row>
    <row r="353" spans="1:13" x14ac:dyDescent="0.25">
      <c r="A353" s="19">
        <v>410</v>
      </c>
      <c r="B353" s="19">
        <v>10</v>
      </c>
      <c r="C353" s="8" t="s">
        <v>82</v>
      </c>
      <c r="D353" s="19"/>
      <c r="E353" s="36">
        <v>1.0640000000000001</v>
      </c>
      <c r="F353" s="29">
        <v>120000</v>
      </c>
      <c r="G353" s="30">
        <f t="shared" si="6"/>
        <v>127680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71</v>
      </c>
      <c r="D354" s="19" t="s">
        <v>22</v>
      </c>
      <c r="E354" s="36">
        <v>3.57</v>
      </c>
      <c r="F354" s="29">
        <v>130000</v>
      </c>
      <c r="G354" s="30">
        <f t="shared" si="6"/>
        <v>464100</v>
      </c>
      <c r="H354" s="1"/>
      <c r="I354" s="1"/>
      <c r="J354" s="1"/>
      <c r="K354" s="27"/>
      <c r="L354" s="25"/>
      <c r="M354" s="25"/>
    </row>
    <row r="355" spans="1:13" x14ac:dyDescent="0.25">
      <c r="A355" s="19">
        <v>426</v>
      </c>
      <c r="B355" s="19">
        <v>10</v>
      </c>
      <c r="C355" s="8" t="s">
        <v>455</v>
      </c>
      <c r="D355" s="19" t="s">
        <v>358</v>
      </c>
      <c r="E355" s="36">
        <v>15.057</v>
      </c>
      <c r="F355" s="29">
        <v>132000</v>
      </c>
      <c r="G355" s="30">
        <f t="shared" si="6"/>
        <v>1987524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271</v>
      </c>
      <c r="D356" s="19" t="s">
        <v>22</v>
      </c>
      <c r="E356" s="36">
        <v>0.99800000000000022</v>
      </c>
      <c r="F356" s="29">
        <v>125000</v>
      </c>
      <c r="G356" s="30">
        <f t="shared" si="6"/>
        <v>124750.00000000003</v>
      </c>
      <c r="H356" s="1"/>
      <c r="I356" s="1"/>
      <c r="J356" s="1"/>
      <c r="K356" s="27"/>
      <c r="L356" s="25"/>
      <c r="M356" s="25"/>
    </row>
    <row r="357" spans="1:13" x14ac:dyDescent="0.25">
      <c r="A357" s="19">
        <v>426</v>
      </c>
      <c r="B357" s="19">
        <v>10</v>
      </c>
      <c r="C357" s="8" t="s">
        <v>470</v>
      </c>
      <c r="D357" s="19"/>
      <c r="E357" s="36">
        <v>1.149</v>
      </c>
      <c r="F357" s="29">
        <v>120000</v>
      </c>
      <c r="G357" s="30">
        <f t="shared" si="6"/>
        <v>137880</v>
      </c>
      <c r="H357" s="1"/>
      <c r="I357" s="1"/>
      <c r="J357" s="1"/>
      <c r="K357" s="27"/>
      <c r="L357" s="25"/>
      <c r="M357" s="25"/>
    </row>
    <row r="358" spans="1:13" x14ac:dyDescent="0.25">
      <c r="A358" s="19">
        <v>426</v>
      </c>
      <c r="B358" s="19">
        <v>12</v>
      </c>
      <c r="C358" s="8" t="s">
        <v>387</v>
      </c>
      <c r="D358" s="19"/>
      <c r="E358" s="36">
        <v>0.63</v>
      </c>
      <c r="F358" s="29">
        <v>120000</v>
      </c>
      <c r="G358" s="30">
        <f t="shared" si="6"/>
        <v>75600</v>
      </c>
      <c r="H358" s="1"/>
      <c r="I358" s="1"/>
      <c r="J358" s="1"/>
      <c r="K358" s="27"/>
      <c r="L358" s="25"/>
      <c r="M358" s="25"/>
    </row>
    <row r="359" spans="1:13" x14ac:dyDescent="0.25">
      <c r="A359" s="99" t="s">
        <v>35</v>
      </c>
      <c r="B359" s="99"/>
      <c r="C359" s="99"/>
      <c r="D359" s="99"/>
      <c r="E359" s="99"/>
      <c r="F359" s="99"/>
      <c r="G359" s="99"/>
      <c r="H359" s="1"/>
      <c r="I359" s="1"/>
      <c r="J359" s="1"/>
      <c r="K359" s="27"/>
      <c r="L359" s="25"/>
      <c r="M359" s="25"/>
    </row>
    <row r="360" spans="1:13" x14ac:dyDescent="0.25">
      <c r="A360" s="3" t="s">
        <v>36</v>
      </c>
      <c r="B360" s="3">
        <v>0.85</v>
      </c>
      <c r="C360" s="14" t="s">
        <v>232</v>
      </c>
      <c r="D360" s="32"/>
      <c r="E360" s="36">
        <v>6.0999999999999999E-2</v>
      </c>
      <c r="F360" s="29">
        <v>52000</v>
      </c>
      <c r="G360" s="34">
        <f t="shared" ref="G360" si="7">E360*F360</f>
        <v>3172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36</v>
      </c>
      <c r="B361" s="3">
        <v>1.5</v>
      </c>
      <c r="C361" s="14" t="s">
        <v>37</v>
      </c>
      <c r="D361" s="32" t="s">
        <v>38</v>
      </c>
      <c r="E361" s="36">
        <v>0.41599999999999998</v>
      </c>
      <c r="F361" s="29">
        <v>55000</v>
      </c>
      <c r="G361" s="34">
        <f>E361*F361</f>
        <v>22880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36</v>
      </c>
      <c r="B362" s="3">
        <v>14</v>
      </c>
      <c r="C362" s="14" t="s">
        <v>292</v>
      </c>
      <c r="D362" s="32">
        <v>3</v>
      </c>
      <c r="E362" s="36">
        <v>0.2</v>
      </c>
      <c r="F362" s="29">
        <v>55000</v>
      </c>
      <c r="G362" s="34">
        <f t="shared" ref="G362:G365" si="8">E362*F362</f>
        <v>11000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40</v>
      </c>
      <c r="B363" s="3">
        <v>12</v>
      </c>
      <c r="C363" s="14" t="s">
        <v>43</v>
      </c>
      <c r="D363" s="32">
        <v>3</v>
      </c>
      <c r="E363" s="36">
        <v>0.36</v>
      </c>
      <c r="F363" s="29">
        <v>60000</v>
      </c>
      <c r="G363" s="34">
        <f t="shared" si="8"/>
        <v>21600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40</v>
      </c>
      <c r="B364" s="3">
        <v>12</v>
      </c>
      <c r="C364" s="14" t="s">
        <v>293</v>
      </c>
      <c r="D364" s="32">
        <v>3</v>
      </c>
      <c r="E364" s="36">
        <v>0.14000000000000001</v>
      </c>
      <c r="F364" s="29">
        <v>60000</v>
      </c>
      <c r="G364" s="34">
        <f t="shared" si="8"/>
        <v>8400</v>
      </c>
      <c r="H364" s="1"/>
      <c r="I364" s="1"/>
      <c r="J364" s="1"/>
      <c r="K364" s="27"/>
      <c r="L364" s="25"/>
      <c r="M364" s="25"/>
    </row>
    <row r="365" spans="1:13" x14ac:dyDescent="0.25">
      <c r="A365" s="4" t="s">
        <v>40</v>
      </c>
      <c r="B365" s="3">
        <v>28</v>
      </c>
      <c r="C365" s="14" t="s">
        <v>41</v>
      </c>
      <c r="D365" s="32" t="s">
        <v>42</v>
      </c>
      <c r="E365" s="36">
        <v>8.9600000000000009</v>
      </c>
      <c r="F365" s="29">
        <v>65000</v>
      </c>
      <c r="G365" s="34">
        <f t="shared" si="8"/>
        <v>582400</v>
      </c>
      <c r="H365" s="1"/>
      <c r="I365" s="1"/>
      <c r="J365" s="1"/>
      <c r="K365" s="27"/>
      <c r="L365" s="25"/>
      <c r="M365" s="25"/>
    </row>
    <row r="366" spans="1:13" x14ac:dyDescent="0.25">
      <c r="A366" s="4" t="s">
        <v>40</v>
      </c>
      <c r="B366" s="3">
        <v>28</v>
      </c>
      <c r="C366" s="14" t="s">
        <v>43</v>
      </c>
      <c r="D366" s="32">
        <v>3</v>
      </c>
      <c r="E366" s="36">
        <v>4.0000000000000001E-3</v>
      </c>
      <c r="F366" s="29">
        <v>56000</v>
      </c>
      <c r="G366" s="30">
        <f t="shared" ref="G366:G370" si="9">F366*E366</f>
        <v>224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40</v>
      </c>
      <c r="B367" s="3">
        <v>35</v>
      </c>
      <c r="C367" s="14" t="s">
        <v>44</v>
      </c>
      <c r="D367" s="32" t="s">
        <v>45</v>
      </c>
      <c r="E367" s="36">
        <v>3.5</v>
      </c>
      <c r="F367" s="29">
        <v>75000</v>
      </c>
      <c r="G367" s="30">
        <f t="shared" si="9"/>
        <v>262500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40</v>
      </c>
      <c r="B368" s="3">
        <v>50</v>
      </c>
      <c r="C368" s="14" t="s">
        <v>293</v>
      </c>
      <c r="D368" s="32">
        <v>35</v>
      </c>
      <c r="E368" s="36">
        <v>0.19</v>
      </c>
      <c r="F368" s="29">
        <v>60000</v>
      </c>
      <c r="G368" s="30">
        <f t="shared" si="9"/>
        <v>11400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40</v>
      </c>
      <c r="B369" s="3">
        <v>50</v>
      </c>
      <c r="C369" s="14" t="s">
        <v>293</v>
      </c>
      <c r="D369" s="32">
        <v>45</v>
      </c>
      <c r="E369" s="36">
        <v>0.31</v>
      </c>
      <c r="F369" s="29">
        <v>60000</v>
      </c>
      <c r="G369" s="30">
        <f t="shared" si="9"/>
        <v>18600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76</v>
      </c>
      <c r="B370" s="3">
        <v>10</v>
      </c>
      <c r="C370" s="14" t="s">
        <v>77</v>
      </c>
      <c r="D370" s="32" t="s">
        <v>78</v>
      </c>
      <c r="E370" s="36">
        <v>2.3519999999999999</v>
      </c>
      <c r="F370" s="29">
        <v>49000</v>
      </c>
      <c r="G370" s="30">
        <f t="shared" si="9"/>
        <v>115248</v>
      </c>
      <c r="H370" s="1"/>
      <c r="I370" s="1"/>
      <c r="J370" s="1"/>
      <c r="K370" s="27"/>
      <c r="L370" s="25"/>
      <c r="M370" s="25"/>
    </row>
    <row r="371" spans="1:13" x14ac:dyDescent="0.25">
      <c r="A371" s="100" t="s">
        <v>60</v>
      </c>
      <c r="B371" s="100"/>
      <c r="C371" s="100"/>
      <c r="D371" s="100"/>
      <c r="E371" s="100"/>
      <c r="F371" s="100"/>
      <c r="G371" s="100"/>
      <c r="H371" s="1"/>
      <c r="I371" s="1"/>
      <c r="J371" s="1"/>
      <c r="K371" s="27"/>
      <c r="L371" s="25"/>
      <c r="M371" s="25"/>
    </row>
    <row r="372" spans="1:13" x14ac:dyDescent="0.25">
      <c r="A372" s="19">
        <v>159</v>
      </c>
      <c r="B372" s="19">
        <v>7</v>
      </c>
      <c r="C372" s="8" t="s">
        <v>93</v>
      </c>
      <c r="D372" s="19"/>
      <c r="E372" s="36">
        <v>0.155</v>
      </c>
      <c r="F372" s="30">
        <v>55000</v>
      </c>
      <c r="G372" s="30">
        <f>E372*F372</f>
        <v>8525</v>
      </c>
      <c r="H372" s="1"/>
      <c r="I372" s="1"/>
      <c r="J372" s="1"/>
      <c r="K372" s="27"/>
      <c r="L372" s="25"/>
      <c r="M372" s="25"/>
    </row>
    <row r="373" spans="1:13" x14ac:dyDescent="0.25">
      <c r="A373" s="19">
        <v>159</v>
      </c>
      <c r="B373" s="19">
        <v>10</v>
      </c>
      <c r="C373" s="8" t="s">
        <v>46</v>
      </c>
      <c r="D373" s="19"/>
      <c r="E373" s="36">
        <v>0.33700000000000002</v>
      </c>
      <c r="F373" s="30">
        <v>55000</v>
      </c>
      <c r="G373" s="30">
        <f>E373*F373</f>
        <v>18535</v>
      </c>
      <c r="H373" s="1"/>
      <c r="I373" s="1"/>
      <c r="J373" s="1"/>
      <c r="K373" s="27"/>
      <c r="L373" s="25"/>
      <c r="M373" s="25"/>
    </row>
    <row r="374" spans="1:13" x14ac:dyDescent="0.25">
      <c r="A374" s="19">
        <v>168</v>
      </c>
      <c r="B374" s="19">
        <v>14</v>
      </c>
      <c r="C374" s="8" t="s">
        <v>47</v>
      </c>
      <c r="D374" s="19"/>
      <c r="E374" s="36">
        <v>0.52600000000000002</v>
      </c>
      <c r="F374" s="30">
        <v>55000</v>
      </c>
      <c r="G374" s="30">
        <f>E374*F374</f>
        <v>28930</v>
      </c>
      <c r="H374" s="1"/>
      <c r="I374" s="1"/>
      <c r="J374" s="1"/>
      <c r="K374" s="27"/>
      <c r="L374" s="25"/>
      <c r="M374" s="25"/>
    </row>
    <row r="375" spans="1:13" x14ac:dyDescent="0.25">
      <c r="A375" s="97" t="s">
        <v>61</v>
      </c>
      <c r="B375" s="97"/>
      <c r="C375" s="97"/>
      <c r="D375" s="97"/>
      <c r="E375" s="97"/>
      <c r="F375" s="97"/>
      <c r="G375" s="97"/>
      <c r="H375" s="1"/>
      <c r="I375" s="1"/>
      <c r="J375" s="1"/>
      <c r="K375" s="27"/>
      <c r="L375" s="25"/>
      <c r="M375" s="25"/>
    </row>
    <row r="376" spans="1:13" x14ac:dyDescent="0.25">
      <c r="A376" s="63"/>
      <c r="B376" s="63"/>
      <c r="C376" s="63"/>
      <c r="D376" s="58" t="s">
        <v>53</v>
      </c>
      <c r="E376" s="36"/>
      <c r="F376" s="58" t="s">
        <v>5</v>
      </c>
      <c r="G376" s="58" t="s">
        <v>6</v>
      </c>
      <c r="H376" s="1"/>
      <c r="I376" s="1"/>
      <c r="J376" s="1"/>
      <c r="K376" s="27"/>
      <c r="L376" s="25"/>
      <c r="M376" s="25"/>
    </row>
    <row r="377" spans="1:13" x14ac:dyDescent="0.25">
      <c r="A377" s="96" t="s">
        <v>54</v>
      </c>
      <c r="B377" s="96"/>
      <c r="C377" s="96"/>
      <c r="D377" s="35" t="s">
        <v>55</v>
      </c>
      <c r="E377" s="36">
        <v>1</v>
      </c>
      <c r="F377" s="34">
        <v>30000</v>
      </c>
      <c r="G377" s="34">
        <f>E377*F377</f>
        <v>30000</v>
      </c>
      <c r="H377" s="1"/>
      <c r="I377" s="1"/>
      <c r="J377" s="1"/>
      <c r="K377" s="27"/>
      <c r="L377" s="25"/>
      <c r="M377" s="25"/>
    </row>
    <row r="378" spans="1:13" x14ac:dyDescent="0.25">
      <c r="A378" s="96" t="s">
        <v>56</v>
      </c>
      <c r="B378" s="96"/>
      <c r="C378" s="96"/>
      <c r="D378" s="35" t="s">
        <v>55</v>
      </c>
      <c r="E378" s="36">
        <v>10</v>
      </c>
      <c r="F378" s="34" t="s">
        <v>39</v>
      </c>
      <c r="G378" s="34" t="s">
        <v>39</v>
      </c>
      <c r="H378" s="1"/>
      <c r="I378" s="1"/>
      <c r="J378" s="1"/>
      <c r="K378" s="27"/>
      <c r="L378" s="25"/>
      <c r="M378" s="25"/>
    </row>
    <row r="379" spans="1:13" x14ac:dyDescent="0.25">
      <c r="A379" s="96" t="s">
        <v>57</v>
      </c>
      <c r="B379" s="96"/>
      <c r="C379" s="96"/>
      <c r="D379" s="35" t="s">
        <v>55</v>
      </c>
      <c r="E379" s="36">
        <v>4</v>
      </c>
      <c r="F379" s="34">
        <v>800</v>
      </c>
      <c r="G379" s="34">
        <f>E379*F379</f>
        <v>3200</v>
      </c>
      <c r="H379" s="1"/>
      <c r="I379" s="1"/>
      <c r="J379" s="1"/>
      <c r="K379" s="27"/>
      <c r="L379" s="25"/>
      <c r="M379" s="25"/>
    </row>
    <row r="380" spans="1:13" x14ac:dyDescent="0.25">
      <c r="A380" s="96" t="s">
        <v>58</v>
      </c>
      <c r="B380" s="96"/>
      <c r="C380" s="96"/>
      <c r="D380" s="35" t="s">
        <v>55</v>
      </c>
      <c r="E380" s="36">
        <v>11</v>
      </c>
      <c r="F380" s="34">
        <v>800</v>
      </c>
      <c r="G380" s="34">
        <f>E380*F380</f>
        <v>8800</v>
      </c>
      <c r="H380" s="1"/>
      <c r="I380" s="1"/>
      <c r="J380" s="1"/>
      <c r="K380" s="27"/>
      <c r="L380" s="25"/>
      <c r="M380" s="25"/>
    </row>
    <row r="381" spans="1:13" x14ac:dyDescent="0.25">
      <c r="A381" s="97" t="s">
        <v>440</v>
      </c>
      <c r="B381" s="97"/>
      <c r="C381" s="97"/>
      <c r="D381" s="97"/>
      <c r="E381" s="97"/>
      <c r="F381" s="97"/>
      <c r="G381" s="97"/>
    </row>
    <row r="382" spans="1:13" x14ac:dyDescent="0.25">
      <c r="A382" s="104"/>
      <c r="B382" s="105"/>
      <c r="C382" s="106"/>
      <c r="D382" s="86" t="s">
        <v>53</v>
      </c>
      <c r="E382" s="36"/>
      <c r="F382" s="86" t="s">
        <v>5</v>
      </c>
      <c r="G382" s="86" t="s">
        <v>6</v>
      </c>
    </row>
    <row r="383" spans="1:13" x14ac:dyDescent="0.25">
      <c r="A383" s="101" t="s">
        <v>441</v>
      </c>
      <c r="B383" s="102"/>
      <c r="C383" s="103"/>
      <c r="D383" s="87" t="s">
        <v>55</v>
      </c>
      <c r="E383" s="36">
        <v>1</v>
      </c>
      <c r="F383" s="34" t="s">
        <v>39</v>
      </c>
      <c r="G383" s="34" t="s">
        <v>39</v>
      </c>
    </row>
    <row r="384" spans="1:13" x14ac:dyDescent="0.25">
      <c r="A384" s="101" t="s">
        <v>442</v>
      </c>
      <c r="B384" s="102"/>
      <c r="C384" s="103"/>
      <c r="D384" s="87" t="s">
        <v>55</v>
      </c>
      <c r="E384" s="36">
        <v>6</v>
      </c>
      <c r="F384" s="34" t="s">
        <v>39</v>
      </c>
      <c r="G384" s="34" t="s">
        <v>39</v>
      </c>
    </row>
    <row r="385" spans="1:7" x14ac:dyDescent="0.25">
      <c r="A385" s="101" t="s">
        <v>443</v>
      </c>
      <c r="B385" s="102"/>
      <c r="C385" s="103"/>
      <c r="D385" s="87" t="s">
        <v>55</v>
      </c>
      <c r="E385" s="36">
        <v>1</v>
      </c>
      <c r="F385" s="34" t="s">
        <v>39</v>
      </c>
      <c r="G385" s="34" t="s">
        <v>39</v>
      </c>
    </row>
    <row r="386" spans="1:7" x14ac:dyDescent="0.25">
      <c r="A386" s="101" t="s">
        <v>444</v>
      </c>
      <c r="B386" s="102"/>
      <c r="C386" s="103"/>
      <c r="D386" s="87" t="s">
        <v>55</v>
      </c>
      <c r="E386" s="36">
        <v>1</v>
      </c>
      <c r="F386" s="34" t="s">
        <v>39</v>
      </c>
      <c r="G386" s="34" t="s">
        <v>39</v>
      </c>
    </row>
    <row r="387" spans="1:7" x14ac:dyDescent="0.25">
      <c r="A387" s="101" t="s">
        <v>445</v>
      </c>
      <c r="B387" s="102"/>
      <c r="C387" s="103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101" t="s">
        <v>446</v>
      </c>
      <c r="B388" s="102"/>
      <c r="C388" s="103"/>
      <c r="D388" s="87" t="s">
        <v>55</v>
      </c>
      <c r="E388" s="36">
        <v>1</v>
      </c>
      <c r="F388" s="34" t="s">
        <v>39</v>
      </c>
      <c r="G388" s="34" t="s">
        <v>39</v>
      </c>
    </row>
    <row r="389" spans="1:7" x14ac:dyDescent="0.25">
      <c r="A389" s="101" t="s">
        <v>447</v>
      </c>
      <c r="B389" s="102"/>
      <c r="C389" s="103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101" t="s">
        <v>448</v>
      </c>
      <c r="B390" s="102"/>
      <c r="C390" s="103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101" t="s">
        <v>449</v>
      </c>
      <c r="B391" s="102"/>
      <c r="C391" s="103"/>
      <c r="D391" s="87" t="s">
        <v>55</v>
      </c>
      <c r="E391" s="36">
        <v>9</v>
      </c>
      <c r="F391" s="34" t="s">
        <v>39</v>
      </c>
      <c r="G391" s="34" t="s">
        <v>39</v>
      </c>
    </row>
    <row r="392" spans="1:7" x14ac:dyDescent="0.25">
      <c r="A392" s="101" t="s">
        <v>450</v>
      </c>
      <c r="B392" s="102"/>
      <c r="C392" s="103"/>
      <c r="D392" s="87" t="s">
        <v>55</v>
      </c>
      <c r="E392" s="36">
        <v>1</v>
      </c>
      <c r="F392" s="34" t="s">
        <v>39</v>
      </c>
      <c r="G392" s="34" t="s">
        <v>39</v>
      </c>
    </row>
    <row r="393" spans="1:7" x14ac:dyDescent="0.25">
      <c r="A393" s="101" t="s">
        <v>451</v>
      </c>
      <c r="B393" s="102"/>
      <c r="C393" s="103"/>
      <c r="D393" s="87" t="s">
        <v>55</v>
      </c>
      <c r="E393" s="36">
        <v>1</v>
      </c>
      <c r="F393" s="34" t="s">
        <v>39</v>
      </c>
      <c r="G393" s="34" t="s">
        <v>39</v>
      </c>
    </row>
    <row r="394" spans="1:7" x14ac:dyDescent="0.25">
      <c r="A394" s="101" t="s">
        <v>452</v>
      </c>
      <c r="B394" s="102"/>
      <c r="C394" s="103"/>
      <c r="D394" s="87" t="s">
        <v>55</v>
      </c>
      <c r="E394" s="36">
        <v>1</v>
      </c>
      <c r="F394" s="34" t="s">
        <v>39</v>
      </c>
      <c r="G394" s="34" t="s">
        <v>39</v>
      </c>
    </row>
    <row r="395" spans="1:7" x14ac:dyDescent="0.25">
      <c r="A395" s="109" t="s">
        <v>116</v>
      </c>
      <c r="B395" s="109"/>
      <c r="C395" s="109"/>
      <c r="D395" s="109"/>
      <c r="E395" s="109"/>
      <c r="F395" s="109"/>
      <c r="G395" s="110"/>
    </row>
    <row r="396" spans="1:7" x14ac:dyDescent="0.25">
      <c r="A396" s="70"/>
      <c r="B396" s="70"/>
      <c r="C396" s="109" t="s">
        <v>118</v>
      </c>
      <c r="D396" s="109"/>
      <c r="E396" s="109"/>
      <c r="F396" s="109"/>
      <c r="G396" s="110"/>
    </row>
    <row r="397" spans="1:7" x14ac:dyDescent="0.25">
      <c r="A397" s="107" t="s">
        <v>50</v>
      </c>
      <c r="B397" s="107"/>
      <c r="C397" s="107"/>
      <c r="D397" s="107"/>
      <c r="E397" s="107"/>
      <c r="F397" s="107"/>
      <c r="G397" s="108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</sheetData>
  <mergeCells count="37">
    <mergeCell ref="A397:G397"/>
    <mergeCell ref="A395:G395"/>
    <mergeCell ref="C396:G396"/>
    <mergeCell ref="A384:C384"/>
    <mergeCell ref="A385:C385"/>
    <mergeCell ref="A394:C394"/>
    <mergeCell ref="A386:C386"/>
    <mergeCell ref="A389:C389"/>
    <mergeCell ref="A390:C390"/>
    <mergeCell ref="A387:C387"/>
    <mergeCell ref="A388:C388"/>
    <mergeCell ref="A381:G381"/>
    <mergeCell ref="A383:C383"/>
    <mergeCell ref="A391:C391"/>
    <mergeCell ref="A392:C392"/>
    <mergeCell ref="A393:C393"/>
    <mergeCell ref="A382:C382"/>
    <mergeCell ref="H6:M6"/>
    <mergeCell ref="H8:M8"/>
    <mergeCell ref="A6:G6"/>
    <mergeCell ref="A8:G8"/>
    <mergeCell ref="A380:C380"/>
    <mergeCell ref="A375:G375"/>
    <mergeCell ref="A377:C377"/>
    <mergeCell ref="A378:C378"/>
    <mergeCell ref="H69:M69"/>
    <mergeCell ref="A69:G69"/>
    <mergeCell ref="A163:G163"/>
    <mergeCell ref="A64:G64"/>
    <mergeCell ref="A359:G359"/>
    <mergeCell ref="A371:G371"/>
    <mergeCell ref="A379:C379"/>
    <mergeCell ref="C1:G1"/>
    <mergeCell ref="A5:G5"/>
    <mergeCell ref="C4:G4"/>
    <mergeCell ref="A2:G2"/>
    <mergeCell ref="A3:G3"/>
  </mergeCells>
  <conditionalFormatting sqref="E65:E68 E360:E370 E277:E358 E9:E63 E70:E162 E252:E275 E164:E250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14" t="s">
        <v>200</v>
      </c>
      <c r="I26" s="114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2024-06-13T05:03:52Z</dcterms:modified>
</cp:coreProperties>
</file>