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0" i="1" l="1"/>
  <c r="G271" i="1"/>
  <c r="G298" i="1" l="1"/>
  <c r="G119" i="1" l="1"/>
  <c r="G297" i="1" l="1"/>
  <c r="G299" i="1"/>
  <c r="G300" i="1"/>
  <c r="G277" i="1"/>
  <c r="G278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42" i="1"/>
  <c r="G229" i="1"/>
  <c r="G230" i="1"/>
  <c r="G231" i="1"/>
  <c r="G232" i="1"/>
  <c r="G201" i="1"/>
  <c r="G202" i="1"/>
  <c r="G158" i="1"/>
  <c r="G159" i="1"/>
  <c r="G160" i="1"/>
  <c r="G139" i="1"/>
  <c r="G140" i="1"/>
  <c r="G80" i="1"/>
  <c r="G81" i="1"/>
  <c r="G93" i="1" l="1"/>
  <c r="G269" i="1"/>
  <c r="G272" i="1"/>
  <c r="G79" i="1" l="1"/>
  <c r="G161" i="1" l="1"/>
  <c r="G162" i="1"/>
  <c r="G152" i="1" l="1"/>
  <c r="G153" i="1"/>
  <c r="G154" i="1"/>
  <c r="G155" i="1"/>
  <c r="G156" i="1"/>
  <c r="G157" i="1"/>
  <c r="G222" i="1" l="1"/>
  <c r="G82" i="1" l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233" i="1" l="1"/>
  <c r="G99" i="1"/>
  <c r="G78" i="1"/>
  <c r="G225" i="1" l="1"/>
  <c r="G274" i="1" l="1"/>
  <c r="G224" i="1"/>
  <c r="G170" i="1"/>
  <c r="G171" i="1"/>
  <c r="G172" i="1"/>
  <c r="G173" i="1"/>
  <c r="G174" i="1"/>
  <c r="G175" i="1"/>
  <c r="G176" i="1"/>
  <c r="G177" i="1"/>
  <c r="G131" i="1"/>
  <c r="G132" i="1"/>
  <c r="G133" i="1"/>
  <c r="G134" i="1"/>
  <c r="G135" i="1"/>
  <c r="G136" i="1"/>
  <c r="G137" i="1"/>
  <c r="G138" i="1"/>
  <c r="G141" i="1"/>
  <c r="G142" i="1"/>
  <c r="G143" i="1"/>
  <c r="G144" i="1"/>
  <c r="G145" i="1"/>
  <c r="G234" i="1" l="1"/>
  <c r="G103" i="1"/>
  <c r="G104" i="1"/>
  <c r="G105" i="1"/>
  <c r="G275" i="1" l="1"/>
  <c r="G276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36" i="1" l="1"/>
  <c r="G237" i="1"/>
  <c r="G238" i="1"/>
  <c r="G239" i="1"/>
  <c r="G240" i="1"/>
  <c r="G241" i="1"/>
  <c r="G243" i="1"/>
  <c r="G213" i="1"/>
  <c r="G214" i="1"/>
  <c r="G215" i="1"/>
  <c r="G196" i="1"/>
  <c r="G197" i="1"/>
  <c r="G198" i="1"/>
  <c r="G199" i="1"/>
  <c r="G200" i="1"/>
  <c r="G203" i="1"/>
  <c r="G204" i="1"/>
  <c r="G47" i="1" l="1"/>
  <c r="G102" i="1" l="1"/>
  <c r="G123" i="1" l="1"/>
  <c r="G124" i="1"/>
  <c r="G125" i="1"/>
  <c r="G126" i="1"/>
  <c r="G127" i="1"/>
  <c r="G128" i="1"/>
  <c r="G129" i="1"/>
  <c r="G130" i="1"/>
  <c r="G207" i="1" l="1"/>
  <c r="G208" i="1"/>
  <c r="G209" i="1"/>
  <c r="G210" i="1"/>
  <c r="G211" i="1"/>
  <c r="G212" i="1"/>
  <c r="G273" i="1" l="1"/>
  <c r="G223" i="1"/>
  <c r="G226" i="1"/>
  <c r="G227" i="1"/>
  <c r="G228" i="1"/>
  <c r="G235" i="1"/>
  <c r="G244" i="1"/>
  <c r="G115" i="1" l="1"/>
  <c r="G122" i="1" l="1"/>
  <c r="G146" i="1"/>
  <c r="G147" i="1"/>
  <c r="G148" i="1"/>
  <c r="G149" i="1"/>
  <c r="G150" i="1"/>
  <c r="G151" i="1"/>
  <c r="G163" i="1"/>
  <c r="G164" i="1"/>
  <c r="G165" i="1"/>
  <c r="G166" i="1"/>
  <c r="G167" i="1"/>
  <c r="G168" i="1"/>
  <c r="G169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205" i="1"/>
  <c r="G206" i="1"/>
  <c r="G216" i="1"/>
  <c r="G217" i="1"/>
  <c r="G218" i="1"/>
  <c r="G219" i="1"/>
  <c r="G220" i="1"/>
  <c r="G221" i="1"/>
  <c r="G259" i="1"/>
  <c r="G260" i="1"/>
  <c r="G261" i="1"/>
  <c r="G262" i="1"/>
  <c r="G263" i="1"/>
  <c r="G264" i="1"/>
  <c r="G265" i="1"/>
  <c r="G266" i="1"/>
  <c r="G267" i="1"/>
  <c r="G26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97" i="1"/>
  <c r="G98" i="1"/>
  <c r="G100" i="1"/>
  <c r="G101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10" i="1" l="1"/>
  <c r="G311" i="1"/>
  <c r="G306" i="1"/>
  <c r="G307" i="1"/>
  <c r="G305" i="1"/>
  <c r="G304" i="1"/>
  <c r="G121" i="1" l="1"/>
  <c r="G302" i="1" l="1"/>
  <c r="G9" i="1" l="1"/>
  <c r="G42" i="1" l="1"/>
  <c r="G43" i="1"/>
  <c r="G44" i="1"/>
  <c r="G45" i="1"/>
  <c r="G312" i="1" l="1"/>
  <c r="G303" i="1" l="1"/>
  <c r="G308" i="1"/>
  <c r="G309" i="1"/>
  <c r="G314" i="1"/>
  <c r="G315" i="1"/>
  <c r="G316" i="1"/>
  <c r="G319" i="1"/>
  <c r="G321" i="1"/>
  <c r="G322" i="1"/>
</calcChain>
</file>

<file path=xl/sharedStrings.xml><?xml version="1.0" encoding="utf-8"?>
<sst xmlns="http://schemas.openxmlformats.org/spreadsheetml/2006/main" count="697" uniqueCount="434">
  <si>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</si>
  <si>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</si>
  <si>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</si>
  <si>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</si>
  <si>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</si>
  <si>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</si>
  <si>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</si>
  <si>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</si>
  <si>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</si>
  <si>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</si>
  <si>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</si>
  <si>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</si>
  <si>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</si>
  <si>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</si>
  <si>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</si>
  <si>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</si>
  <si>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</si>
  <si>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</si>
  <si>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</si>
  <si>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</si>
  <si>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</si>
  <si>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</si>
  <si>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</si>
  <si>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</si>
  <si>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</si>
  <si>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</si>
  <si>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</si>
  <si>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</si>
  <si>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</si>
  <si>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</si>
  <si>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</si>
  <si>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</si>
  <si>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</si>
  <si>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</si>
  <si>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</si>
  <si>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</si>
  <si>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</si>
  <si>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</si>
  <si>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</si>
  <si>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</si>
  <si>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</si>
  <si>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</si>
  <si>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</si>
  <si>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</si>
  <si>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</si>
  <si>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</si>
  <si>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</si>
  <si>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</si>
  <si>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</si>
  <si>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</si>
  <si>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</si>
  <si>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</si>
  <si>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</si>
  <si>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</si>
  <si>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</si>
  <si>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</si>
  <si>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</si>
  <si>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</si>
  <si>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</si>
  <si>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</si>
  <si>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</si>
  <si>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</si>
  <si>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</si>
  <si>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</si>
  <si>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</si>
  <si>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</si>
  <si>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</si>
  <si>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</si>
  <si>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</si>
  <si>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</si>
  <si>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</si>
  <si>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</si>
  <si>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</si>
  <si>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</si>
  <si>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</si>
  <si>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</si>
  <si>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</si>
  <si>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</si>
  <si>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</si>
  <si>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</si>
  <si>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</si>
  <si>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</si>
  <si>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</si>
  <si>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</si>
  <si>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</si>
  <si>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</si>
  <si>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</si>
  <si>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</si>
  <si>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</si>
  <si>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</si>
  <si>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</si>
  <si>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</si>
  <si>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</si>
  <si>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</si>
  <si>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</si>
  <si>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</si>
  <si>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</si>
  <si>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</si>
  <si>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</si>
  <si>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</si>
  <si>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</si>
  <si>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</si>
  <si>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</si>
  <si>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</si>
  <si>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</si>
  <si>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</si>
  <si>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</si>
  <si>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</si>
  <si>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</si>
  <si>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</si>
  <si>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</si>
  <si>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</si>
  <si>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</si>
  <si>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</si>
  <si>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</si>
  <si>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</si>
  <si>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</si>
  <si>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</si>
  <si>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</si>
  <si>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</si>
  <si>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</si>
  <si>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</si>
  <si>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</si>
  <si>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</si>
  <si>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</si>
  <si>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</si>
  <si>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</si>
  <si>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</si>
  <si>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</si>
  <si>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</si>
  <si>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</si>
  <si>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</si>
  <si>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</si>
  <si>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</si>
  <si>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</si>
  <si>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</si>
  <si>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</si>
  <si>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</si>
  <si>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</si>
  <si>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</si>
  <si>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</si>
  <si>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</si>
  <si>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</si>
  <si>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</si>
  <si>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</si>
  <si>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</si>
  <si>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</si>
  <si>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</si>
  <si>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</si>
  <si>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</si>
  <si>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</si>
  <si>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</si>
  <si>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</si>
  <si>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</si>
  <si>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</si>
  <si>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</si>
  <si>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</si>
  <si>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</si>
  <si>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</si>
  <si>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</si>
  <si>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</si>
  <si>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</si>
  <si>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</si>
  <si>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</si>
  <si>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</si>
  <si>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</si>
  <si>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</si>
  <si>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</si>
  <si>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</si>
  <si>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</si>
  <si>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</si>
  <si>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</si>
  <si>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</si>
  <si>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</si>
  <si>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</si>
  <si>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</si>
  <si>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</si>
  <si>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</si>
  <si>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</si>
  <si>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</si>
  <si>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</si>
  <si>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</si>
  <si>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</si>
  <si>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</si>
  <si>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</si>
  <si>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</si>
  <si>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</si>
  <si>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</si>
  <si>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</si>
  <si>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</si>
  <si>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</si>
  <si>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</si>
  <si>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</si>
  <si>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</si>
  <si>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</si>
  <si>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</si>
  <si>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</si>
  <si>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</si>
  <si>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</si>
  <si>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</si>
  <si>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</si>
  <si>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</si>
  <si>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</si>
  <si>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</si>
  <si>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</si>
  <si>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</si>
  <si>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</si>
  <si>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</si>
  <si>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</si>
  <si>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</si>
  <si>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</si>
  <si>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</si>
  <si>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</si>
  <si>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</si>
  <si>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</si>
  <si>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</si>
  <si>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</si>
  <si>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</si>
  <si>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</si>
  <si>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</si>
  <si>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</si>
  <si>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</si>
  <si>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</si>
  <si>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</si>
  <si>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</si>
  <si>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</si>
  <si>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</si>
  <si>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</si>
  <si>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</si>
  <si>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</si>
  <si>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</si>
  <si>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</si>
  <si>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</si>
  <si>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</si>
  <si>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</si>
  <si>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</si>
  <si>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</si>
  <si>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</si>
  <si>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</si>
  <si>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</si>
  <si>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</si>
  <si>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</si>
  <si>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</si>
  <si>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</si>
  <si>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</si>
  <si>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</si>
  <si>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</si>
  <si>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</si>
  <si>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</si>
  <si>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</si>
  <si>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</si>
  <si>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</si>
  <si>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</si>
  <si>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</si>
  <si>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</si>
  <si>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</si>
  <si>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</si>
  <si>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</si>
  <si>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</si>
  <si>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</si>
  <si>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</si>
  <si>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</si>
  <si>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</si>
  <si>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</si>
  <si>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</si>
  <si>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</si>
  <si>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</si>
  <si>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</si>
  <si>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</si>
  <si>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</si>
  <si>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</si>
  <si>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</si>
  <si>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</si>
  <si>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</si>
  <si>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</si>
  <si>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</si>
  <si>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</si>
  <si>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</si>
  <si>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</si>
  <si>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</si>
  <si>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</si>
  <si>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</si>
  <si>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</si>
  <si>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</si>
  <si>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</si>
  <si>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</si>
  <si>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</si>
  <si>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</si>
  <si>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</si>
  <si>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</si>
  <si>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</si>
  <si>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</si>
  <si>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</si>
  <si>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</si>
  <si>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</si>
  <si>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</si>
  <si>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</si>
  <si>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</si>
  <si>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</si>
  <si>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</si>
  <si>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</si>
  <si>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</si>
  <si>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</si>
  <si>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</si>
  <si>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</si>
  <si>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</si>
  <si>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</si>
  <si>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</si>
  <si>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</si>
  <si>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</si>
  <si>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</si>
  <si>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</si>
  <si>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</si>
  <si>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</si>
  <si>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</si>
  <si>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</si>
  <si>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</si>
  <si>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</si>
  <si>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</si>
  <si>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</si>
  <si>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</si>
  <si>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</si>
  <si>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</si>
  <si>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</si>
  <si>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</si>
  <si>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</si>
  <si>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</si>
  <si>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</si>
  <si>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</si>
  <si>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</si>
  <si>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</si>
  <si>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</si>
  <si>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</si>
  <si>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</si>
  <si>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</si>
  <si>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</si>
  <si>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</si>
  <si>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</si>
  <si>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</si>
  <si>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</si>
  <si>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</si>
  <si>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</si>
  <si>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</si>
  <si>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</si>
  <si>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</si>
  <si>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</si>
  <si>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</si>
  <si>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</si>
  <si>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</si>
  <si>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</si>
  <si>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</si>
  <si>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</si>
  <si>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</si>
  <si>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</si>
  <si>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</si>
  <si>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</si>
  <si>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</si>
  <si>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</si>
  <si>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</si>
  <si>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</si>
  <si>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</si>
  <si>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</si>
  <si>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</si>
  <si>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8732-78 20шт 4,04-8,83м</t>
  </si>
  <si>
    <t>ГОСТ 8732-78 10,82м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</si>
  <si>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</si>
  <si>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</si>
  <si>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</si>
  <si>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</si>
  <si>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</si>
  <si>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</si>
  <si>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</si>
  <si>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</si>
  <si>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</si>
  <si>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</si>
  <si>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</si>
  <si>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</si>
  <si>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</si>
  <si>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</si>
  <si>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</si>
  <si>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</si>
  <si>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</si>
  <si>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</si>
  <si>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</si>
  <si>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</si>
  <si>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</si>
  <si>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</si>
  <si>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</si>
  <si>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</si>
  <si>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</si>
  <si>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</si>
  <si>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</si>
  <si>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</si>
  <si>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</si>
  <si>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</si>
  <si>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</si>
  <si>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</si>
  <si>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</si>
  <si>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</si>
  <si>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тип шва-1 5,66+11,6+(11,66м-2шт)</t>
  </si>
  <si>
    <t>ГОСТ 10705-80 10,2м</t>
  </si>
  <si>
    <t>ГОСТ 8732-78 5,95+11,77+1,33+10,12м</t>
  </si>
  <si>
    <t>ГОСТ 10705-80 м/ш 11,67м</t>
  </si>
  <si>
    <t>ГОСТ 8732-78 11,14м-4шт</t>
  </si>
  <si>
    <t>ГОСТ 8732-78 11,38м-9шт</t>
  </si>
  <si>
    <t>ГОСТ 8732-78 10,8-11,84м 48шт</t>
  </si>
  <si>
    <t>ГОСТ 8732-78 9,85+9,8+9,85+9,68м</t>
  </si>
  <si>
    <t xml:space="preserve">ГОСТ 8732-78 11,44м крашеная </t>
  </si>
  <si>
    <t>ГОСТ 8732-78 7,35+9,4м</t>
  </si>
  <si>
    <t>ГОСТ 8732-78 11,3+11,41+11,41м</t>
  </si>
  <si>
    <t>ГОСТ 8732-78 11,6+11,97+11,18+11,82+11,39+11,65+11,21+11м</t>
  </si>
  <si>
    <t>ГОСТ 8732-78 новая 11,64(5шт)+11,24м</t>
  </si>
  <si>
    <t>09Г2С-К98</t>
  </si>
  <si>
    <t>ГОСТ 8732-78 10,73м</t>
  </si>
  <si>
    <t>ГОСТ 8732-78 8,91м</t>
  </si>
  <si>
    <t>ГОСТ 8732-78 12,10м</t>
  </si>
  <si>
    <t>ГОСТ 8732-78 11,81м</t>
  </si>
  <si>
    <t>ГОСТ 8732-78 3,6+9,57м</t>
  </si>
  <si>
    <t>ГОСТ 8732-78 11,79м</t>
  </si>
  <si>
    <t>ГОСТ 10706-76 12м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</si>
  <si>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</si>
  <si>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</si>
  <si>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</si>
  <si>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</si>
  <si>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</si>
  <si>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</si>
  <si>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</si>
  <si>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</si>
  <si>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8732-78 237шт 7,9-8,9м</t>
  </si>
  <si>
    <t>ГОСТ 3262-75 8,1м-34шт</t>
  </si>
  <si>
    <t>ГОСТ 8732-78 5,4+7,86+6,5+5,85м</t>
  </si>
  <si>
    <t>ГОСТ 8732-78 новая 7шт 9,11-11,78м</t>
  </si>
  <si>
    <t>ГОСТ 8732-78 9,98+10,3+10,06+11,16+11,13+11,03+8,9+9,68+11,38+11,59+10,92м</t>
  </si>
  <si>
    <t>ПРАЙС-ЛИСТ от 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</si>
</sst>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0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43</v>
      </c>
      <c r="D1" s="88"/>
      <c r="E1" s="88"/>
      <c r="F1" s="88"/>
      <c r="G1" s="88"/>
    </row>
    <row r="2" spans="1:28" ht="15.75" x14ac:dyDescent="0.25">
      <c r="A2" s="92" t="s">
        <v>433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81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82</v>
      </c>
      <c r="D4" s="91"/>
      <c r="E4" s="91"/>
      <c r="F4" s="91"/>
      <c r="G4" s="91"/>
    </row>
    <row r="5" spans="1:28" ht="15.75" customHeight="1" x14ac:dyDescent="0.25">
      <c r="A5" s="89" t="s">
        <v>44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271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349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358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252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272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371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372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392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359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277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373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398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241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334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424</v>
      </c>
      <c r="D27" s="18">
        <v>20</v>
      </c>
      <c r="E27" s="36">
        <v>0.36099999999999999</v>
      </c>
      <c r="F27" s="29">
        <v>115000</v>
      </c>
      <c r="G27" s="30">
        <f t="shared" si="0"/>
        <v>41515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248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278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312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278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283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225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178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284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5" t="s">
        <v>70</v>
      </c>
      <c r="B41" s="96"/>
      <c r="C41" s="96"/>
      <c r="D41" s="96"/>
      <c r="E41" s="96"/>
      <c r="F41" s="96"/>
      <c r="G41" s="97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186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369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5"/>
      <c r="B46" s="96"/>
      <c r="C46" s="96"/>
      <c r="D46" s="96"/>
      <c r="E46" s="96"/>
      <c r="F46" s="96"/>
      <c r="G46" s="97"/>
      <c r="H46" s="87"/>
      <c r="I46" s="87"/>
      <c r="J46" s="87"/>
      <c r="K46" s="87"/>
      <c r="L46" s="87"/>
      <c r="M46" s="8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339</v>
      </c>
      <c r="D47" s="19" t="s">
        <v>103</v>
      </c>
      <c r="E47" s="36">
        <v>72</v>
      </c>
      <c r="F47" s="29">
        <v>31000</v>
      </c>
      <c r="G47" s="30">
        <f>F47*E47</f>
        <v>2232000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5" t="s">
        <v>16</v>
      </c>
      <c r="B48" s="96"/>
      <c r="C48" s="96"/>
      <c r="D48" s="96"/>
      <c r="E48" s="96"/>
      <c r="F48" s="96"/>
      <c r="G48" s="97"/>
      <c r="H48" s="87"/>
      <c r="I48" s="87"/>
      <c r="J48" s="87"/>
      <c r="K48" s="87"/>
      <c r="L48" s="87"/>
      <c r="M48" s="8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86</v>
      </c>
      <c r="B49" s="19">
        <v>2.5</v>
      </c>
      <c r="C49" s="11" t="s">
        <v>429</v>
      </c>
      <c r="D49" s="18"/>
      <c r="E49" s="36">
        <v>0.41299999999999998</v>
      </c>
      <c r="F49" s="29">
        <v>59000</v>
      </c>
      <c r="G49" s="30">
        <f>E49*F49</f>
        <v>24367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2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188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263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264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62</v>
      </c>
      <c r="B54" s="19">
        <v>3.2</v>
      </c>
      <c r="C54" s="9" t="s">
        <v>169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211</v>
      </c>
      <c r="B55" s="19">
        <v>3.2</v>
      </c>
      <c r="C55" s="9" t="s">
        <v>212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394</v>
      </c>
      <c r="D56" s="19"/>
      <c r="E56" s="36">
        <v>0.126</v>
      </c>
      <c r="F56" s="29">
        <v>59000</v>
      </c>
      <c r="G56" s="30">
        <f t="shared" si="1"/>
        <v>7434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>
        <v>57</v>
      </c>
      <c r="B58" s="19">
        <v>3</v>
      </c>
      <c r="C58" s="10" t="s">
        <v>305</v>
      </c>
      <c r="D58" s="19"/>
      <c r="E58" s="36">
        <v>6.4000000000000001E-2</v>
      </c>
      <c r="F58" s="29">
        <v>59000</v>
      </c>
      <c r="G58" s="30">
        <f t="shared" si="1"/>
        <v>3776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76</v>
      </c>
      <c r="B59" s="19">
        <v>3.5</v>
      </c>
      <c r="C59" s="8" t="s">
        <v>400</v>
      </c>
      <c r="D59" s="19" t="s">
        <v>20</v>
      </c>
      <c r="E59" s="36">
        <v>6.3E-2</v>
      </c>
      <c r="F59" s="29">
        <v>63000</v>
      </c>
      <c r="G59" s="30">
        <f t="shared" si="1"/>
        <v>3969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19</v>
      </c>
      <c r="B60" s="19">
        <v>3.5</v>
      </c>
      <c r="C60" s="8" t="s">
        <v>61</v>
      </c>
      <c r="D60" s="19">
        <v>20</v>
      </c>
      <c r="E60" s="36">
        <v>7.8999999999999959E-2</v>
      </c>
      <c r="F60" s="29">
        <v>59000</v>
      </c>
      <c r="G60" s="30">
        <f t="shared" si="1"/>
        <v>4660.9999999999973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391</v>
      </c>
      <c r="D61" s="19">
        <v>20</v>
      </c>
      <c r="E61" s="36">
        <v>1.756</v>
      </c>
      <c r="F61" s="29">
        <v>59000</v>
      </c>
      <c r="G61" s="30">
        <f t="shared" si="1"/>
        <v>103604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204</v>
      </c>
      <c r="D62" s="19"/>
      <c r="E62" s="36">
        <v>7.4999999999999997E-2</v>
      </c>
      <c r="F62" s="29">
        <v>50000</v>
      </c>
      <c r="G62" s="30">
        <f t="shared" si="1"/>
        <v>3750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4</v>
      </c>
      <c r="C63" s="8" t="s">
        <v>310</v>
      </c>
      <c r="D63" s="19"/>
      <c r="E63" s="36">
        <v>0.84599999999999997</v>
      </c>
      <c r="F63" s="29">
        <v>59000</v>
      </c>
      <c r="G63" s="30">
        <f t="shared" si="1"/>
        <v>49914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5</v>
      </c>
      <c r="C64" s="8" t="s">
        <v>306</v>
      </c>
      <c r="D64" s="19">
        <v>20</v>
      </c>
      <c r="E64" s="36">
        <v>1.202</v>
      </c>
      <c r="F64" s="29">
        <v>59000</v>
      </c>
      <c r="G64" s="30">
        <f t="shared" si="1"/>
        <v>70918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4</v>
      </c>
      <c r="C65" s="8" t="s">
        <v>307</v>
      </c>
      <c r="D65" s="19"/>
      <c r="E65" s="36">
        <v>0.49299999999999999</v>
      </c>
      <c r="F65" s="29">
        <v>59000</v>
      </c>
      <c r="G65" s="30">
        <f t="shared" si="1"/>
        <v>29087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5</v>
      </c>
      <c r="C66" s="8" t="s">
        <v>213</v>
      </c>
      <c r="D66" s="19">
        <v>20</v>
      </c>
      <c r="E66" s="36">
        <v>0.14299999999999999</v>
      </c>
      <c r="F66" s="29">
        <v>69000</v>
      </c>
      <c r="G66" s="30">
        <f t="shared" si="1"/>
        <v>9867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114</v>
      </c>
      <c r="B67" s="19">
        <v>4</v>
      </c>
      <c r="C67" s="8" t="s">
        <v>179</v>
      </c>
      <c r="D67" s="19"/>
      <c r="E67" s="36">
        <v>0.127</v>
      </c>
      <c r="F67" s="29">
        <v>65000</v>
      </c>
      <c r="G67" s="30">
        <f t="shared" si="1"/>
        <v>8255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127</v>
      </c>
      <c r="B68" s="19">
        <v>3.5</v>
      </c>
      <c r="C68" s="8" t="s">
        <v>313</v>
      </c>
      <c r="D68" s="19"/>
      <c r="E68" s="36">
        <v>8.1000000000000003E-2</v>
      </c>
      <c r="F68" s="29">
        <v>59000</v>
      </c>
      <c r="G68" s="30">
        <f t="shared" si="1"/>
        <v>4779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4</v>
      </c>
      <c r="C69" s="8" t="s">
        <v>308</v>
      </c>
      <c r="D69" s="19"/>
      <c r="E69" s="36">
        <v>0.13500000000000001</v>
      </c>
      <c r="F69" s="29">
        <v>59000</v>
      </c>
      <c r="G69" s="30">
        <f t="shared" si="1"/>
        <v>7965.0000000000009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5</v>
      </c>
      <c r="C70" s="10" t="s">
        <v>303</v>
      </c>
      <c r="D70" s="18"/>
      <c r="E70" s="36">
        <v>0.23000000000000004</v>
      </c>
      <c r="F70" s="29">
        <v>59000</v>
      </c>
      <c r="G70" s="30">
        <f t="shared" si="1"/>
        <v>13570.000000000002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6</v>
      </c>
      <c r="C71" s="10" t="s">
        <v>229</v>
      </c>
      <c r="D71" s="18"/>
      <c r="E71" s="36">
        <v>0.25800000000000001</v>
      </c>
      <c r="F71" s="29">
        <v>50000</v>
      </c>
      <c r="G71" s="30">
        <f t="shared" si="1"/>
        <v>12900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7</v>
      </c>
      <c r="C72" s="10" t="s">
        <v>384</v>
      </c>
      <c r="D72" s="18">
        <v>20</v>
      </c>
      <c r="E72" s="36">
        <v>1.8129999999999999</v>
      </c>
      <c r="F72" s="29">
        <v>59000</v>
      </c>
      <c r="G72" s="30">
        <f t="shared" si="1"/>
        <v>106967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8</v>
      </c>
      <c r="C73" s="8" t="s">
        <v>217</v>
      </c>
      <c r="D73" s="19"/>
      <c r="E73" s="36">
        <v>9.8999999999999977E-2</v>
      </c>
      <c r="F73" s="29">
        <v>50000</v>
      </c>
      <c r="G73" s="30">
        <f t="shared" si="1"/>
        <v>4949.9999999999991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168</v>
      </c>
      <c r="B74" s="19">
        <v>9</v>
      </c>
      <c r="C74" s="9" t="s">
        <v>231</v>
      </c>
      <c r="D74" s="18"/>
      <c r="E74" s="36">
        <v>0.14800000000000002</v>
      </c>
      <c r="F74" s="29">
        <v>59000</v>
      </c>
      <c r="G74" s="30">
        <f t="shared" si="1"/>
        <v>8732.0000000000018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399</v>
      </c>
      <c r="D75" s="18" t="s">
        <v>20</v>
      </c>
      <c r="E75" s="36">
        <v>1.2769999999999999</v>
      </c>
      <c r="F75" s="29">
        <v>63000</v>
      </c>
      <c r="G75" s="30">
        <f t="shared" si="1"/>
        <v>80451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309</v>
      </c>
      <c r="D76" s="18" t="s">
        <v>20</v>
      </c>
      <c r="E76" s="36">
        <v>0.36599999999999999</v>
      </c>
      <c r="F76" s="29">
        <v>63000</v>
      </c>
      <c r="G76" s="30">
        <f t="shared" si="1"/>
        <v>23058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265</v>
      </c>
      <c r="D77" s="18" t="s">
        <v>20</v>
      </c>
      <c r="E77" s="36">
        <v>0.5519999999999996</v>
      </c>
      <c r="F77" s="29">
        <v>59000</v>
      </c>
      <c r="G77" s="30">
        <f>E77*F77</f>
        <v>32567.999999999978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383</v>
      </c>
      <c r="D78" s="18" t="s">
        <v>20</v>
      </c>
      <c r="E78" s="36">
        <v>4.952</v>
      </c>
      <c r="F78" s="29">
        <v>63000</v>
      </c>
      <c r="G78" s="30">
        <f t="shared" si="1"/>
        <v>311976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12</v>
      </c>
      <c r="C79" s="9" t="s">
        <v>389</v>
      </c>
      <c r="D79" s="18"/>
      <c r="E79" s="36">
        <v>21</v>
      </c>
      <c r="F79" s="29">
        <v>85000</v>
      </c>
      <c r="G79" s="30">
        <f t="shared" si="1"/>
        <v>1785000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273</v>
      </c>
      <c r="B80" s="19">
        <v>8</v>
      </c>
      <c r="C80" s="9" t="s">
        <v>402</v>
      </c>
      <c r="D80" s="18"/>
      <c r="E80" s="36">
        <v>0.61</v>
      </c>
      <c r="F80" s="29">
        <v>63000</v>
      </c>
      <c r="G80" s="30">
        <f t="shared" si="1"/>
        <v>38430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64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7</v>
      </c>
      <c r="C82" s="9" t="s">
        <v>65</v>
      </c>
      <c r="D82" s="18">
        <v>20</v>
      </c>
      <c r="E82" s="36">
        <v>1.3180000000000001</v>
      </c>
      <c r="F82" s="29">
        <v>68000</v>
      </c>
      <c r="G82" s="30">
        <f t="shared" si="1"/>
        <v>89624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7</v>
      </c>
      <c r="C83" s="9" t="s">
        <v>259</v>
      </c>
      <c r="D83" s="18">
        <v>20</v>
      </c>
      <c r="E83" s="36">
        <v>0.63499999999999979</v>
      </c>
      <c r="F83" s="29">
        <v>71000</v>
      </c>
      <c r="G83" s="30">
        <f t="shared" si="1"/>
        <v>45084.999999999985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8</v>
      </c>
      <c r="C84" s="9" t="s">
        <v>214</v>
      </c>
      <c r="D84" s="18">
        <v>20</v>
      </c>
      <c r="E84" s="36">
        <v>0.70099999999999996</v>
      </c>
      <c r="F84" s="29">
        <v>71000</v>
      </c>
      <c r="G84" s="30">
        <f t="shared" si="1"/>
        <v>49771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266</v>
      </c>
      <c r="D85" s="18" t="s">
        <v>20</v>
      </c>
      <c r="E85" s="36">
        <v>2.0119999999999969</v>
      </c>
      <c r="F85" s="29">
        <v>77000</v>
      </c>
      <c r="G85" s="30">
        <f t="shared" si="1"/>
        <v>154923.99999999977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276</v>
      </c>
      <c r="D86" s="18" t="s">
        <v>20</v>
      </c>
      <c r="E86" s="36">
        <v>2.6209999999999996</v>
      </c>
      <c r="F86" s="29">
        <v>68000</v>
      </c>
      <c r="G86" s="30">
        <f t="shared" si="1"/>
        <v>178227.99999999997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66</v>
      </c>
      <c r="D87" s="19">
        <v>20</v>
      </c>
      <c r="E87" s="36">
        <v>1.1100000000000001</v>
      </c>
      <c r="F87" s="29">
        <v>68000</v>
      </c>
      <c r="G87" s="30">
        <f t="shared" si="1"/>
        <v>75480</v>
      </c>
      <c r="H87" s="42"/>
      <c r="I87" s="42"/>
      <c r="J87" s="37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84</v>
      </c>
      <c r="D88" s="19"/>
      <c r="E88" s="36">
        <v>0.59</v>
      </c>
      <c r="F88" s="29">
        <v>68000</v>
      </c>
      <c r="G88" s="30">
        <f t="shared" si="1"/>
        <v>40120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318</v>
      </c>
      <c r="D89" s="19">
        <v>20</v>
      </c>
      <c r="E89" s="36">
        <v>2.177</v>
      </c>
      <c r="F89" s="29">
        <v>81000</v>
      </c>
      <c r="G89" s="30">
        <f t="shared" si="1"/>
        <v>176337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9</v>
      </c>
      <c r="C90" s="9" t="s">
        <v>327</v>
      </c>
      <c r="D90" s="19" t="s">
        <v>20</v>
      </c>
      <c r="E90" s="36">
        <v>5.0659999999999998</v>
      </c>
      <c r="F90" s="29">
        <v>75000</v>
      </c>
      <c r="G90" s="30">
        <f t="shared" si="1"/>
        <v>379950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9</v>
      </c>
      <c r="C91" s="9" t="s">
        <v>67</v>
      </c>
      <c r="D91" s="19" t="s">
        <v>20</v>
      </c>
      <c r="E91" s="36">
        <v>1.1990000000000001</v>
      </c>
      <c r="F91" s="29">
        <v>68000</v>
      </c>
      <c r="G91" s="30">
        <f t="shared" si="1"/>
        <v>81532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10</v>
      </c>
      <c r="C92" s="9" t="s">
        <v>420</v>
      </c>
      <c r="D92" s="19" t="s">
        <v>20</v>
      </c>
      <c r="E92" s="36">
        <v>18.324000000000002</v>
      </c>
      <c r="F92" s="29">
        <v>75000</v>
      </c>
      <c r="G92" s="30">
        <f t="shared" si="1"/>
        <v>1374300.0000000002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426</v>
      </c>
      <c r="B93" s="19">
        <v>7</v>
      </c>
      <c r="C93" s="9" t="s">
        <v>397</v>
      </c>
      <c r="D93" s="19">
        <v>20</v>
      </c>
      <c r="E93" s="36">
        <v>19.512</v>
      </c>
      <c r="F93" s="29">
        <v>85000</v>
      </c>
      <c r="G93" s="30">
        <f t="shared" si="1"/>
        <v>1658520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426</v>
      </c>
      <c r="B94" s="19">
        <v>10</v>
      </c>
      <c r="C94" s="9" t="s">
        <v>347</v>
      </c>
      <c r="D94" s="19" t="s">
        <v>20</v>
      </c>
      <c r="E94" s="36">
        <v>1.2130000000000001</v>
      </c>
      <c r="F94" s="29">
        <v>82000</v>
      </c>
      <c r="G94" s="30">
        <f t="shared" si="1"/>
        <v>99466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426</v>
      </c>
      <c r="B95" s="19">
        <v>10</v>
      </c>
      <c r="C95" s="9" t="s">
        <v>21</v>
      </c>
      <c r="D95" s="19" t="s">
        <v>20</v>
      </c>
      <c r="E95" s="36">
        <v>0.20400000000000018</v>
      </c>
      <c r="F95" s="29">
        <v>79000</v>
      </c>
      <c r="G95" s="30">
        <f t="shared" si="1"/>
        <v>16116.000000000015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530</v>
      </c>
      <c r="B96" s="19">
        <v>8</v>
      </c>
      <c r="C96" s="9" t="s">
        <v>286</v>
      </c>
      <c r="D96" s="19" t="s">
        <v>287</v>
      </c>
      <c r="E96" s="36">
        <v>4.9240000000000004</v>
      </c>
      <c r="F96" s="29">
        <v>95000</v>
      </c>
      <c r="G96" s="30">
        <f t="shared" si="1"/>
        <v>467780.00000000006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530</v>
      </c>
      <c r="B97" s="19">
        <v>8</v>
      </c>
      <c r="C97" s="9" t="s">
        <v>288</v>
      </c>
      <c r="D97" s="19"/>
      <c r="E97" s="36">
        <v>1.048</v>
      </c>
      <c r="F97" s="29">
        <v>85000</v>
      </c>
      <c r="G97" s="30">
        <f t="shared" si="1"/>
        <v>89080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530</v>
      </c>
      <c r="B98" s="19">
        <v>8</v>
      </c>
      <c r="C98" s="9" t="s">
        <v>251</v>
      </c>
      <c r="D98" s="19" t="s">
        <v>20</v>
      </c>
      <c r="E98" s="36">
        <v>1.2070000000000007</v>
      </c>
      <c r="F98" s="29">
        <v>89000</v>
      </c>
      <c r="G98" s="30">
        <f t="shared" si="1"/>
        <v>107423.00000000007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10</v>
      </c>
      <c r="C99" s="9" t="s">
        <v>365</v>
      </c>
      <c r="D99" s="71" t="s">
        <v>366</v>
      </c>
      <c r="E99" s="36">
        <v>45.762999999999998</v>
      </c>
      <c r="F99" s="29">
        <v>93000</v>
      </c>
      <c r="G99" s="30">
        <f t="shared" si="1"/>
        <v>4255959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10</v>
      </c>
      <c r="C100" s="10" t="s">
        <v>289</v>
      </c>
      <c r="D100" s="18" t="s">
        <v>287</v>
      </c>
      <c r="E100" s="36">
        <v>1.5349999999999999</v>
      </c>
      <c r="F100" s="29">
        <v>95000</v>
      </c>
      <c r="G100" s="30">
        <f t="shared" si="1"/>
        <v>145825</v>
      </c>
      <c r="H100" s="42"/>
      <c r="I100" s="42"/>
      <c r="J100" s="44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12</v>
      </c>
      <c r="C101" s="9" t="s">
        <v>218</v>
      </c>
      <c r="D101" s="18"/>
      <c r="E101" s="36">
        <v>40</v>
      </c>
      <c r="F101" s="29">
        <v>102000</v>
      </c>
      <c r="G101" s="30">
        <f t="shared" si="1"/>
        <v>4080000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12</v>
      </c>
      <c r="C102" s="9" t="s">
        <v>331</v>
      </c>
      <c r="D102" s="18" t="s">
        <v>20</v>
      </c>
      <c r="E102" s="85">
        <v>2.6960000000000002</v>
      </c>
      <c r="F102" s="29">
        <v>91000</v>
      </c>
      <c r="G102" s="30">
        <f t="shared" si="1"/>
        <v>245336.00000000003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630</v>
      </c>
      <c r="B103" s="19">
        <v>8</v>
      </c>
      <c r="C103" s="9" t="s">
        <v>350</v>
      </c>
      <c r="D103" s="18" t="s">
        <v>20</v>
      </c>
      <c r="E103" s="36">
        <v>1.4279999999999999</v>
      </c>
      <c r="F103" s="29">
        <v>93000</v>
      </c>
      <c r="G103" s="30">
        <f t="shared" ref="G103:G119" si="2">E103*F103</f>
        <v>132804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711</v>
      </c>
      <c r="B104" s="19">
        <v>12.7</v>
      </c>
      <c r="C104" s="9" t="s">
        <v>89</v>
      </c>
      <c r="D104" s="18">
        <v>20</v>
      </c>
      <c r="E104" s="36">
        <v>5.2969999999999997</v>
      </c>
      <c r="F104" s="29">
        <v>85000</v>
      </c>
      <c r="G104" s="30">
        <f t="shared" si="2"/>
        <v>450245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720</v>
      </c>
      <c r="B105" s="19">
        <v>8</v>
      </c>
      <c r="C105" s="9" t="s">
        <v>351</v>
      </c>
      <c r="D105" s="19" t="s">
        <v>23</v>
      </c>
      <c r="E105" s="36">
        <v>5.38</v>
      </c>
      <c r="F105" s="29">
        <v>85000</v>
      </c>
      <c r="G105" s="30">
        <f t="shared" si="2"/>
        <v>457300</v>
      </c>
      <c r="H105" s="42"/>
      <c r="I105" s="42"/>
      <c r="J105" s="40"/>
      <c r="K105" s="41"/>
      <c r="L105" s="38"/>
      <c r="M105" s="39"/>
      <c r="N105" s="50"/>
    </row>
    <row r="106" spans="1:29" x14ac:dyDescent="0.25">
      <c r="A106" s="19">
        <v>720</v>
      </c>
      <c r="B106" s="19" t="s">
        <v>22</v>
      </c>
      <c r="C106" s="8" t="s">
        <v>311</v>
      </c>
      <c r="D106" s="19"/>
      <c r="E106" s="36">
        <v>8.6320000000000014</v>
      </c>
      <c r="F106" s="29">
        <v>75000</v>
      </c>
      <c r="G106" s="30">
        <f t="shared" si="2"/>
        <v>647400.00000000012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720</v>
      </c>
      <c r="B107" s="19">
        <v>12</v>
      </c>
      <c r="C107" s="8" t="s">
        <v>180</v>
      </c>
      <c r="D107" s="19" t="s">
        <v>20</v>
      </c>
      <c r="E107" s="36">
        <v>2.5230000000000001</v>
      </c>
      <c r="F107" s="29">
        <v>88000</v>
      </c>
      <c r="G107" s="30">
        <f t="shared" si="2"/>
        <v>222024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720</v>
      </c>
      <c r="B108" s="19">
        <v>12</v>
      </c>
      <c r="C108" s="9" t="s">
        <v>55</v>
      </c>
      <c r="D108" s="19"/>
      <c r="E108" s="36">
        <v>93.471999999999994</v>
      </c>
      <c r="F108" s="29">
        <v>59000</v>
      </c>
      <c r="G108" s="30">
        <f t="shared" si="2"/>
        <v>5514848</v>
      </c>
      <c r="H108" s="42"/>
      <c r="I108" s="45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820</v>
      </c>
      <c r="B109" s="20">
        <v>10</v>
      </c>
      <c r="C109" s="8" t="s">
        <v>228</v>
      </c>
      <c r="D109" s="19"/>
      <c r="E109" s="36">
        <v>1.5940000000000001</v>
      </c>
      <c r="F109" s="29">
        <v>75000</v>
      </c>
      <c r="G109" s="30">
        <f t="shared" si="2"/>
        <v>119550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1020</v>
      </c>
      <c r="B110" s="19">
        <v>10</v>
      </c>
      <c r="C110" s="9" t="s">
        <v>393</v>
      </c>
      <c r="D110" s="19"/>
      <c r="E110" s="36">
        <v>13.345000000000001</v>
      </c>
      <c r="F110" s="29">
        <v>90000</v>
      </c>
      <c r="G110" s="30">
        <f t="shared" si="2"/>
        <v>1201050</v>
      </c>
      <c r="H110" s="43"/>
      <c r="I110" s="43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1020</v>
      </c>
      <c r="B111" s="19">
        <v>11</v>
      </c>
      <c r="C111" s="9" t="s">
        <v>395</v>
      </c>
      <c r="D111" s="19"/>
      <c r="E111" s="36">
        <v>3.2429999999999999</v>
      </c>
      <c r="F111" s="29">
        <v>90000</v>
      </c>
      <c r="G111" s="30">
        <f t="shared" si="2"/>
        <v>291870</v>
      </c>
      <c r="H111" s="43"/>
      <c r="I111" s="43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ht="15" customHeight="1" x14ac:dyDescent="0.25">
      <c r="A112" s="19">
        <v>1020</v>
      </c>
      <c r="B112" s="19">
        <v>11</v>
      </c>
      <c r="C112" s="9" t="s">
        <v>90</v>
      </c>
      <c r="D112" s="19"/>
      <c r="E112" s="36">
        <v>2.6240000000000001</v>
      </c>
      <c r="F112" s="29">
        <v>70000</v>
      </c>
      <c r="G112" s="30">
        <f t="shared" si="2"/>
        <v>183680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ht="15" customHeight="1" x14ac:dyDescent="0.25">
      <c r="A113" s="19">
        <v>1020</v>
      </c>
      <c r="B113" s="19">
        <v>12</v>
      </c>
      <c r="C113" s="9" t="s">
        <v>91</v>
      </c>
      <c r="D113" s="19"/>
      <c r="E113" s="36">
        <v>6.0410000000000004</v>
      </c>
      <c r="F113" s="29">
        <v>90000</v>
      </c>
      <c r="G113" s="30">
        <f t="shared" si="2"/>
        <v>543690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ht="15" customHeight="1" x14ac:dyDescent="0.25">
      <c r="A114" s="19">
        <v>1020</v>
      </c>
      <c r="B114" s="19">
        <v>19</v>
      </c>
      <c r="C114" s="9" t="s">
        <v>382</v>
      </c>
      <c r="D114" s="19" t="s">
        <v>88</v>
      </c>
      <c r="E114" s="36">
        <v>17.277999999999999</v>
      </c>
      <c r="F114" s="29">
        <v>95000</v>
      </c>
      <c r="G114" s="30">
        <f t="shared" si="2"/>
        <v>1641409.9999999998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ht="15" customHeight="1" x14ac:dyDescent="0.25">
      <c r="A115" s="19">
        <v>1020</v>
      </c>
      <c r="B115" s="19">
        <v>21</v>
      </c>
      <c r="C115" s="9" t="s">
        <v>320</v>
      </c>
      <c r="D115" s="19"/>
      <c r="E115" s="36">
        <v>5.5650000000000004</v>
      </c>
      <c r="F115" s="29">
        <v>90000</v>
      </c>
      <c r="G115" s="30">
        <f t="shared" si="2"/>
        <v>500850.00000000006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1220</v>
      </c>
      <c r="B116" s="19">
        <v>12</v>
      </c>
      <c r="C116" s="9" t="s">
        <v>226</v>
      </c>
      <c r="D116" s="19" t="s">
        <v>23</v>
      </c>
      <c r="E116" s="36">
        <v>6.181</v>
      </c>
      <c r="F116" s="29">
        <v>69000</v>
      </c>
      <c r="G116" s="30">
        <f t="shared" si="2"/>
        <v>426489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1220</v>
      </c>
      <c r="B117" s="19">
        <v>16</v>
      </c>
      <c r="C117" s="9" t="s">
        <v>257</v>
      </c>
      <c r="D117" s="19"/>
      <c r="E117" s="36">
        <v>4.3</v>
      </c>
      <c r="F117" s="29">
        <v>79000</v>
      </c>
      <c r="G117" s="30">
        <f t="shared" si="2"/>
        <v>339700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1420</v>
      </c>
      <c r="B118" s="19">
        <v>16</v>
      </c>
      <c r="C118" s="9" t="s">
        <v>261</v>
      </c>
      <c r="D118" s="19"/>
      <c r="E118" s="36">
        <v>5.1860000000000008</v>
      </c>
      <c r="F118" s="29">
        <v>89000</v>
      </c>
      <c r="G118" s="30">
        <f t="shared" si="2"/>
        <v>461554.00000000006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1620</v>
      </c>
      <c r="B119" s="19">
        <v>10</v>
      </c>
      <c r="C119" s="9" t="s">
        <v>419</v>
      </c>
      <c r="D119" s="19">
        <v>20</v>
      </c>
      <c r="E119" s="36">
        <v>4.8120000000000003</v>
      </c>
      <c r="F119" s="29">
        <v>92000</v>
      </c>
      <c r="G119" s="30">
        <f t="shared" si="2"/>
        <v>442704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95" t="s">
        <v>24</v>
      </c>
      <c r="B120" s="96"/>
      <c r="C120" s="96"/>
      <c r="D120" s="96"/>
      <c r="E120" s="96"/>
      <c r="F120" s="96"/>
      <c r="G120" s="97"/>
      <c r="H120" s="42"/>
      <c r="I120" s="42"/>
      <c r="J120" s="37"/>
      <c r="K120" s="41"/>
      <c r="L120" s="38"/>
      <c r="M120" s="39"/>
    </row>
    <row r="121" spans="1:29" x14ac:dyDescent="0.25">
      <c r="A121" s="18">
        <v>12</v>
      </c>
      <c r="B121" s="18">
        <v>2</v>
      </c>
      <c r="C121" s="21" t="s">
        <v>357</v>
      </c>
      <c r="D121" s="18"/>
      <c r="E121" s="36">
        <v>4.3999999999999997E-2</v>
      </c>
      <c r="F121" s="29">
        <v>140000</v>
      </c>
      <c r="G121" s="30">
        <f>E121*F121</f>
        <v>6160</v>
      </c>
      <c r="H121" s="42"/>
      <c r="I121" s="42"/>
      <c r="J121" s="37"/>
      <c r="K121" s="41"/>
      <c r="L121" s="38"/>
      <c r="M121" s="39"/>
    </row>
    <row r="122" spans="1:29" x14ac:dyDescent="0.25">
      <c r="A122" s="18">
        <v>18</v>
      </c>
      <c r="B122" s="18">
        <v>3</v>
      </c>
      <c r="C122" s="21" t="s">
        <v>96</v>
      </c>
      <c r="D122" s="18">
        <v>20</v>
      </c>
      <c r="E122" s="36">
        <v>14.586</v>
      </c>
      <c r="F122" s="29">
        <v>140000</v>
      </c>
      <c r="G122" s="30">
        <f t="shared" ref="G122:G183" si="3">E122*F122</f>
        <v>2042040</v>
      </c>
      <c r="H122" s="42"/>
      <c r="I122" s="42"/>
      <c r="J122" s="37"/>
      <c r="K122" s="41"/>
      <c r="L122" s="38"/>
      <c r="M122" s="39"/>
    </row>
    <row r="123" spans="1:29" x14ac:dyDescent="0.25">
      <c r="A123" s="18">
        <v>21</v>
      </c>
      <c r="B123" s="18">
        <v>3</v>
      </c>
      <c r="C123" s="21" t="s">
        <v>379</v>
      </c>
      <c r="D123" s="18" t="s">
        <v>299</v>
      </c>
      <c r="E123" s="36">
        <v>1.3779999999999999</v>
      </c>
      <c r="F123" s="29">
        <v>140000</v>
      </c>
      <c r="G123" s="30">
        <f t="shared" si="3"/>
        <v>192919.99999999997</v>
      </c>
      <c r="H123" s="42"/>
      <c r="I123" s="42"/>
      <c r="J123" s="37"/>
      <c r="K123" s="41"/>
      <c r="L123" s="38"/>
      <c r="M123" s="39"/>
    </row>
    <row r="124" spans="1:29" x14ac:dyDescent="0.25">
      <c r="A124" s="18">
        <v>21</v>
      </c>
      <c r="B124" s="18">
        <v>4</v>
      </c>
      <c r="C124" s="21" t="s">
        <v>328</v>
      </c>
      <c r="D124" s="18"/>
      <c r="E124" s="36">
        <v>0.22399999999999998</v>
      </c>
      <c r="F124" s="29">
        <v>150000</v>
      </c>
      <c r="G124" s="30">
        <f t="shared" si="3"/>
        <v>33600</v>
      </c>
      <c r="H124" s="42"/>
      <c r="I124" s="42"/>
      <c r="J124" s="37"/>
      <c r="K124" s="41"/>
      <c r="L124" s="38"/>
      <c r="M124" s="39"/>
    </row>
    <row r="125" spans="1:29" x14ac:dyDescent="0.25">
      <c r="A125" s="18">
        <v>22</v>
      </c>
      <c r="B125" s="18">
        <v>3</v>
      </c>
      <c r="C125" s="21" t="s">
        <v>329</v>
      </c>
      <c r="D125" s="18"/>
      <c r="E125" s="36">
        <v>1.3000000000000001E-2</v>
      </c>
      <c r="F125" s="29">
        <v>125000</v>
      </c>
      <c r="G125" s="30">
        <f t="shared" si="3"/>
        <v>1625.0000000000002</v>
      </c>
      <c r="H125" s="42"/>
      <c r="I125" s="42"/>
      <c r="J125" s="37"/>
      <c r="K125" s="41"/>
      <c r="L125" s="38"/>
      <c r="M125" s="39"/>
    </row>
    <row r="126" spans="1:29" x14ac:dyDescent="0.25">
      <c r="A126" s="19">
        <v>32</v>
      </c>
      <c r="B126" s="19">
        <v>3</v>
      </c>
      <c r="C126" s="11" t="s">
        <v>219</v>
      </c>
      <c r="D126" s="18"/>
      <c r="E126" s="36">
        <v>1.7000000000000001E-2</v>
      </c>
      <c r="F126" s="29">
        <v>110000</v>
      </c>
      <c r="G126" s="30">
        <f t="shared" si="3"/>
        <v>1870.0000000000002</v>
      </c>
      <c r="H126" s="42"/>
      <c r="I126" s="42"/>
      <c r="J126" s="37"/>
      <c r="K126" s="41"/>
      <c r="L126" s="38"/>
      <c r="M126" s="39"/>
    </row>
    <row r="127" spans="1:29" x14ac:dyDescent="0.25">
      <c r="A127" s="19">
        <v>32</v>
      </c>
      <c r="B127" s="19">
        <v>6</v>
      </c>
      <c r="C127" s="11" t="s">
        <v>77</v>
      </c>
      <c r="D127" s="18" t="s">
        <v>78</v>
      </c>
      <c r="E127" s="36">
        <v>4.2999999999999997E-2</v>
      </c>
      <c r="F127" s="29">
        <v>160000</v>
      </c>
      <c r="G127" s="30">
        <f t="shared" si="3"/>
        <v>6879.9999999999991</v>
      </c>
      <c r="H127" s="42"/>
      <c r="I127" s="42"/>
      <c r="J127" s="37"/>
      <c r="K127" s="41"/>
      <c r="L127" s="38"/>
      <c r="M127" s="39"/>
    </row>
    <row r="128" spans="1:29" x14ac:dyDescent="0.25">
      <c r="A128" s="19">
        <v>34</v>
      </c>
      <c r="B128" s="19">
        <v>3.5</v>
      </c>
      <c r="C128" s="11" t="s">
        <v>25</v>
      </c>
      <c r="D128" s="18">
        <v>20</v>
      </c>
      <c r="E128" s="36">
        <v>8.4999999999999992E-2</v>
      </c>
      <c r="F128" s="29">
        <v>110000</v>
      </c>
      <c r="G128" s="30">
        <f t="shared" si="3"/>
        <v>9350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45</v>
      </c>
      <c r="B129" s="19">
        <v>3</v>
      </c>
      <c r="C129" s="11" t="s">
        <v>330</v>
      </c>
      <c r="D129" s="18">
        <v>20</v>
      </c>
      <c r="E129" s="36">
        <v>5.0100000000000007</v>
      </c>
      <c r="F129" s="29">
        <v>140000</v>
      </c>
      <c r="G129" s="30">
        <f t="shared" si="3"/>
        <v>701400.00000000012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45</v>
      </c>
      <c r="B130" s="19">
        <v>5</v>
      </c>
      <c r="C130" s="11" t="s">
        <v>325</v>
      </c>
      <c r="D130" s="19">
        <v>20</v>
      </c>
      <c r="E130" s="36">
        <v>0.76900000000000002</v>
      </c>
      <c r="F130" s="29">
        <v>140000</v>
      </c>
      <c r="G130" s="30">
        <f t="shared" si="3"/>
        <v>107660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45</v>
      </c>
      <c r="B131" s="19">
        <v>5</v>
      </c>
      <c r="C131" s="11" t="s">
        <v>363</v>
      </c>
      <c r="D131" s="19" t="s">
        <v>20</v>
      </c>
      <c r="E131" s="36">
        <v>0.59399999999999997</v>
      </c>
      <c r="F131" s="29">
        <v>135000</v>
      </c>
      <c r="G131" s="30">
        <f t="shared" si="3"/>
        <v>80190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45</v>
      </c>
      <c r="B132" s="19">
        <v>5</v>
      </c>
      <c r="C132" s="10" t="s">
        <v>296</v>
      </c>
      <c r="D132" s="19"/>
      <c r="E132" s="36">
        <v>4.4000000000000039E-2</v>
      </c>
      <c r="F132" s="29">
        <v>140000</v>
      </c>
      <c r="G132" s="30">
        <f t="shared" si="3"/>
        <v>6160.0000000000055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48</v>
      </c>
      <c r="B133" s="19">
        <v>6</v>
      </c>
      <c r="C133" s="10" t="s">
        <v>323</v>
      </c>
      <c r="D133" s="19">
        <v>20</v>
      </c>
      <c r="E133" s="36">
        <v>0.04</v>
      </c>
      <c r="F133" s="29">
        <v>123000</v>
      </c>
      <c r="G133" s="30">
        <f t="shared" si="3"/>
        <v>4920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50</v>
      </c>
      <c r="B134" s="19">
        <v>3</v>
      </c>
      <c r="C134" s="10" t="s">
        <v>79</v>
      </c>
      <c r="D134" s="19" t="s">
        <v>20</v>
      </c>
      <c r="E134" s="36">
        <v>0.48599999999999999</v>
      </c>
      <c r="F134" s="29">
        <v>125000</v>
      </c>
      <c r="G134" s="30">
        <f t="shared" si="3"/>
        <v>60750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50</v>
      </c>
      <c r="B135" s="19">
        <v>3</v>
      </c>
      <c r="C135" s="10" t="s">
        <v>80</v>
      </c>
      <c r="D135" s="19">
        <v>20</v>
      </c>
      <c r="E135" s="36">
        <v>1.458</v>
      </c>
      <c r="F135" s="29">
        <v>125000</v>
      </c>
      <c r="G135" s="30">
        <f t="shared" si="3"/>
        <v>182250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50</v>
      </c>
      <c r="B136" s="19">
        <v>3</v>
      </c>
      <c r="C136" s="10" t="s">
        <v>77</v>
      </c>
      <c r="D136" s="19"/>
      <c r="E136" s="36">
        <v>0.67500000000000004</v>
      </c>
      <c r="F136" s="29">
        <v>160000</v>
      </c>
      <c r="G136" s="30">
        <f t="shared" si="3"/>
        <v>108000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51</v>
      </c>
      <c r="B137" s="19">
        <v>4</v>
      </c>
      <c r="C137" s="10" t="s">
        <v>269</v>
      </c>
      <c r="D137" s="19">
        <v>20</v>
      </c>
      <c r="E137" s="36">
        <v>7.02</v>
      </c>
      <c r="F137" s="29">
        <v>135000</v>
      </c>
      <c r="G137" s="30">
        <f t="shared" si="3"/>
        <v>947700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57</v>
      </c>
      <c r="B138" s="19">
        <v>3.5</v>
      </c>
      <c r="C138" s="10" t="s">
        <v>338</v>
      </c>
      <c r="D138" s="19"/>
      <c r="E138" s="36">
        <v>2.3E-2</v>
      </c>
      <c r="F138" s="29">
        <v>123000</v>
      </c>
      <c r="G138" s="30">
        <f t="shared" si="3"/>
        <v>2829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57</v>
      </c>
      <c r="B139" s="19">
        <v>4</v>
      </c>
      <c r="C139" s="10" t="s">
        <v>403</v>
      </c>
      <c r="D139" s="19"/>
      <c r="E139" s="36">
        <v>0.23300000000000001</v>
      </c>
      <c r="F139" s="29">
        <v>125000</v>
      </c>
      <c r="G139" s="30">
        <f t="shared" si="3"/>
        <v>29125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4</v>
      </c>
      <c r="C140" s="10" t="s">
        <v>336</v>
      </c>
      <c r="D140" s="19">
        <v>20</v>
      </c>
      <c r="E140" s="36">
        <v>9.1999999999999998E-2</v>
      </c>
      <c r="F140" s="29">
        <v>127000</v>
      </c>
      <c r="G140" s="30">
        <f t="shared" si="3"/>
        <v>11684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4</v>
      </c>
      <c r="C141" s="10" t="s">
        <v>337</v>
      </c>
      <c r="D141" s="19"/>
      <c r="E141" s="36">
        <v>1.9E-2</v>
      </c>
      <c r="F141" s="29">
        <v>110000</v>
      </c>
      <c r="G141" s="30">
        <f t="shared" si="3"/>
        <v>2090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5</v>
      </c>
      <c r="C142" s="10" t="s">
        <v>237</v>
      </c>
      <c r="D142" s="19"/>
      <c r="E142" s="36">
        <v>6.6999999999999948E-2</v>
      </c>
      <c r="F142" s="29">
        <v>123000</v>
      </c>
      <c r="G142" s="30">
        <f t="shared" si="3"/>
        <v>8240.9999999999945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5</v>
      </c>
      <c r="C143" s="10" t="s">
        <v>364</v>
      </c>
      <c r="D143" s="19" t="s">
        <v>20</v>
      </c>
      <c r="E143" s="36">
        <v>7.0000000000000007E-2</v>
      </c>
      <c r="F143" s="29">
        <v>129000</v>
      </c>
      <c r="G143" s="30">
        <f t="shared" si="3"/>
        <v>9030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6</v>
      </c>
      <c r="C144" s="10" t="s">
        <v>387</v>
      </c>
      <c r="D144" s="19" t="s">
        <v>20</v>
      </c>
      <c r="E144" s="36">
        <v>0.17100000000000001</v>
      </c>
      <c r="F144" s="29">
        <v>129000</v>
      </c>
      <c r="G144" s="30">
        <f t="shared" si="3"/>
        <v>22059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233</v>
      </c>
      <c r="D145" s="19"/>
      <c r="E145" s="36">
        <v>6.6999999999999948E-2</v>
      </c>
      <c r="F145" s="29">
        <v>127000</v>
      </c>
      <c r="G145" s="30">
        <f t="shared" si="3"/>
        <v>8508.9999999999927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6</v>
      </c>
      <c r="C146" s="10" t="s">
        <v>170</v>
      </c>
      <c r="D146" s="19"/>
      <c r="E146" s="36">
        <v>0.04</v>
      </c>
      <c r="F146" s="29">
        <v>110000</v>
      </c>
      <c r="G146" s="30">
        <f t="shared" si="3"/>
        <v>4400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8</v>
      </c>
      <c r="C147" s="10" t="s">
        <v>92</v>
      </c>
      <c r="D147" s="19"/>
      <c r="E147" s="36">
        <v>0.14899999999999999</v>
      </c>
      <c r="F147" s="29">
        <v>125000</v>
      </c>
      <c r="G147" s="30">
        <f t="shared" si="3"/>
        <v>18625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8</v>
      </c>
      <c r="C148" s="10" t="s">
        <v>258</v>
      </c>
      <c r="D148" s="19"/>
      <c r="E148" s="36">
        <v>0.18900000000000006</v>
      </c>
      <c r="F148" s="29">
        <v>130000</v>
      </c>
      <c r="G148" s="30">
        <f t="shared" si="3"/>
        <v>24570.000000000007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57</v>
      </c>
      <c r="B149" s="19">
        <v>8</v>
      </c>
      <c r="C149" s="10" t="s">
        <v>322</v>
      </c>
      <c r="D149" s="19">
        <v>20</v>
      </c>
      <c r="E149" s="36">
        <v>2.5999999999999801E-2</v>
      </c>
      <c r="F149" s="29">
        <v>127000</v>
      </c>
      <c r="G149" s="30">
        <f t="shared" si="3"/>
        <v>3301.9999999999745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8</v>
      </c>
      <c r="C150" s="10" t="s">
        <v>282</v>
      </c>
      <c r="D150" s="19"/>
      <c r="E150" s="36">
        <v>0.41499999999999981</v>
      </c>
      <c r="F150" s="29">
        <v>123000</v>
      </c>
      <c r="G150" s="30">
        <f t="shared" si="3"/>
        <v>51044.999999999978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57</v>
      </c>
      <c r="B151" s="19">
        <v>9</v>
      </c>
      <c r="C151" s="10" t="s">
        <v>242</v>
      </c>
      <c r="D151" s="19"/>
      <c r="E151" s="36">
        <v>0.158</v>
      </c>
      <c r="F151" s="29">
        <v>110000</v>
      </c>
      <c r="G151" s="30">
        <f t="shared" si="3"/>
        <v>17380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60</v>
      </c>
      <c r="B152" s="19">
        <v>4</v>
      </c>
      <c r="C152" s="10" t="s">
        <v>377</v>
      </c>
      <c r="D152" s="19"/>
      <c r="E152" s="36">
        <v>0.32300000000000001</v>
      </c>
      <c r="F152" s="29">
        <v>125000</v>
      </c>
      <c r="G152" s="30">
        <f t="shared" si="3"/>
        <v>40375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249</v>
      </c>
      <c r="D153" s="19"/>
      <c r="E153" s="36">
        <v>0.10299999999999999</v>
      </c>
      <c r="F153" s="29">
        <v>120000</v>
      </c>
      <c r="G153" s="30">
        <f t="shared" si="3"/>
        <v>12360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4</v>
      </c>
      <c r="C154" s="10" t="s">
        <v>301</v>
      </c>
      <c r="D154" s="19">
        <v>20</v>
      </c>
      <c r="E154" s="36">
        <v>2.6000000000001577E-2</v>
      </c>
      <c r="F154" s="29">
        <v>125000</v>
      </c>
      <c r="G154" s="30">
        <f t="shared" si="3"/>
        <v>3250.0000000001974</v>
      </c>
      <c r="H154" s="42"/>
      <c r="I154" s="42"/>
      <c r="J154" s="37"/>
      <c r="K154" s="41"/>
      <c r="L154" s="38"/>
      <c r="M154" s="39"/>
    </row>
    <row r="155" spans="1:29" ht="20.25" x14ac:dyDescent="0.25">
      <c r="A155" s="19">
        <v>60</v>
      </c>
      <c r="B155" s="19">
        <v>4</v>
      </c>
      <c r="C155" s="10" t="s">
        <v>390</v>
      </c>
      <c r="D155" s="81" t="s">
        <v>300</v>
      </c>
      <c r="E155" s="36">
        <v>2.1080000000000001</v>
      </c>
      <c r="F155" s="29">
        <v>125000</v>
      </c>
      <c r="G155" s="30">
        <f t="shared" si="3"/>
        <v>263500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5</v>
      </c>
      <c r="C156" s="10" t="s">
        <v>378</v>
      </c>
      <c r="D156" s="81"/>
      <c r="E156" s="36">
        <v>36.337000000000003</v>
      </c>
      <c r="F156" s="29">
        <v>125000</v>
      </c>
      <c r="G156" s="30">
        <f t="shared" si="3"/>
        <v>4542125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6</v>
      </c>
      <c r="C157" s="10" t="s">
        <v>362</v>
      </c>
      <c r="D157" s="81" t="s">
        <v>20</v>
      </c>
      <c r="E157" s="36">
        <v>1.5049999999999999</v>
      </c>
      <c r="F157" s="29">
        <v>125000</v>
      </c>
      <c r="G157" s="30">
        <f t="shared" si="3"/>
        <v>188125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76</v>
      </c>
      <c r="B158" s="19">
        <v>4</v>
      </c>
      <c r="C158" s="10" t="s">
        <v>404</v>
      </c>
      <c r="D158" s="81"/>
      <c r="E158" s="36">
        <v>0.72799999999999998</v>
      </c>
      <c r="F158" s="29">
        <v>123000</v>
      </c>
      <c r="G158" s="30">
        <f t="shared" si="3"/>
        <v>89544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89</v>
      </c>
      <c r="B159" s="19">
        <v>3.5</v>
      </c>
      <c r="C159" s="10" t="s">
        <v>405</v>
      </c>
      <c r="D159" s="81"/>
      <c r="E159" s="36">
        <v>4.1079999999999997</v>
      </c>
      <c r="F159" s="29">
        <v>123000</v>
      </c>
      <c r="G159" s="30">
        <f t="shared" si="3"/>
        <v>505283.99999999994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89</v>
      </c>
      <c r="B160" s="19">
        <v>4</v>
      </c>
      <c r="C160" s="10" t="s">
        <v>428</v>
      </c>
      <c r="D160" s="81"/>
      <c r="E160" s="36">
        <v>17.100999999999999</v>
      </c>
      <c r="F160" s="29">
        <v>123000</v>
      </c>
      <c r="G160" s="30">
        <f t="shared" si="3"/>
        <v>2103423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430</v>
      </c>
      <c r="D161" s="19">
        <v>20</v>
      </c>
      <c r="E161" s="36">
        <v>0.21199999999999999</v>
      </c>
      <c r="F161" s="30">
        <v>125000</v>
      </c>
      <c r="G161" s="30">
        <f t="shared" si="3"/>
        <v>26500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171</v>
      </c>
      <c r="D162" s="19"/>
      <c r="E162" s="36">
        <v>4.3999999999999997E-2</v>
      </c>
      <c r="F162" s="30">
        <v>120000</v>
      </c>
      <c r="G162" s="30">
        <f t="shared" si="3"/>
        <v>5280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172</v>
      </c>
      <c r="D163" s="19"/>
      <c r="E163" s="36">
        <v>0.112</v>
      </c>
      <c r="F163" s="30">
        <v>110000</v>
      </c>
      <c r="G163" s="30">
        <f t="shared" si="3"/>
        <v>12320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4.5</v>
      </c>
      <c r="C164" s="10" t="s">
        <v>243</v>
      </c>
      <c r="D164" s="19"/>
      <c r="E164" s="36">
        <v>0.31900000000000001</v>
      </c>
      <c r="F164" s="30">
        <v>110000</v>
      </c>
      <c r="G164" s="30">
        <f t="shared" si="3"/>
        <v>35090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236</v>
      </c>
      <c r="D165" s="19"/>
      <c r="E165" s="36">
        <v>7.8000000000000014E-2</v>
      </c>
      <c r="F165" s="30">
        <v>125000</v>
      </c>
      <c r="G165" s="30">
        <f t="shared" si="3"/>
        <v>9750.0000000000018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244</v>
      </c>
      <c r="D166" s="19"/>
      <c r="E166" s="36">
        <v>0.29400000000000004</v>
      </c>
      <c r="F166" s="30">
        <v>110000</v>
      </c>
      <c r="G166" s="30">
        <f t="shared" si="3"/>
        <v>32340.000000000004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5.5</v>
      </c>
      <c r="C167" s="10" t="s">
        <v>227</v>
      </c>
      <c r="D167" s="19"/>
      <c r="E167" s="36">
        <v>6.5000000000000002E-2</v>
      </c>
      <c r="F167" s="30">
        <v>125000</v>
      </c>
      <c r="G167" s="30">
        <f t="shared" si="3"/>
        <v>8125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424</v>
      </c>
      <c r="D168" s="19">
        <v>20</v>
      </c>
      <c r="E168" s="36">
        <v>0.36099999999999999</v>
      </c>
      <c r="F168" s="30">
        <v>115000</v>
      </c>
      <c r="G168" s="30">
        <f t="shared" si="3"/>
        <v>41515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385</v>
      </c>
      <c r="D169" s="19">
        <v>20</v>
      </c>
      <c r="E169" s="36">
        <v>2.399</v>
      </c>
      <c r="F169" s="30">
        <v>125000</v>
      </c>
      <c r="G169" s="30">
        <f t="shared" si="3"/>
        <v>299875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245</v>
      </c>
      <c r="D170" s="19"/>
      <c r="E170" s="36">
        <v>0.216</v>
      </c>
      <c r="F170" s="30">
        <v>120000</v>
      </c>
      <c r="G170" s="30">
        <f t="shared" si="3"/>
        <v>25920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181</v>
      </c>
      <c r="D171" s="19" t="s">
        <v>26</v>
      </c>
      <c r="E171" s="36">
        <v>6.4000000000000057E-2</v>
      </c>
      <c r="F171" s="30">
        <v>120000</v>
      </c>
      <c r="G171" s="30">
        <f t="shared" si="3"/>
        <v>7680.0000000000073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238</v>
      </c>
      <c r="D172" s="19" t="s">
        <v>20</v>
      </c>
      <c r="E172" s="36">
        <v>2.6999999999999996E-2</v>
      </c>
      <c r="F172" s="30">
        <v>127000</v>
      </c>
      <c r="G172" s="30">
        <f t="shared" si="3"/>
        <v>3428.9999999999995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173</v>
      </c>
      <c r="D173" s="19"/>
      <c r="E173" s="36">
        <v>0.123</v>
      </c>
      <c r="F173" s="30">
        <v>120000</v>
      </c>
      <c r="G173" s="30">
        <f t="shared" si="3"/>
        <v>14760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205</v>
      </c>
      <c r="D174" s="19"/>
      <c r="E174" s="36">
        <v>6.9000000000000006E-2</v>
      </c>
      <c r="F174" s="30">
        <v>125000</v>
      </c>
      <c r="G174" s="30">
        <f t="shared" si="3"/>
        <v>8625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7</v>
      </c>
      <c r="C175" s="10" t="s">
        <v>361</v>
      </c>
      <c r="D175" s="19" t="s">
        <v>20</v>
      </c>
      <c r="E175" s="36">
        <v>1.5469999999999999</v>
      </c>
      <c r="F175" s="30">
        <v>120000</v>
      </c>
      <c r="G175" s="30">
        <f t="shared" si="3"/>
        <v>185640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8</v>
      </c>
      <c r="C176" s="10" t="s">
        <v>423</v>
      </c>
      <c r="D176" s="19" t="s">
        <v>20</v>
      </c>
      <c r="E176" s="36">
        <v>0.26200000000000001</v>
      </c>
      <c r="F176" s="30">
        <v>123000</v>
      </c>
      <c r="G176" s="30">
        <f t="shared" si="3"/>
        <v>32226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304</v>
      </c>
      <c r="D177" s="19"/>
      <c r="E177" s="36">
        <v>0.55700000000000005</v>
      </c>
      <c r="F177" s="30">
        <v>125000</v>
      </c>
      <c r="G177" s="30">
        <f t="shared" si="3"/>
        <v>69625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374</v>
      </c>
      <c r="D178" s="71" t="s">
        <v>195</v>
      </c>
      <c r="E178" s="36">
        <v>0.36199999999999999</v>
      </c>
      <c r="F178" s="30">
        <v>125000</v>
      </c>
      <c r="G178" s="30">
        <f t="shared" si="3"/>
        <v>45250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92</v>
      </c>
      <c r="B179" s="19">
        <v>6</v>
      </c>
      <c r="C179" s="10" t="s">
        <v>189</v>
      </c>
      <c r="D179" s="19"/>
      <c r="E179" s="36">
        <v>0.04</v>
      </c>
      <c r="F179" s="30">
        <v>120000</v>
      </c>
      <c r="G179" s="30">
        <f t="shared" si="3"/>
        <v>4800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7</v>
      </c>
      <c r="C180" s="10" t="s">
        <v>220</v>
      </c>
      <c r="D180" s="19"/>
      <c r="E180" s="36">
        <v>8.0999999999999961E-2</v>
      </c>
      <c r="F180" s="30">
        <v>115000</v>
      </c>
      <c r="G180" s="30">
        <f t="shared" si="3"/>
        <v>9314.9999999999964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8</v>
      </c>
      <c r="C181" s="10" t="s">
        <v>199</v>
      </c>
      <c r="D181" s="19">
        <v>35</v>
      </c>
      <c r="E181" s="36">
        <v>0.376</v>
      </c>
      <c r="F181" s="29">
        <v>120000</v>
      </c>
      <c r="G181" s="30">
        <f t="shared" si="3"/>
        <v>45120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9</v>
      </c>
      <c r="C182" s="10" t="s">
        <v>200</v>
      </c>
      <c r="D182" s="19">
        <v>35</v>
      </c>
      <c r="E182" s="36">
        <v>0.53700000000000003</v>
      </c>
      <c r="F182" s="29">
        <v>120000</v>
      </c>
      <c r="G182" s="30">
        <f t="shared" si="3"/>
        <v>64440.000000000007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4</v>
      </c>
      <c r="C183" s="10" t="s">
        <v>175</v>
      </c>
      <c r="D183" s="19"/>
      <c r="E183" s="36">
        <v>0.1</v>
      </c>
      <c r="F183" s="29">
        <v>120000</v>
      </c>
      <c r="G183" s="30">
        <f t="shared" si="3"/>
        <v>12000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4</v>
      </c>
      <c r="C184" s="10" t="s">
        <v>185</v>
      </c>
      <c r="D184" s="19"/>
      <c r="E184" s="36">
        <v>0.20099999999999996</v>
      </c>
      <c r="F184" s="29">
        <v>120000</v>
      </c>
      <c r="G184" s="30">
        <f t="shared" ref="G184:G251" si="4">E184*F184</f>
        <v>24119.999999999996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5</v>
      </c>
      <c r="C185" s="10" t="s">
        <v>208</v>
      </c>
      <c r="D185" s="19" t="s">
        <v>20</v>
      </c>
      <c r="E185" s="36">
        <v>7.2999999999999954E-2</v>
      </c>
      <c r="F185" s="29">
        <v>115000</v>
      </c>
      <c r="G185" s="30">
        <f t="shared" si="4"/>
        <v>8394.9999999999945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5</v>
      </c>
      <c r="C186" s="9" t="s">
        <v>207</v>
      </c>
      <c r="D186" s="18" t="s">
        <v>20</v>
      </c>
      <c r="E186" s="36">
        <v>0.55499999999999994</v>
      </c>
      <c r="F186" s="29">
        <v>115000</v>
      </c>
      <c r="G186" s="30">
        <f t="shared" si="4"/>
        <v>63824.999999999993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114</v>
      </c>
      <c r="B187" s="19">
        <v>5</v>
      </c>
      <c r="C187" s="8" t="s">
        <v>230</v>
      </c>
      <c r="D187" s="19"/>
      <c r="E187" s="36">
        <v>0.15500000000000003</v>
      </c>
      <c r="F187" s="29">
        <v>120000</v>
      </c>
      <c r="G187" s="30">
        <f t="shared" si="4"/>
        <v>18600.000000000004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8" t="s">
        <v>324</v>
      </c>
      <c r="D188" s="19" t="s">
        <v>285</v>
      </c>
      <c r="E188" s="36">
        <v>4.0949999999999998</v>
      </c>
      <c r="F188" s="29">
        <v>125000</v>
      </c>
      <c r="G188" s="30">
        <f t="shared" si="4"/>
        <v>511874.99999999994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340</v>
      </c>
      <c r="D189" s="19">
        <v>20</v>
      </c>
      <c r="E189" s="36">
        <v>3.1930000000000001</v>
      </c>
      <c r="F189" s="29">
        <v>125000</v>
      </c>
      <c r="G189" s="30">
        <f t="shared" si="4"/>
        <v>399125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182</v>
      </c>
      <c r="D190" s="19"/>
      <c r="E190" s="36">
        <v>9.8000000000000004E-2</v>
      </c>
      <c r="F190" s="29">
        <v>120000</v>
      </c>
      <c r="G190" s="30">
        <f t="shared" si="4"/>
        <v>11760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9" t="s">
        <v>190</v>
      </c>
      <c r="D191" s="18"/>
      <c r="E191" s="36">
        <v>7.3999999999999996E-2</v>
      </c>
      <c r="F191" s="29">
        <v>120000</v>
      </c>
      <c r="G191" s="30">
        <f t="shared" si="4"/>
        <v>8880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9" t="s">
        <v>239</v>
      </c>
      <c r="D192" s="18"/>
      <c r="E192" s="36">
        <v>0.54899999999999993</v>
      </c>
      <c r="F192" s="29">
        <v>123000</v>
      </c>
      <c r="G192" s="30">
        <f t="shared" si="4"/>
        <v>67526.999999999985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7</v>
      </c>
      <c r="C193" s="9" t="s">
        <v>192</v>
      </c>
      <c r="D193" s="18"/>
      <c r="E193" s="36">
        <v>9.5000000000000001E-2</v>
      </c>
      <c r="F193" s="29">
        <v>115000</v>
      </c>
      <c r="G193" s="30">
        <f t="shared" si="4"/>
        <v>10925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9</v>
      </c>
      <c r="C194" s="9" t="s">
        <v>93</v>
      </c>
      <c r="D194" s="18"/>
      <c r="E194" s="36">
        <v>0.107</v>
      </c>
      <c r="F194" s="29">
        <v>115000</v>
      </c>
      <c r="G194" s="30">
        <f t="shared" si="4"/>
        <v>12305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9</v>
      </c>
      <c r="C195" s="9" t="s">
        <v>267</v>
      </c>
      <c r="D195" s="18"/>
      <c r="E195" s="36">
        <v>1.637</v>
      </c>
      <c r="F195" s="29">
        <v>115000</v>
      </c>
      <c r="G195" s="30">
        <f t="shared" si="4"/>
        <v>188255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10</v>
      </c>
      <c r="C196" s="9" t="s">
        <v>375</v>
      </c>
      <c r="D196" s="18" t="s">
        <v>344</v>
      </c>
      <c r="E196" s="36">
        <v>2.42</v>
      </c>
      <c r="F196" s="29">
        <v>125000</v>
      </c>
      <c r="G196" s="30">
        <f t="shared" si="4"/>
        <v>302500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216</v>
      </c>
      <c r="D197" s="18" t="s">
        <v>196</v>
      </c>
      <c r="E197" s="36">
        <v>0.57099999999999973</v>
      </c>
      <c r="F197" s="29">
        <v>120000</v>
      </c>
      <c r="G197" s="30">
        <f t="shared" si="4"/>
        <v>68519.999999999971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94</v>
      </c>
      <c r="D198" s="61"/>
      <c r="E198" s="36">
        <v>0.34899999999999998</v>
      </c>
      <c r="F198" s="29">
        <v>115000</v>
      </c>
      <c r="G198" s="30">
        <f t="shared" si="4"/>
        <v>40135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11</v>
      </c>
      <c r="C199" s="9" t="s">
        <v>293</v>
      </c>
      <c r="D199" s="61" t="s">
        <v>26</v>
      </c>
      <c r="E199" s="36">
        <v>1.5580000000000001</v>
      </c>
      <c r="F199" s="29">
        <v>122000</v>
      </c>
      <c r="G199" s="30">
        <f t="shared" si="4"/>
        <v>190076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18</v>
      </c>
      <c r="C200" s="9" t="s">
        <v>253</v>
      </c>
      <c r="D200" s="61"/>
      <c r="E200" s="36">
        <v>0.20300000000000001</v>
      </c>
      <c r="F200" s="29">
        <v>120000</v>
      </c>
      <c r="G200" s="30">
        <f t="shared" si="4"/>
        <v>24360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4</v>
      </c>
      <c r="C201" s="9" t="s">
        <v>406</v>
      </c>
      <c r="D201" s="61"/>
      <c r="E201" s="36">
        <v>0.499</v>
      </c>
      <c r="F201" s="29">
        <v>123000</v>
      </c>
      <c r="G201" s="30">
        <f t="shared" si="4"/>
        <v>61377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133</v>
      </c>
      <c r="B202" s="19">
        <v>5</v>
      </c>
      <c r="C202" s="9" t="s">
        <v>221</v>
      </c>
      <c r="D202" s="61"/>
      <c r="E202" s="36">
        <v>0.28599999999999998</v>
      </c>
      <c r="F202" s="29">
        <v>110000</v>
      </c>
      <c r="G202" s="30">
        <f t="shared" si="4"/>
        <v>31459.999999999996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5</v>
      </c>
      <c r="C203" s="9" t="s">
        <v>262</v>
      </c>
      <c r="D203" s="61">
        <v>20</v>
      </c>
      <c r="E203" s="36">
        <v>0.83499999999999996</v>
      </c>
      <c r="F203" s="29">
        <v>110000</v>
      </c>
      <c r="G203" s="30">
        <f t="shared" si="4"/>
        <v>91850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159</v>
      </c>
      <c r="B204" s="19">
        <v>4.5</v>
      </c>
      <c r="C204" s="8" t="s">
        <v>206</v>
      </c>
      <c r="D204" s="22"/>
      <c r="E204" s="64">
        <v>8.1000000000000003E-2</v>
      </c>
      <c r="F204" s="30">
        <v>125000</v>
      </c>
      <c r="G204" s="30">
        <f t="shared" si="4"/>
        <v>10125</v>
      </c>
      <c r="H204" s="42"/>
      <c r="I204" s="42"/>
      <c r="J204" s="53"/>
      <c r="K204" s="41"/>
      <c r="L204" s="38"/>
      <c r="M204" s="39"/>
    </row>
    <row r="205" spans="1:13" x14ac:dyDescent="0.25">
      <c r="A205" s="22">
        <v>159</v>
      </c>
      <c r="B205" s="22">
        <v>5</v>
      </c>
      <c r="C205" s="12" t="s">
        <v>210</v>
      </c>
      <c r="D205" s="24">
        <v>20</v>
      </c>
      <c r="E205" s="36">
        <v>0.35400000000000009</v>
      </c>
      <c r="F205" s="30">
        <v>123000</v>
      </c>
      <c r="G205" s="30">
        <f t="shared" si="4"/>
        <v>43542.000000000015</v>
      </c>
      <c r="H205" s="42"/>
      <c r="I205" s="42"/>
      <c r="J205" s="53"/>
      <c r="K205" s="41"/>
      <c r="L205" s="38"/>
      <c r="M205" s="39"/>
    </row>
    <row r="206" spans="1:13" x14ac:dyDescent="0.25">
      <c r="A206" s="19">
        <v>159</v>
      </c>
      <c r="B206" s="19">
        <v>5</v>
      </c>
      <c r="C206" s="8" t="s">
        <v>215</v>
      </c>
      <c r="D206" s="19" t="s">
        <v>20</v>
      </c>
      <c r="E206" s="36">
        <v>0.16300000000000001</v>
      </c>
      <c r="F206" s="29">
        <v>120000</v>
      </c>
      <c r="G206" s="30">
        <f t="shared" si="4"/>
        <v>19560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376</v>
      </c>
      <c r="D207" s="19" t="s">
        <v>20</v>
      </c>
      <c r="E207" s="36">
        <v>1.204</v>
      </c>
      <c r="F207" s="29">
        <v>129000</v>
      </c>
      <c r="G207" s="30">
        <f t="shared" si="4"/>
        <v>155316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319</v>
      </c>
      <c r="D208" s="19" t="s">
        <v>20</v>
      </c>
      <c r="E208" s="36">
        <v>0.20499999999999999</v>
      </c>
      <c r="F208" s="29">
        <v>120000</v>
      </c>
      <c r="G208" s="30">
        <f t="shared" si="4"/>
        <v>24600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174</v>
      </c>
      <c r="D209" s="19"/>
      <c r="E209" s="36">
        <v>0.16099999999999998</v>
      </c>
      <c r="F209" s="29">
        <v>120000</v>
      </c>
      <c r="G209" s="30">
        <f t="shared" si="4"/>
        <v>19319.999999999996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222</v>
      </c>
      <c r="D210" s="19" t="s">
        <v>20</v>
      </c>
      <c r="E210" s="36">
        <v>0.26200000000000001</v>
      </c>
      <c r="F210" s="29">
        <v>115000</v>
      </c>
      <c r="G210" s="30">
        <f t="shared" si="4"/>
        <v>30130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7</v>
      </c>
      <c r="C211" s="8" t="s">
        <v>27</v>
      </c>
      <c r="D211" s="19">
        <v>20</v>
      </c>
      <c r="E211" s="36">
        <v>0.22600000000000001</v>
      </c>
      <c r="F211" s="29">
        <v>105000</v>
      </c>
      <c r="G211" s="30">
        <f t="shared" si="4"/>
        <v>23730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8</v>
      </c>
      <c r="C212" s="8" t="s">
        <v>431</v>
      </c>
      <c r="D212" s="19" t="s">
        <v>20</v>
      </c>
      <c r="E212" s="36">
        <v>2.133</v>
      </c>
      <c r="F212" s="29">
        <v>128000</v>
      </c>
      <c r="G212" s="30">
        <f t="shared" si="4"/>
        <v>273024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8</v>
      </c>
      <c r="C213" s="8" t="s">
        <v>294</v>
      </c>
      <c r="D213" s="19" t="s">
        <v>20</v>
      </c>
      <c r="E213" s="36">
        <v>1.407</v>
      </c>
      <c r="F213" s="29">
        <v>125000</v>
      </c>
      <c r="G213" s="30">
        <f t="shared" si="4"/>
        <v>175875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9</v>
      </c>
      <c r="C214" s="8" t="s">
        <v>355</v>
      </c>
      <c r="D214" s="19">
        <v>20</v>
      </c>
      <c r="E214" s="36">
        <v>0.26</v>
      </c>
      <c r="F214" s="29">
        <v>110000</v>
      </c>
      <c r="G214" s="30">
        <f t="shared" si="4"/>
        <v>28600</v>
      </c>
      <c r="H214" s="42"/>
      <c r="I214" s="42"/>
      <c r="J214" s="40"/>
      <c r="K214" s="41"/>
      <c r="L214" s="39"/>
      <c r="M214" s="39"/>
    </row>
    <row r="215" spans="1:13" x14ac:dyDescent="0.25">
      <c r="A215" s="19">
        <v>168</v>
      </c>
      <c r="B215" s="19">
        <v>16</v>
      </c>
      <c r="C215" s="8" t="s">
        <v>345</v>
      </c>
      <c r="D215" s="19" t="s">
        <v>26</v>
      </c>
      <c r="E215" s="36">
        <v>2.339</v>
      </c>
      <c r="F215" s="29">
        <v>125000</v>
      </c>
      <c r="G215" s="30">
        <f t="shared" si="4"/>
        <v>292375</v>
      </c>
      <c r="H215" s="42"/>
      <c r="I215" s="42"/>
      <c r="J215" s="40"/>
      <c r="K215" s="41"/>
      <c r="L215" s="39"/>
      <c r="M215" s="39"/>
    </row>
    <row r="216" spans="1:13" x14ac:dyDescent="0.25">
      <c r="A216" s="19">
        <v>168</v>
      </c>
      <c r="B216" s="19">
        <v>7</v>
      </c>
      <c r="C216" s="9" t="s">
        <v>193</v>
      </c>
      <c r="D216" s="19" t="s">
        <v>299</v>
      </c>
      <c r="E216" s="36">
        <v>0.312</v>
      </c>
      <c r="F216" s="29">
        <v>120000</v>
      </c>
      <c r="G216" s="30">
        <f t="shared" si="4"/>
        <v>37440</v>
      </c>
      <c r="H216" s="42"/>
      <c r="I216" s="42"/>
      <c r="J216" s="40"/>
      <c r="K216" s="41"/>
      <c r="L216" s="38"/>
      <c r="M216" s="39"/>
    </row>
    <row r="217" spans="1:13" ht="13.5" customHeight="1" x14ac:dyDescent="0.25">
      <c r="A217" s="19">
        <v>168</v>
      </c>
      <c r="B217" s="19">
        <v>7</v>
      </c>
      <c r="C217" s="9" t="s">
        <v>332</v>
      </c>
      <c r="D217" s="19">
        <v>20</v>
      </c>
      <c r="E217" s="36">
        <v>4.7649999999999997</v>
      </c>
      <c r="F217" s="29">
        <v>120000</v>
      </c>
      <c r="G217" s="30">
        <f t="shared" si="4"/>
        <v>571800</v>
      </c>
      <c r="H217" s="42"/>
      <c r="I217" s="42"/>
      <c r="J217" s="40"/>
      <c r="K217" s="41"/>
      <c r="L217" s="38"/>
      <c r="M217" s="39"/>
    </row>
    <row r="218" spans="1:13" ht="13.5" customHeight="1" x14ac:dyDescent="0.25">
      <c r="A218" s="19">
        <v>168</v>
      </c>
      <c r="B218" s="19">
        <v>7</v>
      </c>
      <c r="C218" s="9" t="s">
        <v>295</v>
      </c>
      <c r="D218" s="18" t="s">
        <v>20</v>
      </c>
      <c r="E218" s="36">
        <v>0.50599999999999934</v>
      </c>
      <c r="F218" s="29">
        <v>118000</v>
      </c>
      <c r="G218" s="30">
        <f t="shared" si="4"/>
        <v>59707.99999999992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8</v>
      </c>
      <c r="C219" s="9" t="s">
        <v>356</v>
      </c>
      <c r="D219" s="18" t="s">
        <v>20</v>
      </c>
      <c r="E219" s="36">
        <v>0.192</v>
      </c>
      <c r="F219" s="29">
        <v>120000</v>
      </c>
      <c r="G219" s="30">
        <f t="shared" si="4"/>
        <v>23040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10</v>
      </c>
      <c r="C220" s="9" t="s">
        <v>56</v>
      </c>
      <c r="D220" s="18">
        <v>20</v>
      </c>
      <c r="E220" s="36">
        <v>0.1100000000000001</v>
      </c>
      <c r="F220" s="29">
        <v>115000</v>
      </c>
      <c r="G220" s="30">
        <f t="shared" si="4"/>
        <v>12650.000000000011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11</v>
      </c>
      <c r="C221" s="9" t="s">
        <v>234</v>
      </c>
      <c r="D221" s="18" t="s">
        <v>197</v>
      </c>
      <c r="E221" s="36">
        <v>1.4369999999999994</v>
      </c>
      <c r="F221" s="29">
        <v>120000</v>
      </c>
      <c r="G221" s="30">
        <f t="shared" si="4"/>
        <v>172439.99999999991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16</v>
      </c>
      <c r="C222" s="9" t="s">
        <v>345</v>
      </c>
      <c r="D222" s="18" t="s">
        <v>26</v>
      </c>
      <c r="E222" s="36">
        <v>2.339</v>
      </c>
      <c r="F222" s="29">
        <v>125000</v>
      </c>
      <c r="G222" s="30">
        <f t="shared" si="4"/>
        <v>292375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219</v>
      </c>
      <c r="B223" s="19">
        <v>6</v>
      </c>
      <c r="C223" s="9" t="s">
        <v>63</v>
      </c>
      <c r="D223" s="18"/>
      <c r="E223" s="36">
        <v>0.17700000000000005</v>
      </c>
      <c r="F223" s="29">
        <v>120000</v>
      </c>
      <c r="G223" s="30">
        <f t="shared" si="4"/>
        <v>21240.000000000007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7</v>
      </c>
      <c r="C224" s="9" t="s">
        <v>417</v>
      </c>
      <c r="D224" s="18" t="s">
        <v>20</v>
      </c>
      <c r="E224" s="36">
        <v>0.48199999999999998</v>
      </c>
      <c r="F224" s="29">
        <v>123000</v>
      </c>
      <c r="G224" s="30">
        <f t="shared" si="4"/>
        <v>59286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7</v>
      </c>
      <c r="C225" s="9" t="s">
        <v>317</v>
      </c>
      <c r="D225" s="18" t="s">
        <v>20</v>
      </c>
      <c r="E225" s="36">
        <v>0.20899999999999999</v>
      </c>
      <c r="F225" s="29">
        <v>123000</v>
      </c>
      <c r="G225" s="30">
        <f t="shared" si="4"/>
        <v>25707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219</v>
      </c>
      <c r="B226" s="19">
        <v>7</v>
      </c>
      <c r="C226" s="9" t="s">
        <v>187</v>
      </c>
      <c r="D226" s="18">
        <v>20</v>
      </c>
      <c r="E226" s="36">
        <v>0.34299999999999997</v>
      </c>
      <c r="F226" s="29">
        <v>160000</v>
      </c>
      <c r="G226" s="30">
        <f t="shared" si="4"/>
        <v>54879.999999999993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302</v>
      </c>
      <c r="D227" s="19"/>
      <c r="E227" s="65">
        <v>0.14699999999999999</v>
      </c>
      <c r="F227" s="29">
        <v>110000</v>
      </c>
      <c r="G227" s="30">
        <f t="shared" si="4"/>
        <v>16170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290</v>
      </c>
      <c r="D228" s="19" t="s">
        <v>20</v>
      </c>
      <c r="E228" s="65">
        <v>0.38400000000000006</v>
      </c>
      <c r="F228" s="29">
        <v>125000</v>
      </c>
      <c r="G228" s="30">
        <f t="shared" si="4"/>
        <v>48000.000000000007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407</v>
      </c>
      <c r="D229" s="19"/>
      <c r="E229" s="65">
        <v>0.41899999999999998</v>
      </c>
      <c r="F229" s="29">
        <v>115000</v>
      </c>
      <c r="G229" s="30">
        <f t="shared" si="4"/>
        <v>48185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408</v>
      </c>
      <c r="D230" s="19"/>
      <c r="E230" s="65">
        <v>0.69799999999999995</v>
      </c>
      <c r="F230" s="29">
        <v>120000</v>
      </c>
      <c r="G230" s="30">
        <f t="shared" si="4"/>
        <v>83760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367</v>
      </c>
      <c r="D231" s="86" t="s">
        <v>368</v>
      </c>
      <c r="E231" s="65">
        <v>10.141999999999999</v>
      </c>
      <c r="F231" s="29">
        <v>120000</v>
      </c>
      <c r="G231" s="30">
        <f t="shared" si="4"/>
        <v>1217040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370</v>
      </c>
      <c r="D232" s="19" t="s">
        <v>20</v>
      </c>
      <c r="E232" s="65">
        <v>0.23899999999999999</v>
      </c>
      <c r="F232" s="29">
        <v>125000</v>
      </c>
      <c r="G232" s="30">
        <f t="shared" si="4"/>
        <v>29875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292</v>
      </c>
      <c r="D233" s="19" t="s">
        <v>26</v>
      </c>
      <c r="E233" s="65">
        <v>8.9769999999999985</v>
      </c>
      <c r="F233" s="29">
        <v>125000</v>
      </c>
      <c r="G233" s="30">
        <f t="shared" si="4"/>
        <v>1122124.9999999998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352</v>
      </c>
      <c r="D234" s="19" t="s">
        <v>20</v>
      </c>
      <c r="E234" s="65">
        <v>10</v>
      </c>
      <c r="F234" s="29">
        <v>125000</v>
      </c>
      <c r="G234" s="30">
        <f t="shared" si="4"/>
        <v>1250000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346</v>
      </c>
      <c r="D235" s="19" t="s">
        <v>26</v>
      </c>
      <c r="E235" s="36">
        <v>1.9430000000000001</v>
      </c>
      <c r="F235" s="29">
        <v>125000</v>
      </c>
      <c r="G235" s="30">
        <f t="shared" si="4"/>
        <v>242875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421</v>
      </c>
      <c r="D236" s="19"/>
      <c r="E236" s="36">
        <v>0.371</v>
      </c>
      <c r="F236" s="29">
        <v>115000</v>
      </c>
      <c r="G236" s="30">
        <f t="shared" si="4"/>
        <v>42665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341</v>
      </c>
      <c r="D237" s="19"/>
      <c r="E237" s="36">
        <v>0.307</v>
      </c>
      <c r="F237" s="29">
        <v>120000</v>
      </c>
      <c r="G237" s="30">
        <f t="shared" si="4"/>
        <v>36840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235</v>
      </c>
      <c r="D238" s="19"/>
      <c r="E238" s="36">
        <v>0.21099999999999999</v>
      </c>
      <c r="F238" s="29">
        <v>115000</v>
      </c>
      <c r="G238" s="30">
        <f t="shared" si="4"/>
        <v>24265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9</v>
      </c>
      <c r="C239" s="8" t="s">
        <v>183</v>
      </c>
      <c r="D239" s="19"/>
      <c r="E239" s="36">
        <v>0.32300000000000001</v>
      </c>
      <c r="F239" s="29">
        <v>115000</v>
      </c>
      <c r="G239" s="30">
        <f t="shared" si="4"/>
        <v>37145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333</v>
      </c>
      <c r="D240" s="19"/>
      <c r="E240" s="36">
        <v>20.3</v>
      </c>
      <c r="F240" s="29">
        <v>125000</v>
      </c>
      <c r="G240" s="30">
        <f t="shared" si="4"/>
        <v>2537500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326</v>
      </c>
      <c r="D241" s="19" t="s">
        <v>20</v>
      </c>
      <c r="E241" s="36">
        <v>150</v>
      </c>
      <c r="F241" s="29">
        <v>120000</v>
      </c>
      <c r="G241" s="30">
        <f t="shared" si="4"/>
        <v>18000000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95</v>
      </c>
      <c r="D242" s="19" t="s">
        <v>26</v>
      </c>
      <c r="E242" s="36">
        <v>0.27100000000000002</v>
      </c>
      <c r="F242" s="29">
        <v>115000</v>
      </c>
      <c r="G242" s="30">
        <f t="shared" si="4"/>
        <v>31165.000000000004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15" t="s">
        <v>273</v>
      </c>
      <c r="D243" s="19" t="s">
        <v>26</v>
      </c>
      <c r="E243" s="36">
        <v>0.18700000000000028</v>
      </c>
      <c r="F243" s="29">
        <v>110000</v>
      </c>
      <c r="G243" s="30">
        <f t="shared" si="4"/>
        <v>20570.000000000029</v>
      </c>
      <c r="H243" s="42"/>
      <c r="I243" s="42"/>
      <c r="J243" s="40"/>
      <c r="K243" s="41"/>
      <c r="L243" s="38"/>
      <c r="M243" s="39"/>
    </row>
    <row r="244" spans="1:13" ht="15.75" customHeight="1" x14ac:dyDescent="0.25">
      <c r="A244" s="19">
        <v>219</v>
      </c>
      <c r="B244" s="19">
        <v>15</v>
      </c>
      <c r="C244" s="15" t="s">
        <v>254</v>
      </c>
      <c r="D244" s="19" t="s">
        <v>20</v>
      </c>
      <c r="E244" s="36">
        <v>0.41199999999999998</v>
      </c>
      <c r="F244" s="29">
        <v>120000</v>
      </c>
      <c r="G244" s="30">
        <f t="shared" si="4"/>
        <v>49440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16</v>
      </c>
      <c r="C245" s="15" t="s">
        <v>255</v>
      </c>
      <c r="D245" s="19">
        <v>20</v>
      </c>
      <c r="E245" s="36">
        <v>0.77600000000000002</v>
      </c>
      <c r="F245" s="29">
        <v>120000</v>
      </c>
      <c r="G245" s="30">
        <f t="shared" si="4"/>
        <v>93120</v>
      </c>
      <c r="H245" s="42"/>
      <c r="I245" s="42"/>
      <c r="J245" s="40"/>
      <c r="K245" s="41"/>
      <c r="L245" s="38"/>
      <c r="M245" s="39"/>
    </row>
    <row r="246" spans="1:13" ht="15" customHeight="1" x14ac:dyDescent="0.25">
      <c r="A246" s="19">
        <v>273</v>
      </c>
      <c r="B246" s="19">
        <v>7</v>
      </c>
      <c r="C246" s="15" t="s">
        <v>194</v>
      </c>
      <c r="D246" s="19"/>
      <c r="E246" s="36">
        <v>0.109</v>
      </c>
      <c r="F246" s="29">
        <v>115000</v>
      </c>
      <c r="G246" s="30">
        <f t="shared" si="4"/>
        <v>12535</v>
      </c>
      <c r="H246" s="42"/>
      <c r="I246" s="42"/>
      <c r="J246" s="40"/>
      <c r="K246" s="41"/>
      <c r="L246" s="39"/>
      <c r="M246" s="39"/>
    </row>
    <row r="247" spans="1:13" ht="15" customHeight="1" x14ac:dyDescent="0.25">
      <c r="A247" s="19">
        <v>273</v>
      </c>
      <c r="B247" s="19">
        <v>7</v>
      </c>
      <c r="C247" s="15" t="s">
        <v>409</v>
      </c>
      <c r="D247" s="19"/>
      <c r="E247" s="36">
        <v>1.5509999999999999</v>
      </c>
      <c r="F247" s="29">
        <v>125000</v>
      </c>
      <c r="G247" s="30">
        <f t="shared" si="4"/>
        <v>193875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15" t="s">
        <v>410</v>
      </c>
      <c r="D248" s="19"/>
      <c r="E248" s="36">
        <v>4.8319999999999999</v>
      </c>
      <c r="F248" s="29">
        <v>125000</v>
      </c>
      <c r="G248" s="30">
        <f t="shared" si="4"/>
        <v>604000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15" t="s">
        <v>181</v>
      </c>
      <c r="D249" s="19" t="s">
        <v>20</v>
      </c>
      <c r="E249" s="36">
        <v>0.27700000000000002</v>
      </c>
      <c r="F249" s="29">
        <v>120000</v>
      </c>
      <c r="G249" s="30">
        <f t="shared" si="4"/>
        <v>33240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8</v>
      </c>
      <c r="C250" s="15" t="s">
        <v>432</v>
      </c>
      <c r="D250" s="19">
        <v>20</v>
      </c>
      <c r="E250" s="36">
        <v>6.0739999999999998</v>
      </c>
      <c r="F250" s="29">
        <v>89000</v>
      </c>
      <c r="G250" s="30">
        <f t="shared" si="4"/>
        <v>540586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15" t="s">
        <v>418</v>
      </c>
      <c r="D251" s="19" t="s">
        <v>20</v>
      </c>
      <c r="E251" s="36">
        <v>0.61499999999999999</v>
      </c>
      <c r="F251" s="29">
        <v>127000</v>
      </c>
      <c r="G251" s="30">
        <f t="shared" si="4"/>
        <v>78105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8</v>
      </c>
      <c r="C252" s="9" t="s">
        <v>335</v>
      </c>
      <c r="D252" s="19">
        <v>20</v>
      </c>
      <c r="E252" s="36">
        <v>0.115</v>
      </c>
      <c r="F252" s="29">
        <v>123000</v>
      </c>
      <c r="G252" s="30">
        <f t="shared" ref="G252:G258" si="5">E252*F252</f>
        <v>14145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9</v>
      </c>
      <c r="C253" s="9" t="s">
        <v>297</v>
      </c>
      <c r="D253" s="19"/>
      <c r="E253" s="36">
        <v>5.6820000000000004</v>
      </c>
      <c r="F253" s="29">
        <v>79000</v>
      </c>
      <c r="G253" s="30">
        <f t="shared" si="5"/>
        <v>448878.00000000006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10</v>
      </c>
      <c r="C254" s="9" t="s">
        <v>411</v>
      </c>
      <c r="D254" s="19" t="s">
        <v>412</v>
      </c>
      <c r="E254" s="36">
        <v>4.5039999999999996</v>
      </c>
      <c r="F254" s="29">
        <v>125000</v>
      </c>
      <c r="G254" s="30">
        <f t="shared" si="5"/>
        <v>563000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10</v>
      </c>
      <c r="C255" s="9" t="s">
        <v>386</v>
      </c>
      <c r="D255" s="83"/>
      <c r="E255" s="36">
        <v>0.60499999999999998</v>
      </c>
      <c r="F255" s="29">
        <v>127000</v>
      </c>
      <c r="G255" s="30">
        <f t="shared" si="5"/>
        <v>76835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9" t="s">
        <v>298</v>
      </c>
      <c r="D256" s="81"/>
      <c r="E256" s="36">
        <v>2.9710000000000001</v>
      </c>
      <c r="F256" s="29">
        <v>79000</v>
      </c>
      <c r="G256" s="30">
        <f t="shared" si="5"/>
        <v>234709</v>
      </c>
      <c r="H256" s="82"/>
      <c r="I256" s="40"/>
      <c r="J256" s="40"/>
      <c r="K256" s="40"/>
      <c r="L256" s="39"/>
      <c r="M256" s="39"/>
    </row>
    <row r="257" spans="1:13" x14ac:dyDescent="0.25">
      <c r="A257" s="19">
        <v>273</v>
      </c>
      <c r="B257" s="19">
        <v>10</v>
      </c>
      <c r="C257" s="9" t="s">
        <v>93</v>
      </c>
      <c r="D257" s="19"/>
      <c r="E257" s="36">
        <v>0.29499999999999998</v>
      </c>
      <c r="F257" s="29">
        <v>120000</v>
      </c>
      <c r="G257" s="30">
        <f t="shared" si="5"/>
        <v>35400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10</v>
      </c>
      <c r="C258" s="8" t="s">
        <v>314</v>
      </c>
      <c r="D258" s="19"/>
      <c r="E258" s="36">
        <v>0.34499999999999997</v>
      </c>
      <c r="F258" s="30">
        <v>115000</v>
      </c>
      <c r="G258" s="30">
        <f t="shared" si="5"/>
        <v>39675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10</v>
      </c>
      <c r="C259" s="8" t="s">
        <v>177</v>
      </c>
      <c r="D259" s="19"/>
      <c r="E259" s="36">
        <v>0.39400000000000002</v>
      </c>
      <c r="F259" s="30">
        <v>120000</v>
      </c>
      <c r="G259" s="30">
        <f t="shared" ref="G259:G300" si="6">E259*F259</f>
        <v>47280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10</v>
      </c>
      <c r="C260" s="8" t="s">
        <v>28</v>
      </c>
      <c r="D260" s="19">
        <v>20</v>
      </c>
      <c r="E260" s="36">
        <v>24.811000000000007</v>
      </c>
      <c r="F260" s="30">
        <v>89000</v>
      </c>
      <c r="G260" s="30">
        <f t="shared" si="6"/>
        <v>2208179.0000000005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12</v>
      </c>
      <c r="C261" s="8" t="s">
        <v>354</v>
      </c>
      <c r="D261" s="19" t="s">
        <v>20</v>
      </c>
      <c r="E261" s="36">
        <v>0.83799999999999997</v>
      </c>
      <c r="F261" s="30">
        <v>108000</v>
      </c>
      <c r="G261" s="30">
        <f t="shared" si="6"/>
        <v>90504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16</v>
      </c>
      <c r="C262" s="8" t="s">
        <v>401</v>
      </c>
      <c r="D262" s="19" t="s">
        <v>20</v>
      </c>
      <c r="E262" s="36">
        <v>2.96</v>
      </c>
      <c r="F262" s="30">
        <v>119000</v>
      </c>
      <c r="G262" s="30">
        <f t="shared" si="6"/>
        <v>352240</v>
      </c>
    </row>
    <row r="263" spans="1:13" x14ac:dyDescent="0.25">
      <c r="A263" s="19">
        <v>273</v>
      </c>
      <c r="B263" s="19">
        <v>18</v>
      </c>
      <c r="C263" s="9" t="s">
        <v>202</v>
      </c>
      <c r="D263" s="18" t="s">
        <v>223</v>
      </c>
      <c r="E263" s="36">
        <v>5.0750000000000002</v>
      </c>
      <c r="F263" s="29">
        <v>120000</v>
      </c>
      <c r="G263" s="30">
        <f t="shared" si="6"/>
        <v>609000</v>
      </c>
    </row>
    <row r="264" spans="1:13" ht="24.75" x14ac:dyDescent="0.25">
      <c r="A264" s="19">
        <v>273</v>
      </c>
      <c r="B264" s="19">
        <v>18</v>
      </c>
      <c r="C264" s="9" t="s">
        <v>425</v>
      </c>
      <c r="D264" s="84" t="s">
        <v>343</v>
      </c>
      <c r="E264" s="36">
        <v>2.657</v>
      </c>
      <c r="F264" s="29">
        <v>120000</v>
      </c>
      <c r="G264" s="30">
        <f t="shared" si="6"/>
        <v>318840</v>
      </c>
    </row>
    <row r="265" spans="1:13" ht="15" customHeight="1" x14ac:dyDescent="0.25">
      <c r="A265" s="19">
        <v>273</v>
      </c>
      <c r="B265" s="19">
        <v>22</v>
      </c>
      <c r="C265" s="9" t="s">
        <v>191</v>
      </c>
      <c r="D265" s="18" t="s">
        <v>223</v>
      </c>
      <c r="E265" s="36">
        <v>1.4630000000000001</v>
      </c>
      <c r="F265" s="29">
        <v>123000</v>
      </c>
      <c r="G265" s="30">
        <f t="shared" si="6"/>
        <v>179949</v>
      </c>
    </row>
    <row r="266" spans="1:13" ht="15" customHeight="1" x14ac:dyDescent="0.25">
      <c r="A266" s="19">
        <v>273</v>
      </c>
      <c r="B266" s="19">
        <v>24</v>
      </c>
      <c r="C266" s="8" t="s">
        <v>256</v>
      </c>
      <c r="D266" s="18"/>
      <c r="E266" s="36">
        <v>0.29499999999999998</v>
      </c>
      <c r="F266" s="29">
        <v>120000</v>
      </c>
      <c r="G266" s="30">
        <f t="shared" si="6"/>
        <v>35400</v>
      </c>
    </row>
    <row r="267" spans="1:13" ht="26.25" customHeight="1" x14ac:dyDescent="0.25">
      <c r="A267" s="19">
        <v>325</v>
      </c>
      <c r="B267" s="19" t="s">
        <v>274</v>
      </c>
      <c r="C267" s="8" t="s">
        <v>246</v>
      </c>
      <c r="D267" s="84" t="s">
        <v>198</v>
      </c>
      <c r="E267" s="36">
        <v>11.907</v>
      </c>
      <c r="F267" s="29">
        <v>125000</v>
      </c>
      <c r="G267" s="30">
        <f t="shared" si="6"/>
        <v>1488375</v>
      </c>
    </row>
    <row r="268" spans="1:13" ht="15" customHeight="1" x14ac:dyDescent="0.25">
      <c r="A268" s="19">
        <v>325</v>
      </c>
      <c r="B268" s="19" t="s">
        <v>274</v>
      </c>
      <c r="C268" s="8" t="s">
        <v>315</v>
      </c>
      <c r="D268" s="18"/>
      <c r="E268" s="36">
        <v>2.1480000000000001</v>
      </c>
      <c r="F268" s="29">
        <v>125000</v>
      </c>
      <c r="G268" s="30">
        <f t="shared" si="6"/>
        <v>268500</v>
      </c>
    </row>
    <row r="269" spans="1:13" ht="15" customHeight="1" x14ac:dyDescent="0.25">
      <c r="A269" s="19">
        <v>325</v>
      </c>
      <c r="B269" s="19">
        <v>8</v>
      </c>
      <c r="C269" s="8" t="s">
        <v>396</v>
      </c>
      <c r="D269" s="18" t="s">
        <v>20</v>
      </c>
      <c r="E269" s="36">
        <v>20.02</v>
      </c>
      <c r="F269" s="29">
        <v>120000</v>
      </c>
      <c r="G269" s="30">
        <f t="shared" si="6"/>
        <v>2402400</v>
      </c>
    </row>
    <row r="270" spans="1:13" ht="15" customHeight="1" x14ac:dyDescent="0.25">
      <c r="A270" s="19">
        <v>325</v>
      </c>
      <c r="B270" s="19">
        <v>8</v>
      </c>
      <c r="C270" s="8" t="s">
        <v>426</v>
      </c>
      <c r="D270" s="18" t="s">
        <v>20</v>
      </c>
      <c r="E270" s="36">
        <v>15.41</v>
      </c>
      <c r="F270" s="29">
        <v>122000</v>
      </c>
      <c r="G270" s="30">
        <f t="shared" si="6"/>
        <v>1880020</v>
      </c>
    </row>
    <row r="271" spans="1:13" ht="15" customHeight="1" x14ac:dyDescent="0.25">
      <c r="A271" s="19">
        <v>325</v>
      </c>
      <c r="B271" s="19">
        <v>8</v>
      </c>
      <c r="C271" s="8" t="s">
        <v>427</v>
      </c>
      <c r="D271" s="18" t="s">
        <v>20</v>
      </c>
      <c r="E271" s="36">
        <v>2.97</v>
      </c>
      <c r="F271" s="29">
        <v>125000</v>
      </c>
      <c r="G271" s="30">
        <f t="shared" si="6"/>
        <v>371250</v>
      </c>
    </row>
    <row r="272" spans="1:13" ht="15" customHeight="1" x14ac:dyDescent="0.25">
      <c r="A272" s="19">
        <v>325</v>
      </c>
      <c r="B272" s="19">
        <v>8</v>
      </c>
      <c r="C272" s="8" t="s">
        <v>360</v>
      </c>
      <c r="D272" s="18" t="s">
        <v>20</v>
      </c>
      <c r="E272" s="36">
        <v>8.8780000000000001</v>
      </c>
      <c r="F272" s="29">
        <v>120000</v>
      </c>
      <c r="G272" s="30">
        <f t="shared" si="6"/>
        <v>1065360</v>
      </c>
    </row>
    <row r="273" spans="1:13" ht="15" customHeight="1" x14ac:dyDescent="0.25">
      <c r="A273" s="19">
        <v>325</v>
      </c>
      <c r="B273" s="19">
        <v>8</v>
      </c>
      <c r="C273" s="8" t="s">
        <v>388</v>
      </c>
      <c r="D273" s="18" t="s">
        <v>20</v>
      </c>
      <c r="E273" s="36">
        <v>6.2060000000000004</v>
      </c>
      <c r="F273" s="29">
        <v>120000</v>
      </c>
      <c r="G273" s="30">
        <f t="shared" si="6"/>
        <v>744720</v>
      </c>
    </row>
    <row r="274" spans="1:13" ht="15" customHeight="1" x14ac:dyDescent="0.25">
      <c r="A274" s="19">
        <v>325</v>
      </c>
      <c r="B274" s="19">
        <v>8</v>
      </c>
      <c r="C274" s="8" t="s">
        <v>380</v>
      </c>
      <c r="D274" s="18"/>
      <c r="E274" s="36">
        <v>7.4690000000000003</v>
      </c>
      <c r="F274" s="29">
        <v>120000</v>
      </c>
      <c r="G274" s="30">
        <f t="shared" si="6"/>
        <v>896280</v>
      </c>
    </row>
    <row r="275" spans="1:13" ht="15" customHeight="1" x14ac:dyDescent="0.25">
      <c r="A275" s="19">
        <v>325</v>
      </c>
      <c r="B275" s="19">
        <v>8</v>
      </c>
      <c r="C275" s="8" t="s">
        <v>348</v>
      </c>
      <c r="D275" s="18" t="s">
        <v>26</v>
      </c>
      <c r="E275" s="36">
        <v>1.349</v>
      </c>
      <c r="F275" s="29">
        <v>120000</v>
      </c>
      <c r="G275" s="30">
        <f t="shared" si="6"/>
        <v>161880</v>
      </c>
    </row>
    <row r="276" spans="1:13" ht="15" customHeight="1" x14ac:dyDescent="0.25">
      <c r="A276" s="19">
        <v>325</v>
      </c>
      <c r="B276" s="19">
        <v>8</v>
      </c>
      <c r="C276" s="8" t="s">
        <v>316</v>
      </c>
      <c r="D276" s="18"/>
      <c r="E276" s="36">
        <v>0.71499999999999997</v>
      </c>
      <c r="F276" s="29">
        <v>125000</v>
      </c>
      <c r="G276" s="30">
        <f t="shared" si="6"/>
        <v>89375</v>
      </c>
    </row>
    <row r="277" spans="1:13" ht="15" customHeight="1" x14ac:dyDescent="0.25">
      <c r="A277" s="19">
        <v>325</v>
      </c>
      <c r="B277" s="19">
        <v>8</v>
      </c>
      <c r="C277" s="8" t="s">
        <v>413</v>
      </c>
      <c r="D277" s="18"/>
      <c r="E277" s="36">
        <v>0.67200000000000004</v>
      </c>
      <c r="F277" s="29">
        <v>120000</v>
      </c>
      <c r="G277" s="30">
        <f t="shared" si="6"/>
        <v>80640</v>
      </c>
    </row>
    <row r="278" spans="1:13" ht="15" customHeight="1" x14ac:dyDescent="0.25">
      <c r="A278" s="19">
        <v>325</v>
      </c>
      <c r="B278" s="19">
        <v>9</v>
      </c>
      <c r="C278" s="8" t="s">
        <v>414</v>
      </c>
      <c r="D278" s="18"/>
      <c r="E278" s="36">
        <v>0.625</v>
      </c>
      <c r="F278" s="29">
        <v>120000</v>
      </c>
      <c r="G278" s="30">
        <f t="shared" si="6"/>
        <v>75000</v>
      </c>
    </row>
    <row r="279" spans="1:13" x14ac:dyDescent="0.25">
      <c r="A279" s="19">
        <v>325</v>
      </c>
      <c r="B279" s="19">
        <v>9</v>
      </c>
      <c r="C279" s="13" t="s">
        <v>279</v>
      </c>
      <c r="D279" s="19">
        <v>20</v>
      </c>
      <c r="E279" s="36">
        <v>2.9620000000000002</v>
      </c>
      <c r="F279" s="33">
        <v>120000</v>
      </c>
      <c r="G279" s="30">
        <f t="shared" si="6"/>
        <v>355440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270</v>
      </c>
      <c r="D280" s="19"/>
      <c r="E280" s="36">
        <v>0.72900000000000009</v>
      </c>
      <c r="F280" s="29">
        <v>120000</v>
      </c>
      <c r="G280" s="30">
        <f t="shared" si="6"/>
        <v>87480.000000000015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9" t="s">
        <v>184</v>
      </c>
      <c r="D281" s="19" t="s">
        <v>20</v>
      </c>
      <c r="E281" s="36">
        <v>0.36499999999999999</v>
      </c>
      <c r="F281" s="29">
        <v>115000</v>
      </c>
      <c r="G281" s="30">
        <f t="shared" si="6"/>
        <v>41975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224</v>
      </c>
      <c r="D282" s="19" t="s">
        <v>26</v>
      </c>
      <c r="E282" s="36">
        <v>0.40400000000000003</v>
      </c>
      <c r="F282" s="29">
        <v>120000</v>
      </c>
      <c r="G282" s="30">
        <f t="shared" si="6"/>
        <v>48480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321</v>
      </c>
      <c r="D283" s="19" t="s">
        <v>85</v>
      </c>
      <c r="E283" s="36">
        <v>0.84599999999999997</v>
      </c>
      <c r="F283" s="29">
        <v>125000</v>
      </c>
      <c r="G283" s="30">
        <f t="shared" si="6"/>
        <v>105750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281</v>
      </c>
      <c r="D284" s="19" t="s">
        <v>85</v>
      </c>
      <c r="E284" s="36">
        <v>2.5270000000000001</v>
      </c>
      <c r="F284" s="29">
        <v>123000</v>
      </c>
      <c r="G284" s="30">
        <f t="shared" si="6"/>
        <v>310821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240</v>
      </c>
      <c r="D285" s="19" t="s">
        <v>85</v>
      </c>
      <c r="E285" s="36">
        <v>2.3879999999999999</v>
      </c>
      <c r="F285" s="29">
        <v>125000</v>
      </c>
      <c r="G285" s="30">
        <f t="shared" si="6"/>
        <v>298500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268</v>
      </c>
      <c r="D286" s="19" t="s">
        <v>26</v>
      </c>
      <c r="E286" s="36">
        <v>1.7560000000000002</v>
      </c>
      <c r="F286" s="29">
        <v>125000</v>
      </c>
      <c r="G286" s="30">
        <f t="shared" si="6"/>
        <v>219500.00000000003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8" t="s">
        <v>232</v>
      </c>
      <c r="D287" s="19" t="s">
        <v>26</v>
      </c>
      <c r="E287" s="36">
        <v>0.72799999999999998</v>
      </c>
      <c r="F287" s="29">
        <v>120000</v>
      </c>
      <c r="G287" s="30">
        <f t="shared" si="6"/>
        <v>87360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260</v>
      </c>
      <c r="D288" s="19">
        <v>20</v>
      </c>
      <c r="E288" s="36">
        <v>0.75700000000000001</v>
      </c>
      <c r="F288" s="29">
        <v>110000</v>
      </c>
      <c r="G288" s="30">
        <f t="shared" si="6"/>
        <v>83270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280</v>
      </c>
      <c r="D289" s="19" t="s">
        <v>26</v>
      </c>
      <c r="E289" s="36">
        <v>0.89100000000000001</v>
      </c>
      <c r="F289" s="29">
        <v>125000</v>
      </c>
      <c r="G289" s="30">
        <f t="shared" si="6"/>
        <v>111375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11</v>
      </c>
      <c r="C290" s="8" t="s">
        <v>247</v>
      </c>
      <c r="D290" s="19" t="s">
        <v>20</v>
      </c>
      <c r="E290" s="36">
        <v>0.16600000000000037</v>
      </c>
      <c r="F290" s="29">
        <v>120000</v>
      </c>
      <c r="G290" s="30">
        <f t="shared" si="6"/>
        <v>19920.000000000044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12</v>
      </c>
      <c r="C291" s="8" t="s">
        <v>317</v>
      </c>
      <c r="D291" s="19"/>
      <c r="E291" s="36">
        <v>0.54300000000000004</v>
      </c>
      <c r="F291" s="29">
        <v>120000</v>
      </c>
      <c r="G291" s="30">
        <f t="shared" si="6"/>
        <v>65160.000000000007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22</v>
      </c>
      <c r="C292" s="8" t="s">
        <v>250</v>
      </c>
      <c r="D292" s="19" t="s">
        <v>26</v>
      </c>
      <c r="E292" s="36">
        <v>3.5609999999999999</v>
      </c>
      <c r="F292" s="29">
        <v>120000</v>
      </c>
      <c r="G292" s="30">
        <f t="shared" si="6"/>
        <v>427320</v>
      </c>
      <c r="H292" s="1"/>
      <c r="I292" s="1"/>
      <c r="J292" s="1"/>
      <c r="K292" s="27"/>
      <c r="L292" s="25"/>
      <c r="M292" s="25"/>
    </row>
    <row r="293" spans="1:13" x14ac:dyDescent="0.25">
      <c r="A293" s="19">
        <v>377</v>
      </c>
      <c r="B293" s="19">
        <v>10</v>
      </c>
      <c r="C293" s="8" t="s">
        <v>275</v>
      </c>
      <c r="D293" s="19" t="s">
        <v>342</v>
      </c>
      <c r="E293" s="36">
        <v>0.56999999999999995</v>
      </c>
      <c r="F293" s="29">
        <v>98000</v>
      </c>
      <c r="G293" s="30">
        <f t="shared" si="6"/>
        <v>55859.999999999993</v>
      </c>
      <c r="H293" s="1"/>
      <c r="I293" s="1"/>
      <c r="J293" s="1"/>
      <c r="K293" s="27"/>
      <c r="L293" s="25"/>
      <c r="M293" s="25"/>
    </row>
    <row r="294" spans="1:13" x14ac:dyDescent="0.25">
      <c r="A294" s="19">
        <v>406</v>
      </c>
      <c r="B294" s="19">
        <v>8</v>
      </c>
      <c r="C294" s="8" t="s">
        <v>203</v>
      </c>
      <c r="D294" s="19"/>
      <c r="E294" s="36">
        <v>0.90800000000000003</v>
      </c>
      <c r="F294" s="29">
        <v>120000</v>
      </c>
      <c r="G294" s="30">
        <f t="shared" si="6"/>
        <v>108960</v>
      </c>
      <c r="H294" s="1"/>
      <c r="I294" s="1"/>
      <c r="J294" s="1"/>
      <c r="K294" s="27"/>
      <c r="L294" s="25"/>
      <c r="M294" s="25"/>
    </row>
    <row r="295" spans="1:13" x14ac:dyDescent="0.25">
      <c r="A295" s="19">
        <v>406</v>
      </c>
      <c r="B295" s="19">
        <v>10</v>
      </c>
      <c r="C295" s="8" t="s">
        <v>209</v>
      </c>
      <c r="D295" s="19"/>
      <c r="E295" s="36">
        <v>0.29199999999999998</v>
      </c>
      <c r="F295" s="29">
        <v>110000</v>
      </c>
      <c r="G295" s="30">
        <f t="shared" si="6"/>
        <v>32119.999999999996</v>
      </c>
      <c r="H295" s="1"/>
      <c r="I295" s="1"/>
      <c r="J295" s="1"/>
      <c r="K295" s="27"/>
      <c r="L295" s="25"/>
      <c r="M295" s="25"/>
    </row>
    <row r="296" spans="1:13" x14ac:dyDescent="0.25">
      <c r="A296" s="19">
        <v>410</v>
      </c>
      <c r="B296" s="19">
        <v>10</v>
      </c>
      <c r="C296" s="8" t="s">
        <v>353</v>
      </c>
      <c r="D296" s="19"/>
      <c r="E296" s="36">
        <v>0.32300000000000001</v>
      </c>
      <c r="F296" s="29">
        <v>120000</v>
      </c>
      <c r="G296" s="30">
        <f t="shared" si="6"/>
        <v>38760</v>
      </c>
      <c r="H296" s="1"/>
      <c r="I296" s="1"/>
      <c r="J296" s="1"/>
      <c r="K296" s="27"/>
      <c r="L296" s="25"/>
      <c r="M296" s="25"/>
    </row>
    <row r="297" spans="1:13" x14ac:dyDescent="0.25">
      <c r="A297" s="19">
        <v>426</v>
      </c>
      <c r="B297" s="19">
        <v>10</v>
      </c>
      <c r="C297" s="8" t="s">
        <v>415</v>
      </c>
      <c r="D297" s="19" t="s">
        <v>20</v>
      </c>
      <c r="E297" s="36">
        <v>1.242</v>
      </c>
      <c r="F297" s="29">
        <v>127000</v>
      </c>
      <c r="G297" s="30">
        <f t="shared" si="6"/>
        <v>157734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10</v>
      </c>
      <c r="C298" s="8" t="s">
        <v>422</v>
      </c>
      <c r="D298" s="19" t="s">
        <v>197</v>
      </c>
      <c r="E298" s="36">
        <v>1.216</v>
      </c>
      <c r="F298" s="29">
        <v>127000</v>
      </c>
      <c r="G298" s="30">
        <f t="shared" si="6"/>
        <v>154432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12</v>
      </c>
      <c r="C299" s="8" t="s">
        <v>416</v>
      </c>
      <c r="D299" s="19" t="s">
        <v>20</v>
      </c>
      <c r="E299" s="36">
        <v>1.4470000000000001</v>
      </c>
      <c r="F299" s="29">
        <v>127000</v>
      </c>
      <c r="G299" s="30">
        <f t="shared" si="6"/>
        <v>183769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12</v>
      </c>
      <c r="C300" s="8" t="s">
        <v>381</v>
      </c>
      <c r="D300" s="19">
        <v>20</v>
      </c>
      <c r="E300" s="85">
        <v>0.41399999999999998</v>
      </c>
      <c r="F300" s="29">
        <v>128000</v>
      </c>
      <c r="G300" s="30">
        <f t="shared" si="6"/>
        <v>52992</v>
      </c>
      <c r="H300" s="1"/>
      <c r="I300" s="1"/>
      <c r="J300" s="1"/>
      <c r="K300" s="27"/>
      <c r="L300" s="25"/>
      <c r="M300" s="25"/>
    </row>
    <row r="301" spans="1:13" x14ac:dyDescent="0.25">
      <c r="A301" s="95" t="s">
        <v>29</v>
      </c>
      <c r="B301" s="96"/>
      <c r="C301" s="96"/>
      <c r="D301" s="96"/>
      <c r="E301" s="96"/>
      <c r="F301" s="96"/>
      <c r="G301" s="97"/>
      <c r="H301" s="1"/>
      <c r="I301" s="1"/>
      <c r="J301" s="1"/>
      <c r="K301" s="27"/>
      <c r="L301" s="25"/>
      <c r="M301" s="25"/>
    </row>
    <row r="302" spans="1:13" x14ac:dyDescent="0.25">
      <c r="A302" s="3" t="s">
        <v>30</v>
      </c>
      <c r="B302" s="3">
        <v>0.85</v>
      </c>
      <c r="C302" s="14" t="s">
        <v>176</v>
      </c>
      <c r="D302" s="32"/>
      <c r="E302" s="36">
        <v>6.0999999999999999E-2</v>
      </c>
      <c r="F302" s="29">
        <v>52000</v>
      </c>
      <c r="G302" s="34">
        <f t="shared" ref="G302:G307" si="7">E302*F302</f>
        <v>3172</v>
      </c>
      <c r="H302" s="1"/>
      <c r="I302" s="1"/>
      <c r="J302" s="1"/>
      <c r="K302" s="27"/>
      <c r="L302" s="25"/>
      <c r="M302" s="25"/>
    </row>
    <row r="303" spans="1:13" x14ac:dyDescent="0.25">
      <c r="A303" s="3" t="s">
        <v>30</v>
      </c>
      <c r="B303" s="3">
        <v>1.5</v>
      </c>
      <c r="C303" s="14" t="s">
        <v>31</v>
      </c>
      <c r="D303" s="32" t="s">
        <v>32</v>
      </c>
      <c r="E303" s="36">
        <v>0.41599999999999998</v>
      </c>
      <c r="F303" s="29">
        <v>55000</v>
      </c>
      <c r="G303" s="34">
        <f t="shared" si="7"/>
        <v>22880</v>
      </c>
      <c r="H303" s="1"/>
      <c r="I303" s="1"/>
      <c r="J303" s="1"/>
      <c r="K303" s="27"/>
      <c r="L303" s="25"/>
      <c r="M303" s="25"/>
    </row>
    <row r="304" spans="1:13" x14ac:dyDescent="0.25">
      <c r="A304" s="3" t="s">
        <v>30</v>
      </c>
      <c r="B304" s="3">
        <v>14</v>
      </c>
      <c r="C304" s="14" t="s">
        <v>291</v>
      </c>
      <c r="D304" s="32">
        <v>3</v>
      </c>
      <c r="E304" s="36">
        <v>0.2</v>
      </c>
      <c r="F304" s="29">
        <v>55000</v>
      </c>
      <c r="G304" s="34">
        <f t="shared" si="7"/>
        <v>11000</v>
      </c>
      <c r="H304" s="1"/>
      <c r="I304" s="1"/>
      <c r="J304" s="1"/>
      <c r="K304" s="27"/>
      <c r="L304" s="25"/>
      <c r="M304" s="25"/>
    </row>
    <row r="305" spans="1:13" x14ac:dyDescent="0.25">
      <c r="A305" s="3" t="s">
        <v>34</v>
      </c>
      <c r="B305" s="3">
        <v>12</v>
      </c>
      <c r="C305" s="14" t="s">
        <v>37</v>
      </c>
      <c r="D305" s="32">
        <v>3</v>
      </c>
      <c r="E305" s="36">
        <v>0.36</v>
      </c>
      <c r="F305" s="29">
        <v>60000</v>
      </c>
      <c r="G305" s="34">
        <f t="shared" si="7"/>
        <v>21600</v>
      </c>
      <c r="H305" s="1"/>
      <c r="I305" s="1"/>
      <c r="J305" s="1"/>
      <c r="K305" s="27"/>
      <c r="L305" s="25"/>
      <c r="M305" s="25"/>
    </row>
    <row r="306" spans="1:13" x14ac:dyDescent="0.25">
      <c r="A306" s="3" t="s">
        <v>34</v>
      </c>
      <c r="B306" s="3">
        <v>12</v>
      </c>
      <c r="C306" s="14" t="s">
        <v>201</v>
      </c>
      <c r="D306" s="32">
        <v>3</v>
      </c>
      <c r="E306" s="36">
        <v>0.14000000000000001</v>
      </c>
      <c r="F306" s="29">
        <v>60000</v>
      </c>
      <c r="G306" s="34">
        <f t="shared" si="7"/>
        <v>8400</v>
      </c>
      <c r="H306" s="1"/>
      <c r="I306" s="1"/>
      <c r="J306" s="1"/>
      <c r="K306" s="27"/>
      <c r="L306" s="25"/>
      <c r="M306" s="25"/>
    </row>
    <row r="307" spans="1:13" x14ac:dyDescent="0.25">
      <c r="A307" s="4" t="s">
        <v>34</v>
      </c>
      <c r="B307" s="3">
        <v>28</v>
      </c>
      <c r="C307" s="14" t="s">
        <v>35</v>
      </c>
      <c r="D307" s="32" t="s">
        <v>36</v>
      </c>
      <c r="E307" s="36">
        <v>8.9600000000000009</v>
      </c>
      <c r="F307" s="29">
        <v>65000</v>
      </c>
      <c r="G307" s="34">
        <f t="shared" si="7"/>
        <v>582400</v>
      </c>
      <c r="H307" s="1"/>
      <c r="I307" s="1"/>
      <c r="J307" s="1"/>
      <c r="K307" s="27"/>
      <c r="L307" s="25"/>
      <c r="M307" s="25"/>
    </row>
    <row r="308" spans="1:13" x14ac:dyDescent="0.25">
      <c r="A308" s="4" t="s">
        <v>34</v>
      </c>
      <c r="B308" s="3">
        <v>28</v>
      </c>
      <c r="C308" s="14" t="s">
        <v>37</v>
      </c>
      <c r="D308" s="32">
        <v>3</v>
      </c>
      <c r="E308" s="36">
        <v>4.0000000000000001E-3</v>
      </c>
      <c r="F308" s="29">
        <v>56000</v>
      </c>
      <c r="G308" s="30">
        <f>F308*E308</f>
        <v>224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34</v>
      </c>
      <c r="B309" s="3">
        <v>35</v>
      </c>
      <c r="C309" s="14" t="s">
        <v>38</v>
      </c>
      <c r="D309" s="32" t="s">
        <v>39</v>
      </c>
      <c r="E309" s="36">
        <v>3.5</v>
      </c>
      <c r="F309" s="29">
        <v>75000</v>
      </c>
      <c r="G309" s="30">
        <f>F309*E309</f>
        <v>262500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34</v>
      </c>
      <c r="B310" s="3">
        <v>50</v>
      </c>
      <c r="C310" s="14" t="s">
        <v>201</v>
      </c>
      <c r="D310" s="32">
        <v>35</v>
      </c>
      <c r="E310" s="36">
        <v>0.19</v>
      </c>
      <c r="F310" s="29">
        <v>60000</v>
      </c>
      <c r="G310" s="30">
        <f>F310*E310</f>
        <v>11400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34</v>
      </c>
      <c r="B311" s="3">
        <v>50</v>
      </c>
      <c r="C311" s="14" t="s">
        <v>201</v>
      </c>
      <c r="D311" s="32">
        <v>45</v>
      </c>
      <c r="E311" s="36">
        <v>0.31</v>
      </c>
      <c r="F311" s="29">
        <v>60000</v>
      </c>
      <c r="G311" s="30">
        <f>F311*E311</f>
        <v>18600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58</v>
      </c>
      <c r="B312" s="3">
        <v>10</v>
      </c>
      <c r="C312" s="14" t="s">
        <v>59</v>
      </c>
      <c r="D312" s="32" t="s">
        <v>60</v>
      </c>
      <c r="E312" s="36">
        <v>2.3519999999999999</v>
      </c>
      <c r="F312" s="29">
        <v>49000</v>
      </c>
      <c r="G312" s="30">
        <f>F312*E312</f>
        <v>115248</v>
      </c>
      <c r="H312" s="1"/>
      <c r="I312" s="1"/>
      <c r="J312" s="1"/>
      <c r="K312" s="27"/>
      <c r="L312" s="25"/>
      <c r="M312" s="25"/>
    </row>
    <row r="313" spans="1:13" x14ac:dyDescent="0.25">
      <c r="A313" s="98" t="s">
        <v>53</v>
      </c>
      <c r="B313" s="99"/>
      <c r="C313" s="99"/>
      <c r="D313" s="99"/>
      <c r="E313" s="99"/>
      <c r="F313" s="99"/>
      <c r="G313" s="100"/>
      <c r="H313" s="1"/>
      <c r="I313" s="1"/>
      <c r="J313" s="1"/>
      <c r="K313" s="27"/>
      <c r="L313" s="25"/>
      <c r="M313" s="25"/>
    </row>
    <row r="314" spans="1:13" x14ac:dyDescent="0.25">
      <c r="A314" s="19">
        <v>159</v>
      </c>
      <c r="B314" s="19">
        <v>7</v>
      </c>
      <c r="C314" s="8" t="s">
        <v>68</v>
      </c>
      <c r="D314" s="19"/>
      <c r="E314" s="36">
        <v>0.155</v>
      </c>
      <c r="F314" s="30">
        <v>55000</v>
      </c>
      <c r="G314" s="30">
        <f>E314*F314</f>
        <v>8525</v>
      </c>
      <c r="H314" s="1"/>
      <c r="I314" s="1"/>
      <c r="J314" s="1"/>
      <c r="K314" s="27"/>
      <c r="L314" s="25"/>
      <c r="M314" s="25"/>
    </row>
    <row r="315" spans="1:13" x14ac:dyDescent="0.25">
      <c r="A315" s="19">
        <v>159</v>
      </c>
      <c r="B315" s="19">
        <v>10</v>
      </c>
      <c r="C315" s="8" t="s">
        <v>40</v>
      </c>
      <c r="D315" s="19"/>
      <c r="E315" s="36">
        <v>0.33700000000000002</v>
      </c>
      <c r="F315" s="30">
        <v>55000</v>
      </c>
      <c r="G315" s="30">
        <f>E315*F315</f>
        <v>18535</v>
      </c>
      <c r="H315" s="1"/>
      <c r="I315" s="1"/>
      <c r="J315" s="1"/>
      <c r="K315" s="27"/>
      <c r="L315" s="25"/>
      <c r="M315" s="25"/>
    </row>
    <row r="316" spans="1:13" x14ac:dyDescent="0.25">
      <c r="A316" s="19">
        <v>168</v>
      </c>
      <c r="B316" s="19">
        <v>14</v>
      </c>
      <c r="C316" s="8" t="s">
        <v>41</v>
      </c>
      <c r="D316" s="19"/>
      <c r="E316" s="36">
        <v>0.52600000000000002</v>
      </c>
      <c r="F316" s="30">
        <v>55000</v>
      </c>
      <c r="G316" s="30">
        <f>E316*F316</f>
        <v>28930</v>
      </c>
      <c r="H316" s="1"/>
      <c r="I316" s="1"/>
      <c r="J316" s="1"/>
      <c r="K316" s="27"/>
      <c r="L316" s="25"/>
      <c r="M316" s="25"/>
    </row>
    <row r="317" spans="1:13" x14ac:dyDescent="0.25">
      <c r="A317" s="106" t="s">
        <v>54</v>
      </c>
      <c r="B317" s="107"/>
      <c r="C317" s="107"/>
      <c r="D317" s="107"/>
      <c r="E317" s="107"/>
      <c r="F317" s="107"/>
      <c r="G317" s="108"/>
      <c r="H317" s="1"/>
      <c r="I317" s="1"/>
      <c r="J317" s="1"/>
      <c r="K317" s="27"/>
      <c r="L317" s="25"/>
      <c r="M317" s="25"/>
    </row>
    <row r="318" spans="1:13" x14ac:dyDescent="0.25">
      <c r="A318" s="60"/>
      <c r="B318" s="60"/>
      <c r="C318" s="60"/>
      <c r="D318" s="55" t="s">
        <v>46</v>
      </c>
      <c r="E318" s="36"/>
      <c r="F318" s="55" t="s">
        <v>5</v>
      </c>
      <c r="G318" s="55" t="s">
        <v>6</v>
      </c>
      <c r="H318" s="1"/>
      <c r="I318" s="1"/>
      <c r="J318" s="1"/>
      <c r="K318" s="27"/>
      <c r="L318" s="25"/>
      <c r="M318" s="25"/>
    </row>
    <row r="319" spans="1:13" x14ac:dyDescent="0.25">
      <c r="A319" s="105" t="s">
        <v>47</v>
      </c>
      <c r="B319" s="105"/>
      <c r="C319" s="105"/>
      <c r="D319" s="35" t="s">
        <v>48</v>
      </c>
      <c r="E319" s="36">
        <v>1</v>
      </c>
      <c r="F319" s="34">
        <v>30000</v>
      </c>
      <c r="G319" s="34">
        <f>E319*F319</f>
        <v>30000</v>
      </c>
      <c r="H319" s="1"/>
      <c r="I319" s="1"/>
      <c r="J319" s="1"/>
      <c r="K319" s="27"/>
      <c r="L319" s="25"/>
      <c r="M319" s="25"/>
    </row>
    <row r="320" spans="1:13" x14ac:dyDescent="0.25">
      <c r="A320" s="105" t="s">
        <v>49</v>
      </c>
      <c r="B320" s="105"/>
      <c r="C320" s="105"/>
      <c r="D320" s="35" t="s">
        <v>48</v>
      </c>
      <c r="E320" s="36">
        <v>10</v>
      </c>
      <c r="F320" s="34" t="s">
        <v>33</v>
      </c>
      <c r="G320" s="34" t="s">
        <v>33</v>
      </c>
      <c r="H320" s="1"/>
      <c r="I320" s="1"/>
      <c r="J320" s="1"/>
      <c r="K320" s="27"/>
      <c r="L320" s="25"/>
      <c r="M320" s="25"/>
    </row>
    <row r="321" spans="1:13" x14ac:dyDescent="0.25">
      <c r="A321" s="105" t="s">
        <v>50</v>
      </c>
      <c r="B321" s="105"/>
      <c r="C321" s="105"/>
      <c r="D321" s="35" t="s">
        <v>48</v>
      </c>
      <c r="E321" s="36">
        <v>4</v>
      </c>
      <c r="F321" s="34">
        <v>800</v>
      </c>
      <c r="G321" s="34">
        <f>E321*F321</f>
        <v>3200</v>
      </c>
      <c r="H321" s="1"/>
      <c r="I321" s="1"/>
      <c r="J321" s="1"/>
      <c r="K321" s="27"/>
      <c r="L321" s="25"/>
      <c r="M321" s="25"/>
    </row>
    <row r="322" spans="1:13" x14ac:dyDescent="0.25">
      <c r="A322" s="105" t="s">
        <v>51</v>
      </c>
      <c r="B322" s="105"/>
      <c r="C322" s="105"/>
      <c r="D322" s="35" t="s">
        <v>48</v>
      </c>
      <c r="E322" s="36">
        <v>11</v>
      </c>
      <c r="F322" s="34">
        <v>800</v>
      </c>
      <c r="G322" s="34">
        <f>E322*F322</f>
        <v>8800</v>
      </c>
    </row>
    <row r="323" spans="1:13" x14ac:dyDescent="0.25">
      <c r="A323" s="103" t="s">
        <v>81</v>
      </c>
      <c r="B323" s="103"/>
      <c r="C323" s="103"/>
      <c r="D323" s="103"/>
      <c r="E323" s="103"/>
      <c r="F323" s="103"/>
      <c r="G323" s="104"/>
    </row>
    <row r="324" spans="1:13" x14ac:dyDescent="0.25">
      <c r="A324" s="67"/>
      <c r="B324" s="67"/>
      <c r="C324" s="103" t="s">
        <v>83</v>
      </c>
      <c r="D324" s="103"/>
      <c r="E324" s="103"/>
      <c r="F324" s="103"/>
      <c r="G324" s="104"/>
    </row>
    <row r="325" spans="1:13" x14ac:dyDescent="0.25">
      <c r="A325" s="101" t="s">
        <v>44</v>
      </c>
      <c r="B325" s="101"/>
      <c r="C325" s="101"/>
      <c r="D325" s="101"/>
      <c r="E325" s="101"/>
      <c r="F325" s="101"/>
      <c r="G325" s="102"/>
    </row>
    <row r="326" spans="1:13" x14ac:dyDescent="0.25">
      <c r="A326" s="1"/>
      <c r="B326" s="1"/>
      <c r="C326" s="1"/>
      <c r="D326" s="27"/>
      <c r="E326" s="62"/>
      <c r="F326" s="25"/>
      <c r="G326" s="25"/>
    </row>
    <row r="327" spans="1:13" x14ac:dyDescent="0.25">
      <c r="A327" s="1"/>
      <c r="B327" s="1"/>
      <c r="C327" s="1"/>
      <c r="D327" s="27"/>
      <c r="E327" s="62"/>
      <c r="F327" s="25"/>
      <c r="G327" s="25"/>
    </row>
    <row r="328" spans="1:13" x14ac:dyDescent="0.25">
      <c r="A328" s="1"/>
      <c r="B328" s="1"/>
      <c r="C328" s="1"/>
      <c r="D328" s="27"/>
      <c r="E328" s="62"/>
      <c r="F328" s="25"/>
      <c r="G328" s="25"/>
    </row>
    <row r="329" spans="1:13" x14ac:dyDescent="0.25">
      <c r="A329" s="1"/>
      <c r="B329" s="1"/>
      <c r="C329" s="1"/>
      <c r="D329" s="27"/>
      <c r="E329" s="62"/>
      <c r="F329" s="25"/>
      <c r="G329" s="25"/>
    </row>
    <row r="330" spans="1:13" x14ac:dyDescent="0.25">
      <c r="A330" s="1"/>
      <c r="B330" s="1"/>
      <c r="C330" s="1"/>
      <c r="D330" s="27"/>
      <c r="E330" s="62"/>
      <c r="F330" s="25"/>
      <c r="G330" s="25"/>
    </row>
    <row r="331" spans="1:13" x14ac:dyDescent="0.25">
      <c r="A331" s="1"/>
      <c r="B331" s="1"/>
      <c r="C331" s="1"/>
      <c r="D331" s="27"/>
      <c r="E331" s="62"/>
      <c r="F331" s="25"/>
      <c r="G331" s="25"/>
    </row>
    <row r="332" spans="1:13" x14ac:dyDescent="0.25">
      <c r="A332" s="1"/>
      <c r="B332" s="1"/>
      <c r="C332" s="1"/>
      <c r="D332" s="27"/>
      <c r="E332" s="62"/>
      <c r="F332" s="25"/>
      <c r="G332" s="25"/>
    </row>
    <row r="333" spans="1:13" x14ac:dyDescent="0.25">
      <c r="A333" s="1"/>
      <c r="B333" s="1"/>
      <c r="C333" s="1"/>
      <c r="D333" s="27"/>
      <c r="E333" s="62"/>
      <c r="F333" s="25"/>
      <c r="G333" s="25"/>
    </row>
    <row r="334" spans="1:13" x14ac:dyDescent="0.25">
      <c r="A334" s="1"/>
      <c r="B334" s="1"/>
      <c r="C334" s="1"/>
      <c r="D334" s="27"/>
      <c r="E334" s="62"/>
      <c r="F334" s="25"/>
      <c r="G334" s="25"/>
    </row>
    <row r="335" spans="1:13" x14ac:dyDescent="0.25">
      <c r="A335" s="1"/>
      <c r="B335" s="1"/>
      <c r="C335" s="1"/>
      <c r="D335" s="27"/>
      <c r="E335" s="62"/>
      <c r="F335" s="25"/>
      <c r="G335" s="25"/>
    </row>
    <row r="336" spans="1:13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</sheetData>
  <mergeCells count="25">
    <mergeCell ref="A325:G325"/>
    <mergeCell ref="A323:G323"/>
    <mergeCell ref="C324:G324"/>
    <mergeCell ref="A322:C322"/>
    <mergeCell ref="A317:G317"/>
    <mergeCell ref="A319:C319"/>
    <mergeCell ref="A320:C320"/>
    <mergeCell ref="A321:C321"/>
    <mergeCell ref="H48:M48"/>
    <mergeCell ref="A48:G48"/>
    <mergeCell ref="A120:G120"/>
    <mergeCell ref="A301:G301"/>
    <mergeCell ref="A313:G313"/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</mergeCells>
  <conditionalFormatting sqref="E9:E40 E121:E203 E205:E226 E49:E118 E235:E299">
    <cfRule type="cellIs" dxfId="4" priority="6" stopIfTrue="1" operator="lessThanOrEqual">
      <formula>0.01</formula>
    </cfRule>
  </conditionalFormatting>
  <conditionalFormatting sqref="E42:E45 E302:E312">
    <cfRule type="cellIs" dxfId="3" priority="12" stopIfTrue="1" operator="lessThanOrEqual">
      <formula>0.01</formula>
    </cfRule>
  </conditionalFormatting>
  <conditionalFormatting sqref="E300">
    <cfRule type="cellIs" dxfId="2" priority="3" stopIfTrue="1" operator="lessThanOrEqual">
      <formula>0.01</formula>
    </cfRule>
  </conditionalFormatting>
  <conditionalFormatting sqref="E47">
    <cfRule type="cellIs" dxfId="1" priority="2" stopIfTrue="1" operator="lessThanOrEqual">
      <formula>0.01</formula>
    </cfRule>
  </conditionalFormatting>
  <conditionalFormatting sqref="E119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2025-04-04T10:17:09Z</dcterms:modified>
</cp:coreProperties>
</file>