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1680" windowWidth="19200" windowHeight="9975"/>
  </bookViews>
  <sheets>
    <sheet name="прайс" sheetId="1" r:id="rId1"/>
    <sheet name="резка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9" i="1" l="1"/>
  <c r="G145" i="1" l="1"/>
  <c r="G367" i="1" l="1"/>
  <c r="G251" i="1"/>
  <c r="G252" i="1"/>
  <c r="G253" i="1"/>
  <c r="G211" i="1"/>
  <c r="G184" i="1" l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41" i="1"/>
  <c r="G142" i="1"/>
  <c r="G143" i="1"/>
  <c r="G144" i="1"/>
  <c r="G146" i="1"/>
  <c r="G147" i="1"/>
  <c r="G148" i="1"/>
  <c r="G31" i="1"/>
  <c r="G32" i="1"/>
  <c r="G33" i="1"/>
  <c r="G34" i="1"/>
  <c r="G35" i="1"/>
  <c r="G36" i="1"/>
  <c r="G37" i="1"/>
  <c r="G38" i="1"/>
  <c r="G39" i="1"/>
  <c r="G286" i="1" l="1"/>
  <c r="G287" i="1"/>
  <c r="G288" i="1"/>
  <c r="G289" i="1"/>
  <c r="G290" i="1"/>
  <c r="G291" i="1"/>
  <c r="G292" i="1"/>
  <c r="G293" i="1"/>
  <c r="G294" i="1"/>
  <c r="G394" i="1" l="1"/>
  <c r="G395" i="1"/>
  <c r="G382" i="1" l="1"/>
  <c r="G383" i="1"/>
  <c r="G330" i="1"/>
  <c r="G331" i="1"/>
  <c r="G298" i="1"/>
  <c r="G299" i="1"/>
  <c r="G285" i="1"/>
  <c r="G264" i="1"/>
  <c r="G265" i="1"/>
  <c r="G250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13" i="1"/>
  <c r="G214" i="1"/>
  <c r="G215" i="1"/>
  <c r="G216" i="1"/>
  <c r="G217" i="1"/>
  <c r="G218" i="1"/>
  <c r="G219" i="1"/>
  <c r="G220" i="1"/>
  <c r="G182" i="1"/>
  <c r="G172" i="1"/>
  <c r="G173" i="1"/>
  <c r="G174" i="1"/>
  <c r="G175" i="1"/>
  <c r="G176" i="1"/>
  <c r="G177" i="1"/>
  <c r="G178" i="1"/>
  <c r="G179" i="1"/>
  <c r="G180" i="1"/>
  <c r="G181" i="1"/>
  <c r="G121" i="1"/>
  <c r="G91" i="1"/>
  <c r="G24" i="1"/>
  <c r="G25" i="1"/>
  <c r="G26" i="1"/>
  <c r="G27" i="1"/>
  <c r="G28" i="1"/>
  <c r="G29" i="1"/>
  <c r="G30" i="1"/>
  <c r="G381" i="1" l="1"/>
  <c r="G388" i="1" l="1"/>
  <c r="G389" i="1"/>
  <c r="G361" i="1"/>
  <c r="G362" i="1"/>
  <c r="G363" i="1"/>
  <c r="G364" i="1"/>
  <c r="G365" i="1"/>
  <c r="G366" i="1"/>
  <c r="G368" i="1"/>
  <c r="G369" i="1"/>
  <c r="G370" i="1"/>
  <c r="G371" i="1"/>
  <c r="G372" i="1"/>
  <c r="G311" i="1"/>
  <c r="G312" i="1"/>
  <c r="G313" i="1"/>
  <c r="G310" i="1" l="1"/>
  <c r="G314" i="1"/>
  <c r="G373" i="1" l="1"/>
  <c r="G374" i="1"/>
  <c r="G336" i="1"/>
  <c r="G163" i="1"/>
  <c r="G164" i="1"/>
  <c r="G117" i="1"/>
  <c r="G14" i="1"/>
  <c r="G15" i="1"/>
  <c r="G16" i="1"/>
  <c r="G17" i="1"/>
  <c r="G18" i="1"/>
  <c r="G19" i="1"/>
  <c r="G20" i="1"/>
  <c r="G21" i="1"/>
  <c r="G22" i="1"/>
  <c r="G23" i="1"/>
  <c r="G40" i="1"/>
  <c r="G41" i="1"/>
  <c r="G42" i="1"/>
  <c r="G98" i="1" l="1"/>
  <c r="G303" i="1"/>
  <c r="G346" i="1" l="1"/>
  <c r="G114" i="1" l="1"/>
  <c r="G356" i="1" l="1"/>
  <c r="G113" i="1"/>
  <c r="G104" i="1"/>
  <c r="G380" i="1" l="1"/>
  <c r="G384" i="1"/>
  <c r="G385" i="1"/>
  <c r="G334" i="1"/>
  <c r="G335" i="1"/>
  <c r="G337" i="1"/>
  <c r="G320" i="1"/>
  <c r="G304" i="1"/>
  <c r="G281" i="1"/>
  <c r="G254" i="1"/>
  <c r="G255" i="1"/>
  <c r="G170" i="1"/>
  <c r="G165" i="1"/>
  <c r="G166" i="1"/>
  <c r="G167" i="1"/>
  <c r="G168" i="1"/>
  <c r="G169" i="1"/>
  <c r="G171" i="1"/>
  <c r="G138" i="1" l="1"/>
  <c r="G101" i="1"/>
  <c r="G72" i="1"/>
  <c r="G97" i="1" l="1"/>
  <c r="G132" i="1"/>
  <c r="G140" i="1"/>
  <c r="G308" i="1" l="1"/>
  <c r="G328" i="1"/>
  <c r="G329" i="1"/>
  <c r="G99" i="1"/>
  <c r="G377" i="1" l="1"/>
  <c r="G378" i="1"/>
  <c r="G379" i="1"/>
  <c r="G386" i="1"/>
  <c r="G387" i="1"/>
  <c r="G390" i="1"/>
  <c r="G391" i="1"/>
  <c r="G296" i="1"/>
  <c r="G297" i="1"/>
  <c r="G128" i="1"/>
  <c r="G129" i="1"/>
  <c r="G130" i="1"/>
  <c r="G112" i="1"/>
  <c r="G115" i="1"/>
  <c r="G116" i="1"/>
  <c r="G118" i="1"/>
  <c r="G119" i="1"/>
  <c r="G120" i="1"/>
  <c r="G122" i="1"/>
  <c r="G123" i="1"/>
  <c r="G127" i="1"/>
  <c r="G96" i="1"/>
  <c r="G100" i="1"/>
  <c r="G102" i="1"/>
  <c r="G63" i="1"/>
  <c r="G280" i="1" l="1"/>
  <c r="G277" i="1"/>
  <c r="G260" i="1"/>
  <c r="G261" i="1"/>
  <c r="G262" i="1"/>
  <c r="G263" i="1"/>
  <c r="G266" i="1"/>
  <c r="G244" i="1"/>
  <c r="G206" i="1"/>
  <c r="G155" i="1"/>
  <c r="G156" i="1"/>
  <c r="G157" i="1"/>
  <c r="G158" i="1"/>
  <c r="G159" i="1"/>
  <c r="G160" i="1"/>
  <c r="G161" i="1"/>
  <c r="G162" i="1"/>
  <c r="G131" i="1"/>
  <c r="G133" i="1"/>
  <c r="G134" i="1"/>
  <c r="G135" i="1"/>
  <c r="G136" i="1"/>
  <c r="G137" i="1"/>
  <c r="G139" i="1"/>
  <c r="G105" i="1"/>
  <c r="G392" i="1" l="1"/>
  <c r="G338" i="1"/>
  <c r="G339" i="1"/>
  <c r="G340" i="1"/>
  <c r="G341" i="1"/>
  <c r="G300" i="1"/>
  <c r="G301" i="1"/>
  <c r="G200" i="1"/>
  <c r="G201" i="1"/>
  <c r="G154" i="1"/>
  <c r="G50" i="1"/>
  <c r="G43" i="1"/>
  <c r="G44" i="1"/>
  <c r="G45" i="1"/>
  <c r="G46" i="1"/>
  <c r="G221" i="1" l="1"/>
  <c r="G222" i="1"/>
  <c r="G223" i="1"/>
  <c r="G224" i="1"/>
  <c r="G197" i="1"/>
  <c r="G86" i="1" l="1"/>
  <c r="G357" i="1" l="1"/>
  <c r="G358" i="1"/>
  <c r="G151" i="1" l="1"/>
  <c r="G332" i="1" l="1"/>
  <c r="G333" i="1"/>
  <c r="G342" i="1"/>
  <c r="G343" i="1"/>
  <c r="G327" i="1"/>
  <c r="G315" i="1"/>
  <c r="G316" i="1"/>
  <c r="G276" i="1"/>
  <c r="G278" i="1"/>
  <c r="G355" i="1" l="1"/>
  <c r="G359" i="1"/>
  <c r="G208" i="1" l="1"/>
  <c r="G207" i="1"/>
  <c r="G209" i="1"/>
  <c r="G210" i="1"/>
  <c r="G212" i="1"/>
  <c r="G103" i="1" l="1"/>
  <c r="G106" i="1"/>
  <c r="G107" i="1"/>
  <c r="G108" i="1"/>
  <c r="G109" i="1"/>
  <c r="G110" i="1"/>
  <c r="G111" i="1"/>
  <c r="G317" i="1" l="1"/>
  <c r="G125" i="1"/>
  <c r="G237" i="1" l="1"/>
  <c r="G238" i="1"/>
  <c r="G239" i="1"/>
  <c r="G240" i="1"/>
  <c r="G241" i="1"/>
  <c r="G242" i="1"/>
  <c r="G198" i="1"/>
  <c r="G318" i="1" l="1"/>
  <c r="G375" i="1" l="1"/>
  <c r="G376" i="1"/>
  <c r="G321" i="1" l="1"/>
  <c r="G322" i="1"/>
  <c r="G323" i="1"/>
  <c r="G326" i="1"/>
  <c r="G324" i="1"/>
  <c r="G325" i="1"/>
  <c r="G295" i="1"/>
  <c r="G271" i="1"/>
  <c r="G272" i="1"/>
  <c r="G273" i="1"/>
  <c r="G274" i="1"/>
  <c r="G275" i="1"/>
  <c r="G279" i="1"/>
  <c r="G282" i="1"/>
  <c r="G360" i="1" l="1"/>
  <c r="G309" i="1"/>
  <c r="G319" i="1"/>
  <c r="G199" i="1" l="1"/>
  <c r="G202" i="1"/>
  <c r="G203" i="1"/>
  <c r="G204" i="1"/>
  <c r="G205" i="1"/>
  <c r="G243" i="1"/>
  <c r="G245" i="1"/>
  <c r="G246" i="1"/>
  <c r="G247" i="1"/>
  <c r="G248" i="1"/>
  <c r="G256" i="1"/>
  <c r="G257" i="1"/>
  <c r="G258" i="1"/>
  <c r="G259" i="1"/>
  <c r="G267" i="1"/>
  <c r="G268" i="1"/>
  <c r="G269" i="1"/>
  <c r="G270" i="1"/>
  <c r="G283" i="1"/>
  <c r="G284" i="1"/>
  <c r="G302" i="1"/>
  <c r="G305" i="1"/>
  <c r="G306" i="1"/>
  <c r="G307" i="1"/>
  <c r="G344" i="1"/>
  <c r="G345" i="1"/>
  <c r="G347" i="1"/>
  <c r="G348" i="1"/>
  <c r="G349" i="1"/>
  <c r="G350" i="1"/>
  <c r="G351" i="1"/>
  <c r="G352" i="1"/>
  <c r="G353" i="1"/>
  <c r="G354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2" i="1"/>
  <c r="G93" i="1"/>
  <c r="G94" i="1"/>
  <c r="G95" i="1"/>
  <c r="G124" i="1"/>
  <c r="G126" i="1"/>
  <c r="G149" i="1"/>
  <c r="G150" i="1"/>
  <c r="G10" i="1"/>
  <c r="G11" i="1"/>
  <c r="G12" i="1"/>
  <c r="G13" i="1"/>
  <c r="G47" i="1"/>
  <c r="G48" i="1"/>
  <c r="G49" i="1"/>
  <c r="G51" i="1"/>
  <c r="G52" i="1"/>
  <c r="G53" i="1"/>
  <c r="G54" i="1"/>
  <c r="G55" i="1"/>
  <c r="G56" i="1"/>
  <c r="G57" i="1"/>
  <c r="G58" i="1"/>
  <c r="G67" i="1" l="1"/>
  <c r="G404" i="1" l="1"/>
  <c r="G405" i="1"/>
  <c r="G400" i="1"/>
  <c r="G401" i="1"/>
  <c r="G399" i="1"/>
  <c r="G398" i="1"/>
  <c r="G153" i="1" l="1"/>
  <c r="G396" i="1" l="1"/>
  <c r="G9" i="1" l="1"/>
  <c r="G60" i="1" l="1"/>
  <c r="G61" i="1"/>
  <c r="G62" i="1"/>
  <c r="G64" i="1"/>
  <c r="G406" i="1" l="1"/>
  <c r="G397" i="1" l="1"/>
  <c r="G402" i="1"/>
  <c r="G403" i="1"/>
  <c r="G408" i="1"/>
  <c r="G409" i="1"/>
  <c r="G410" i="1"/>
  <c r="G413" i="1"/>
  <c r="G415" i="1"/>
  <c r="G416" i="1"/>
</calcChain>
</file>

<file path=xl/sharedStrings.xml><?xml version="1.0" encoding="utf-8"?>
<sst xmlns="http://schemas.openxmlformats.org/spreadsheetml/2006/main" count="837" uniqueCount="538">
  <si>
    <t>Трубная продукция</t>
  </si>
  <si>
    <t>Диаметр
 труб</t>
  </si>
  <si>
    <t>Стенка</t>
  </si>
  <si>
    <t>Характеристика</t>
  </si>
  <si>
    <t>Сталь</t>
  </si>
  <si>
    <t>Цена</t>
  </si>
  <si>
    <t>Сумма</t>
  </si>
  <si>
    <t>Трубы оцинкованные ГОСТ 3262-75/10705-80</t>
  </si>
  <si>
    <t>Ду15</t>
  </si>
  <si>
    <t>ГОСТ 3262-75 оцинк н/д 2-5.4</t>
  </si>
  <si>
    <t>ДУ20</t>
  </si>
  <si>
    <t>ГОСТ 3262-75 оцинк 5.23 м 1шт</t>
  </si>
  <si>
    <t>Ду25</t>
  </si>
  <si>
    <t>Ду40</t>
  </si>
  <si>
    <t>ГОСТ 10705-80 оцинк. 11шт*7,8м</t>
  </si>
  <si>
    <t>ГОСТ 10705-80 оцинк. 2шт*7,8м</t>
  </si>
  <si>
    <t>Трубы стальные электросварные ГОСТ 3262-75/10705-80/20295-85</t>
  </si>
  <si>
    <t>ГОСТ 3262-75 8,1м</t>
  </si>
  <si>
    <t>ГОСТ 3262-75 ВГП 9,53м(рез с одной стороны)</t>
  </si>
  <si>
    <t>Ду80</t>
  </si>
  <si>
    <t>09Г2С</t>
  </si>
  <si>
    <t>9 - 10</t>
  </si>
  <si>
    <t>17Г1С</t>
  </si>
  <si>
    <t>Трубы бесшовные ГОСТ 8732-78/8734-75</t>
  </si>
  <si>
    <t>ГОСТ 8734-75</t>
  </si>
  <si>
    <t>13ХФА</t>
  </si>
  <si>
    <t>ГОСТ 8732-78 7-11,5м</t>
  </si>
  <si>
    <t>Металлопрокат</t>
  </si>
  <si>
    <t>Лист</t>
  </si>
  <si>
    <t>ГОСТ 16523-97</t>
  </si>
  <si>
    <t xml:space="preserve"> Ст 08пс</t>
  </si>
  <si>
    <t>договор.</t>
  </si>
  <si>
    <t>Круг</t>
  </si>
  <si>
    <t>ГОСТ 4543-2016</t>
  </si>
  <si>
    <t>40 ХН</t>
  </si>
  <si>
    <t>ГОСТ 2590-2006</t>
  </si>
  <si>
    <t xml:space="preserve"> ГОСТ 2590-2006</t>
  </si>
  <si>
    <t>У8А</t>
  </si>
  <si>
    <t>Восстан. 9,15м</t>
  </si>
  <si>
    <t>Восстан. 9,88м</t>
  </si>
  <si>
    <t>ГОСТ 10705-80 оцинк. н/д 3шт</t>
  </si>
  <si>
    <r>
      <rPr>
        <b/>
        <sz val="18"/>
        <rFont val="Arial"/>
        <family val="2"/>
        <charset val="204"/>
      </rPr>
      <t xml:space="preserve">          ООО «Уральский промышленный комплекс»</t>
    </r>
    <r>
      <rPr>
        <b/>
        <sz val="10"/>
        <rFont val="Arial"/>
        <family val="2"/>
        <charset val="204"/>
      </rPr>
      <t xml:space="preserve">
               454045, Челябинская область, г. Челябинск,  ул. Потребительская 2-я, д.22, офис  19
         ИНН 7451461173, КПП 745101001, ОГРН 1227400042451
                  р/c 40702810438140002809 Филиал «Екатеринбургский» АО «Альфа-Банк»
 к/c 30101810100000000964,   БИК  046577964 Тел.+7-909-090-04-91
aldanooo@mail.ru</t>
    </r>
    <r>
      <rPr>
        <sz val="10"/>
        <rFont val="Arial"/>
        <family val="2"/>
        <charset val="204"/>
      </rPr>
      <t xml:space="preserve">
</t>
    </r>
  </si>
  <si>
    <t xml:space="preserve">Ду20 </t>
  </si>
  <si>
    <t>Ед.изм.</t>
  </si>
  <si>
    <t>Дисковый поворотный затвор Kvant DN 350 pn 16 WCB 8202</t>
  </si>
  <si>
    <t>шт</t>
  </si>
  <si>
    <t>Клапан запорный АТЭК 491284,024 ф32 Pn 40</t>
  </si>
  <si>
    <t>Кран шаровой Dn 40 Pn 16</t>
  </si>
  <si>
    <t>Кран шаровой Гирас DN010 Pn 40</t>
  </si>
  <si>
    <t>Остаток</t>
  </si>
  <si>
    <t>Труба восстановленная</t>
  </si>
  <si>
    <t>Трубопроводная арматура</t>
  </si>
  <si>
    <t>ГОСТ 10706-76</t>
  </si>
  <si>
    <t>ГОСТ 8732-78 1 шт (4.50м)</t>
  </si>
  <si>
    <t>ГОСТ10705-91 оцинк. 13шт 7,8м</t>
  </si>
  <si>
    <t>Арматура</t>
  </si>
  <si>
    <t>А1 11,7м</t>
  </si>
  <si>
    <t>3ПС</t>
  </si>
  <si>
    <t>ГОСТ 3262-75 1шт*12м</t>
  </si>
  <si>
    <t>Ду 32</t>
  </si>
  <si>
    <t>ГОСТ 8732-78 1шт 5.73м</t>
  </si>
  <si>
    <t>ТУ-1493-002-81068824-2014 9м</t>
  </si>
  <si>
    <t>ТУ-1493-002-81068824-2014 12м</t>
  </si>
  <si>
    <t>ТУ-1493-002-81068824-2014 8,75+9м</t>
  </si>
  <si>
    <t>ТУ-1493-002-81068824-2014 8,5+8,6м</t>
  </si>
  <si>
    <t>Восстан. 5,91м</t>
  </si>
  <si>
    <t>Ду 20</t>
  </si>
  <si>
    <t>Трубы стальные профильные</t>
  </si>
  <si>
    <t>30х30</t>
  </si>
  <si>
    <t>Профильная оцинк.</t>
  </si>
  <si>
    <t>50х25</t>
  </si>
  <si>
    <t>200х200</t>
  </si>
  <si>
    <t>Ду 15</t>
  </si>
  <si>
    <t xml:space="preserve">ГОСТ 3262-75 оцинк. </t>
  </si>
  <si>
    <t>ТУ 14-3р-55-2001 котельная</t>
  </si>
  <si>
    <t>12Х18Н12Т</t>
  </si>
  <si>
    <t>ГОСТ 8734-75 3-3,6м</t>
  </si>
  <si>
    <t>ГОСТ 8732-78 3-3,6м</t>
  </si>
  <si>
    <t>Баев Илья 8-909 090-04-91; Евгения 8-909-083-76-33</t>
  </si>
  <si>
    <t>Начальник склада: Кувалдин Семён 8-909 090-06-10</t>
  </si>
  <si>
    <t>Начальник склада: Кувалдин Семен 8-909 090-06-10</t>
  </si>
  <si>
    <t>ГОСТ 10705-80 9,42м поперечный шов</t>
  </si>
  <si>
    <t xml:space="preserve">13ХФА </t>
  </si>
  <si>
    <t>Ду20</t>
  </si>
  <si>
    <t>ГОСТ 10705-80 оцинк. 6м-2шт</t>
  </si>
  <si>
    <t>К60</t>
  </si>
  <si>
    <t>ГОСТ 10705-80 11,98+12м</t>
  </si>
  <si>
    <t>ГОСТ 10706-76 9,49м с поперечным швом</t>
  </si>
  <si>
    <t>ГОСТ 8732-78 7,72+7,63м</t>
  </si>
  <si>
    <t>ГОСТ 8732-78 4,55м</t>
  </si>
  <si>
    <t>ГОСТ 8732-78 7,46+6,11м</t>
  </si>
  <si>
    <t>ГОСТ 8732-78 5,25м</t>
  </si>
  <si>
    <t>ГОСТ 8734-75 5-8м</t>
  </si>
  <si>
    <t>№</t>
  </si>
  <si>
    <t>РЕЗКА ГАЗ</t>
  </si>
  <si>
    <t>ЦЕНА</t>
  </si>
  <si>
    <t>ВАЛЮТА</t>
  </si>
  <si>
    <t>РЕЗКА ВУЛКАНИТ</t>
  </si>
  <si>
    <t>Резка труба  Ø 15-20</t>
  </si>
  <si>
    <t>шт.</t>
  </si>
  <si>
    <t>руб.</t>
  </si>
  <si>
    <t>Резка труба  Ø21-32</t>
  </si>
  <si>
    <t>Резка труба  Ø 21-25</t>
  </si>
  <si>
    <t>Резка труба Ø 33-40</t>
  </si>
  <si>
    <t>Резка труба  Ø 25-32</t>
  </si>
  <si>
    <t>Резка труба  Ø 40-43</t>
  </si>
  <si>
    <t>Резка труба  Ø 32-40</t>
  </si>
  <si>
    <t>Резка труба Ø 45-50</t>
  </si>
  <si>
    <t>Резка труба  Ø 40-45</t>
  </si>
  <si>
    <t>Резка труба  Ø 50-57</t>
  </si>
  <si>
    <t>Резка труба Ø 50-57</t>
  </si>
  <si>
    <t>Резка труба  Ø 61-76</t>
  </si>
  <si>
    <t>Резка труба  Ø 77-89</t>
  </si>
  <si>
    <t>Резка труба  Ø 90-108</t>
  </si>
  <si>
    <t>Резка труба  Ø 89х114</t>
  </si>
  <si>
    <t>Резка труба  Ø 109-114</t>
  </si>
  <si>
    <t>Резка труба  Ø 114х133</t>
  </si>
  <si>
    <t>Резка труба Ø 115-133</t>
  </si>
  <si>
    <t>Резка арматура 14-16</t>
  </si>
  <si>
    <t>Резка труба  Ø 134-159</t>
  </si>
  <si>
    <t>Резка арматура 18-20</t>
  </si>
  <si>
    <t>Резка труба  Ø 160-200</t>
  </si>
  <si>
    <t>Резка арматура 21-32</t>
  </si>
  <si>
    <t>Резка труба  Ø 201-273</t>
  </si>
  <si>
    <t>Резка арматура 33-40</t>
  </si>
  <si>
    <t>Резка труба Ø273-325</t>
  </si>
  <si>
    <t>Резка полосы</t>
  </si>
  <si>
    <t>Резка труба  Ø 377-426</t>
  </si>
  <si>
    <t>Резка уголок 25-35</t>
  </si>
  <si>
    <t>Резка труба  Ø 530</t>
  </si>
  <si>
    <t>Резка уголок 40-45</t>
  </si>
  <si>
    <t>Резка труба  Ø 630</t>
  </si>
  <si>
    <t>Резка уголок 50-63</t>
  </si>
  <si>
    <t>Резка труба  Ø 720</t>
  </si>
  <si>
    <t>Резка уголок 70-75</t>
  </si>
  <si>
    <t>Резка труба  Ø 820</t>
  </si>
  <si>
    <t>Резка уголок 80-90</t>
  </si>
  <si>
    <t>Резка труба  Ø 920</t>
  </si>
  <si>
    <t>Резка швеллер 6,5-8</t>
  </si>
  <si>
    <t>Резка труба  Ø 1020</t>
  </si>
  <si>
    <t>Резка труба  Ø 1220</t>
  </si>
  <si>
    <t>Резка арматура  свыше 40</t>
  </si>
  <si>
    <t>Резка арматура  10-12</t>
  </si>
  <si>
    <t xml:space="preserve">              Если стенка &gt; 12</t>
  </si>
  <si>
    <t>Резка арматура  14-16</t>
  </si>
  <si>
    <t xml:space="preserve"> +10 % к стоимости </t>
  </si>
  <si>
    <t>Резка арматура  18-20</t>
  </si>
  <si>
    <t>Резка арматура  33-40</t>
  </si>
  <si>
    <t>Резка уголок  свыше 200</t>
  </si>
  <si>
    <t>Резка уголок  25-35</t>
  </si>
  <si>
    <t>Резка уголок  36-45</t>
  </si>
  <si>
    <t>Резка уголок  50-63</t>
  </si>
  <si>
    <t>Резка уголок  70-75</t>
  </si>
  <si>
    <t>Резка уголок  80-90</t>
  </si>
  <si>
    <t>Резка уголок  100-125</t>
  </si>
  <si>
    <t>Резка уголок 140-160</t>
  </si>
  <si>
    <t>Резка уголок  180-200</t>
  </si>
  <si>
    <t>Резка швеллер 10</t>
  </si>
  <si>
    <t>Резка швеллер  12</t>
  </si>
  <si>
    <t>Резка швеллер 14-16</t>
  </si>
  <si>
    <t>Резка швеллер  18</t>
  </si>
  <si>
    <t>Резка швеллер  20-22</t>
  </si>
  <si>
    <t>Резка швеллер  24</t>
  </si>
  <si>
    <t>Резка швеллер  27-30</t>
  </si>
  <si>
    <t>Резка швеллер 33-40</t>
  </si>
  <si>
    <t>ГОСТ 10705-80 1,88м</t>
  </si>
  <si>
    <t xml:space="preserve">ГОСТ 8732-78 5,22м крашенная </t>
  </si>
  <si>
    <t>ГОСТ 8732-78 5,18м</t>
  </si>
  <si>
    <t xml:space="preserve">ГОСТ 8732-78 4,77+8,5м крашенная </t>
  </si>
  <si>
    <t xml:space="preserve">ГОСТ 8732-78 5,1+4,9м крашенная </t>
  </si>
  <si>
    <t>ГОСТ 8732-78 7,1м</t>
  </si>
  <si>
    <t>ГОСТ 8732-78 9,25м</t>
  </si>
  <si>
    <t>ГОСТ 16523-97 30х0,3х0,85</t>
  </si>
  <si>
    <t>ГОСТ 8732-78 6,06м</t>
  </si>
  <si>
    <t>ГОСТ 3262-78 оцинк. 11,6м-5шт</t>
  </si>
  <si>
    <t>ГОСТ 10705-80 11,65м в ВУЗ изоляции</t>
  </si>
  <si>
    <t>ГОСТ 8732-78 5,3м</t>
  </si>
  <si>
    <t>ГОСТ 8732-78 6,09м</t>
  </si>
  <si>
    <t>ГОСТ 8732-78 4,79+2,14м крашенная</t>
  </si>
  <si>
    <t>ГОСТ 8732-78 9,35+9,35м</t>
  </si>
  <si>
    <t>ГОСТ 13663-86 6м-8шт</t>
  </si>
  <si>
    <t xml:space="preserve">ГОСТ 3262-75 6м </t>
  </si>
  <si>
    <t>ГОСТ 8732-78 3,1м</t>
  </si>
  <si>
    <t>ГОСТ 8732-78 4,58м</t>
  </si>
  <si>
    <t xml:space="preserve">ГОСТ 8732-78 10,74м </t>
  </si>
  <si>
    <t>ГОСТ 8732-78 5,1м</t>
  </si>
  <si>
    <t>ГОСТ 8732-78 11,27м</t>
  </si>
  <si>
    <t>ГОСТ 8732-78 2,36м крашенная</t>
  </si>
  <si>
    <t>10Г2</t>
  </si>
  <si>
    <t>20/13ХФА</t>
  </si>
  <si>
    <t>09Г2С?</t>
  </si>
  <si>
    <t>10Г2/09Г2ФБЮ</t>
  </si>
  <si>
    <t>ГОСТ 8732-78   8,66+8,52+8,8м</t>
  </si>
  <si>
    <t>ГОСТ 2590-06</t>
  </si>
  <si>
    <t>ГОСТ 8732-78  11,5+11,72+9,98+11,63м</t>
  </si>
  <si>
    <t>ГОСТ 8732-78  в ВУЗ изоляции 11,58м</t>
  </si>
  <si>
    <t>ГОСТ 10705-80 11,72м</t>
  </si>
  <si>
    <t>ГОСТ 8732-78 5,6м</t>
  </si>
  <si>
    <t>ГОСТ 8732-78  4,7м</t>
  </si>
  <si>
    <t>ГОСТ 8732-78 8шт 4,18-5,90м</t>
  </si>
  <si>
    <t>ГОСТ 8732-78 5,5м</t>
  </si>
  <si>
    <t>ГОСТ 8732-78 3м</t>
  </si>
  <si>
    <t>ТУ1319-037-00186619-2016  9,25+9,43м</t>
  </si>
  <si>
    <t>Ду32</t>
  </si>
  <si>
    <t>ГОСТ 3262-78</t>
  </si>
  <si>
    <t>ГОСТ 10705-80 в ВУЗ изоляции + внутри крашеная 11,25м</t>
  </si>
  <si>
    <t>ГОСТ 10705-80 11,2м</t>
  </si>
  <si>
    <t>ГОСТ 8732-78 8,55м</t>
  </si>
  <si>
    <t>ГОСТ 8732-78 4шт 6.6-11.55м</t>
  </si>
  <si>
    <t>ГОСТ 10705-80  1,8м</t>
  </si>
  <si>
    <t>ТУ 24.20.13-214-05757848-2019 4 в ВУС изоляции</t>
  </si>
  <si>
    <t>ГОСТ 8732-78 5,57м</t>
  </si>
  <si>
    <t>ГОСТ 8732-78 9,3+8,77м   (с дырками, продавать только мелкие куски)</t>
  </si>
  <si>
    <t>?</t>
  </si>
  <si>
    <t>ГОСТ 8732-78 1шт*5,70м</t>
  </si>
  <si>
    <t>ГОСТ 10705-80 оцинк. 7,8м-3шт</t>
  </si>
  <si>
    <t>ГОСТ 10706-76 востановка, 2 продольных шва 10,62+6,84</t>
  </si>
  <si>
    <t>ГОСТ 8732-78 5,8м</t>
  </si>
  <si>
    <t>ГОСТ 10705-80 11,38м навары</t>
  </si>
  <si>
    <t>ГОСТ 8732-78 11,54м</t>
  </si>
  <si>
    <t>ГОСТ 10705-80 м/ш 4,2м</t>
  </si>
  <si>
    <t>ГОСТ 8732-78 9,36м</t>
  </si>
  <si>
    <t>ГОСТ 8732-78 9,08м</t>
  </si>
  <si>
    <t>ГОСТ 8732-78 11-11,8м 3шт</t>
  </si>
  <si>
    <t>ГОСТ 8732-78 5,06м</t>
  </si>
  <si>
    <t>ГОСТ 8732-78 7,47м</t>
  </si>
  <si>
    <t>ГОСТ 8732-78 4,78м-краш.+ (5,75м-краш.+попереч. шов)</t>
  </si>
  <si>
    <t>ГОСТ 8732-78 11,39+11,30+11,71м</t>
  </si>
  <si>
    <t xml:space="preserve">ГОСТ 10705-80 оцинк. 6м </t>
  </si>
  <si>
    <t xml:space="preserve">ГОСТ 8732-78 7,6+7,2м крашенная </t>
  </si>
  <si>
    <t xml:space="preserve">ГОСТ 8732-78 7,9+7,85+9,9+8,25м крашенная </t>
  </si>
  <si>
    <t xml:space="preserve">ГОСТ 8732-78 10,15-2шт+8,2м вся крашенная </t>
  </si>
  <si>
    <t>ГОСТ 8732-78 9,6+8,04м крашенная</t>
  </si>
  <si>
    <t>ГОСТ 8732-78  21шт 10,7-11,7м</t>
  </si>
  <si>
    <t>ГОСТ 8732-78 7,9+10,83м</t>
  </si>
  <si>
    <t>ГОСТ 8732-78 10,84+10,82м</t>
  </si>
  <si>
    <t>ГОСТ 10706-76 11,87м</t>
  </si>
  <si>
    <t>ГОСТ 3262-78 оцинк.  7,8м</t>
  </si>
  <si>
    <t>ГОСТ 8732-78 4,76м</t>
  </si>
  <si>
    <t>ГОСТ 8732-78 5,45м</t>
  </si>
  <si>
    <t>ГОСТ 8732-78 9,68м</t>
  </si>
  <si>
    <t>ГОСТ 8732-78 2м</t>
  </si>
  <si>
    <t>ГОСТ 8732-78 (5,08+8,95м+9.3м*2шт)</t>
  </si>
  <si>
    <t xml:space="preserve">ГОСТ10705-80 </t>
  </si>
  <si>
    <t>ГОСТ 8732-78 9,75м</t>
  </si>
  <si>
    <t>ГОСТ 8732-78   8шт 7,6-9,3м с наварами по всей длинне</t>
  </si>
  <si>
    <t>ГОСТ 3262-75  8,05м</t>
  </si>
  <si>
    <t>ГОСТ 10705-80    11,44м +( 6,2м-с вмятиной)</t>
  </si>
  <si>
    <t>ГОСТ 10705-80 м/ш 2шт-11.60м + тип шва 1 - 9,01м</t>
  </si>
  <si>
    <t>ГОСТ 8732-78 13шт 5,05-5,44м</t>
  </si>
  <si>
    <t>ГОСТ 8732-78 10,38м</t>
  </si>
  <si>
    <t>ГОСТ 3262-75 оцинк. Н/Д 4,5-7,8м</t>
  </si>
  <si>
    <t>ГОСТ 3262-75 оцинк. 7,8м-4шт+4,44м, 6м-1шт</t>
  </si>
  <si>
    <t>ГОСТ 8732-78 1,7+0,6+0,7м</t>
  </si>
  <si>
    <t>6,5-7</t>
  </si>
  <si>
    <t>ГОСТ 8732-78  6,3м</t>
  </si>
  <si>
    <t>ТУ-1493-002-81068824-2014  5шт 7,5-9,75м</t>
  </si>
  <si>
    <t>ГОСТ 3262-75 оцинк. 744шт - 7,8м</t>
  </si>
  <si>
    <t>ГОСТ 10705-80 оцинк. 6м</t>
  </si>
  <si>
    <t>ГОСТ 8732-78 10,5+10,5+10,61+10,61м</t>
  </si>
  <si>
    <t>ГОСТ 8732-78 4,1-9,93м-6шт</t>
  </si>
  <si>
    <t>ГОСТ 10705-80 оцинк. 5,92+5,92м</t>
  </si>
  <si>
    <t>09Г2ФБ</t>
  </si>
  <si>
    <t>Ту 24.20.21.000-132-00186654-2019 в ВУЗ Изоляции  11,84+11,83+11,82+11,85м</t>
  </si>
  <si>
    <t>К52</t>
  </si>
  <si>
    <t>ГОСТ 10705-80  10,07м</t>
  </si>
  <si>
    <t>Ту 24.20.21.000-132-00186654-2019 в ВУЗ Изоляции  11,85м</t>
  </si>
  <si>
    <t>ГОСТ 14637-89 1500×1500 1шт</t>
  </si>
  <si>
    <t>ГОСТ 8732-78 11,27+11,11+10,98+11,1+11,27м</t>
  </si>
  <si>
    <t>ГОСТ 8732-78  9м</t>
  </si>
  <si>
    <t>ГОСТ 8732-78 Востановленная 11,66+10,18+9,59+11,49+11,43+10,97+10,96+9,93+10,78м</t>
  </si>
  <si>
    <t>ГОСТ 8732-78 Востановленная 11,4+11,45+11,44+11,51м</t>
  </si>
  <si>
    <t>15ГС</t>
  </si>
  <si>
    <t>10Г2/09Г2ФБЮ/09Г2С/20</t>
  </si>
  <si>
    <t>ГОСТ 8732-78 10,53+11,7м</t>
  </si>
  <si>
    <t xml:space="preserve">ГОСТ 8732-78 4,03м </t>
  </si>
  <si>
    <t>ГОСТ 10705-80 11,87м</t>
  </si>
  <si>
    <t>ГОСТ 10705-80 в ВУЗ изоляции 12м+4м</t>
  </si>
  <si>
    <t>ГОСТ 10705-80 12м-4шт</t>
  </si>
  <si>
    <t>ГОСТ 10705-80 8,8м</t>
  </si>
  <si>
    <t>ГОСТ 10706-76 11-11,7м*5шт реставрированная</t>
  </si>
  <si>
    <t>ГОСТ 10705-80 оцинк. 11,8м-3шт+10,9+6м</t>
  </si>
  <si>
    <t>ГОСТ 10705-80 7,6м</t>
  </si>
  <si>
    <t xml:space="preserve">ГОСТ 8732-78 5,20м </t>
  </si>
  <si>
    <t xml:space="preserve">ГОСТ 8732-78 5,7м </t>
  </si>
  <si>
    <t>ГОСТ 8732-78 9,2м</t>
  </si>
  <si>
    <t>ГОСТ 8732-78 6м</t>
  </si>
  <si>
    <t>ГОСТ 8732-78 7,3м</t>
  </si>
  <si>
    <t>ГОСТ 8732-78 22шт 11,25-11,77м</t>
  </si>
  <si>
    <r>
      <t xml:space="preserve">ГОСТ 8732-78   </t>
    </r>
    <r>
      <rPr>
        <b/>
        <sz val="9"/>
        <rFont val="Arial"/>
        <family val="2"/>
        <charset val="204"/>
      </rPr>
      <t>в ПУТИ!!!</t>
    </r>
  </si>
  <si>
    <t>ГОСТ 8732-78 5-6,4м  21шт</t>
  </si>
  <si>
    <t>ГОСТ 8732-78 9,77м</t>
  </si>
  <si>
    <t>ГОСТ 8734-75 5,7-9 м</t>
  </si>
  <si>
    <t xml:space="preserve"> ГОСТ 10705-80  9,01+8,57м тип шва 1</t>
  </si>
  <si>
    <t>ГОСТ 8732-78 12,25*14шт</t>
  </si>
  <si>
    <r>
      <t xml:space="preserve">ГОСТ 8732-78   в ВУЗ Изоляции </t>
    </r>
    <r>
      <rPr>
        <b/>
        <sz val="9"/>
        <rFont val="Arial"/>
        <family val="2"/>
        <charset val="204"/>
      </rPr>
      <t>в ПУТИ!!!</t>
    </r>
  </si>
  <si>
    <t>ГОСТ 10705-80 оцинк. 11,6-3шт+9,84м</t>
  </si>
  <si>
    <t>ГОСТ 8732-78  2,58м</t>
  </si>
  <si>
    <t xml:space="preserve">ГОСТ 8732-78 3,74м крашенная </t>
  </si>
  <si>
    <t>ГОСТ 8732-78 7,39м</t>
  </si>
  <si>
    <t>9Г2ФБЮ</t>
  </si>
  <si>
    <t>20/13ХФА/09Г2С</t>
  </si>
  <si>
    <t>10Г2ФБЮ</t>
  </si>
  <si>
    <t>ГОСТ 8732-78 11,92+11,57+11,41+11,76м</t>
  </si>
  <si>
    <t>ГОСТ 3262-75 оцинк. 6м-215шт</t>
  </si>
  <si>
    <t>ГОСТ 8732-78 3,23м</t>
  </si>
  <si>
    <t>ГОСТ 8732-78  10,8м  ЧТПЗ</t>
  </si>
  <si>
    <t xml:space="preserve">ГОСТ 8732-78  7,8м </t>
  </si>
  <si>
    <t>ГОСТ 8732-78 9,52м +1шт-1м</t>
  </si>
  <si>
    <t>ГОСТ 3262-75 оцинк. 7,8-15шт</t>
  </si>
  <si>
    <t>ГОСТ 8732-78 13шт 10,3-11,4м</t>
  </si>
  <si>
    <t>ГОСТ 8732-78 14шт 6,5-9,7м</t>
  </si>
  <si>
    <t>17Г1С-У/К52</t>
  </si>
  <si>
    <t>09ГФБ-2/К48-2</t>
  </si>
  <si>
    <t>ГОСТ 19903-74 7шт-6м</t>
  </si>
  <si>
    <t>ГОСТ 3262-76 оцинк. 9шт 7,8м</t>
  </si>
  <si>
    <t>ГОСТ 3262-78 оцинк. 7,8м-3шт</t>
  </si>
  <si>
    <t>ГОСТ 3262-75 оцинк. 7,8м-14шт</t>
  </si>
  <si>
    <t xml:space="preserve">ГОСТ 8732-78 10,87+12м  </t>
  </si>
  <si>
    <t>ГОСТ 8732-78 8шт 11,73-11,9м</t>
  </si>
  <si>
    <t>ГОСТ 8732-78 9,42+10+10,23+10,19+9,33+9,88м</t>
  </si>
  <si>
    <t>ГОСТ 8732-78  3шт-6м + 443шт-12,2-13,2м</t>
  </si>
  <si>
    <t>ГОСТ 8732-78 92шт-11,3м</t>
  </si>
  <si>
    <t>ГОСТ 8732-78 3,39м</t>
  </si>
  <si>
    <t>ГОСТ 10705-80 7,68+7,7+7,78+7,83+7,66+7,75+7,6+7,35+7,75м</t>
  </si>
  <si>
    <t>ГОСТ 8732-78 9,7м</t>
  </si>
  <si>
    <t>ГОСТ 8732-78 9,15+9,15+4,45м</t>
  </si>
  <si>
    <t>ГОСТ 10705-80 12м-23шт</t>
  </si>
  <si>
    <t>ГОСТ 3262-75 оцинк. 2шт-6м</t>
  </si>
  <si>
    <t>ГОСТ 10706-76  тип шва 3   1,54 -11,75м 7шт</t>
  </si>
  <si>
    <t>ГОСТ 3262-75  9,4м-4шт</t>
  </si>
  <si>
    <t>ГОСТ 10706-76 3шт тип шва 3 11,73м</t>
  </si>
  <si>
    <t>ГОСТ 10705-80 10,2м</t>
  </si>
  <si>
    <t>ГОСТ 10705-80 м/ш 11,67м</t>
  </si>
  <si>
    <t>ГОСТ 8732-78 7,35+9,4м</t>
  </si>
  <si>
    <t>ГОСТ 8732-78 8,91м</t>
  </si>
  <si>
    <t xml:space="preserve">ГОСТ 8732-78 4,81+4,11м </t>
  </si>
  <si>
    <t>ГОСТ 8732-78 оцинк.   5шт  6,1-6,3м</t>
  </si>
  <si>
    <t>ГОСТ 8732-78 7,27+8,62+6,24+1,34м</t>
  </si>
  <si>
    <t>ГОСТ 8732-78 5,4+7,86+6,5+5,85м</t>
  </si>
  <si>
    <t>ГОСТ 8732-78 9,98+10,3+10,06+11,16+11,13+11,03+8,9+9,68+11,38+11,59+10,92м</t>
  </si>
  <si>
    <t xml:space="preserve">ГОСТ 10706-76 11,92м </t>
  </si>
  <si>
    <t>ГОСТ 10706-76 7,9м  с поперечным швом</t>
  </si>
  <si>
    <t>15ГС/20</t>
  </si>
  <si>
    <t>20/09Г2С</t>
  </si>
  <si>
    <t>ГОСТ 8732-78 19шт 4,04-8,83м</t>
  </si>
  <si>
    <t>ГОСТ 10706-76 2шт-12м</t>
  </si>
  <si>
    <t>ГОСТ 10705-80 11,6+11,6м</t>
  </si>
  <si>
    <t>ГОСТ 10705-80 12,02+11,25+11,28м</t>
  </si>
  <si>
    <t>ГОСТ 8732-78 10,6м</t>
  </si>
  <si>
    <t>ГОСТ 3262-75 оцинк. 4,2+3,92+4+3,78+3,7м</t>
  </si>
  <si>
    <t>ГОСТ 3262-75 оцинк. 7,8м</t>
  </si>
  <si>
    <t>Ду50</t>
  </si>
  <si>
    <t>ГОСТ 10705-80 оцинк. 5,4+4м</t>
  </si>
  <si>
    <t>ГОСТ 8732-78 оцинк. 6,69+6,62+6,65+6,48м</t>
  </si>
  <si>
    <t>ГОСТ 8732-78 оцинк.5,45+5,69+5,5м</t>
  </si>
  <si>
    <t>ГОСТ 10705-80 11,97+11,97м</t>
  </si>
  <si>
    <t>ГОСТ 8734-75 4,5-5,5м 12шт</t>
  </si>
  <si>
    <t>ГОСТ 8732-78 4,28м</t>
  </si>
  <si>
    <t>ГОСТ 8732-78 9,68+7,88</t>
  </si>
  <si>
    <t>ГОСТ 8732-78 8,5+4,52м крашеная</t>
  </si>
  <si>
    <t>ГОСТ 8732-78 9,2+10,39м</t>
  </si>
  <si>
    <t>ГОСТ 8732-78 10,8-12,83м 27шт</t>
  </si>
  <si>
    <t>ГОСТ 8732-78 10,7м</t>
  </si>
  <si>
    <t>ГОСТ 8732-78 2,85м</t>
  </si>
  <si>
    <t>ГОСТ 8732-78 9,81м</t>
  </si>
  <si>
    <t>ГОСТ 10705-80 11,64+12м м/ш +11,63м - тип шва-1</t>
  </si>
  <si>
    <t>ГОСТ 8732-78 20шт</t>
  </si>
  <si>
    <t>ГОСТ 8732-78 4шт</t>
  </si>
  <si>
    <t>ГОСТ 8732-78 7шт</t>
  </si>
  <si>
    <t>ГОСТ 8732-78 25шт 6-12м</t>
  </si>
  <si>
    <t>ГОСТ 8732-78 11,37+11,38+4,44м</t>
  </si>
  <si>
    <t>ГОСТ 8732-78 5,63+4,56м</t>
  </si>
  <si>
    <t>ГОСТ 8732-78 10,67м</t>
  </si>
  <si>
    <t>ГОСТ 8732-78 11,14м</t>
  </si>
  <si>
    <t>ГОСТ 8732-78 7,37+6,41м</t>
  </si>
  <si>
    <t>ГОСТ 8732-78 16шт</t>
  </si>
  <si>
    <t>ГОСТ 8732-78 3шт-11,1м</t>
  </si>
  <si>
    <t>ГОСТ 8732-78 10,8-11,84м 15шт</t>
  </si>
  <si>
    <t>ГОСТ 10705-80  24шт 8,33-11,68м</t>
  </si>
  <si>
    <t>ГОСТ 8732-78 9,85+9,8+9,85м</t>
  </si>
  <si>
    <t>ГОСТ 8732-78   8-9,3м + 2,6м</t>
  </si>
  <si>
    <t>ГОСТ 8732-78 31шт 11,7-11,85м</t>
  </si>
  <si>
    <t>ГОСТ 8732-78 20шт 9,82-10,9м</t>
  </si>
  <si>
    <t>ГОСТ 8732-78 11,38м-4шт</t>
  </si>
  <si>
    <t>ГОСТ 8732-78 3,6м</t>
  </si>
  <si>
    <t>150х150</t>
  </si>
  <si>
    <t>ГОСТ 13663-86 12м-2шт</t>
  </si>
  <si>
    <t>ГОСТ 10705-80 м/ш 7,75м</t>
  </si>
  <si>
    <t>ГОСТ 10705-80 12+9м</t>
  </si>
  <si>
    <t>ГОСТ 10705-80 м/ш 11,63м</t>
  </si>
  <si>
    <t>ГОСТ 10705-80 8м</t>
  </si>
  <si>
    <t>ГОСТ 10705-80 11,57+11,66+11,68+11,66+8,15+7,71+3,99м крашеная</t>
  </si>
  <si>
    <t>нержавейка 5,3м</t>
  </si>
  <si>
    <t>08Х18Н10Т</t>
  </si>
  <si>
    <t>ГОСТ 8732-78 10,04+10,98м</t>
  </si>
  <si>
    <t>ГОСТ 8732-78 11,95м</t>
  </si>
  <si>
    <t>ГОСТ 8732-78 11,07+10,64+11,07м</t>
  </si>
  <si>
    <t>ГОСТ 8732-78 11,04м</t>
  </si>
  <si>
    <t>ГОСТ 8732-78 9,52+9,75+9,76м</t>
  </si>
  <si>
    <t>ГОСТ 8732-78 16шт 11,16-11,48м</t>
  </si>
  <si>
    <t>ГОСТ 8732-78 14 шт 10,96-11,52м</t>
  </si>
  <si>
    <t>ГОСТ 10705-80</t>
  </si>
  <si>
    <t>ГОСТ 10705-80 снятый град 11шт 11,43-11,7м</t>
  </si>
  <si>
    <t>ГОСТ 10705-80 2,86м</t>
  </si>
  <si>
    <t>ГОСТ 3262-75 4,5м</t>
  </si>
  <si>
    <t>ГОСТ10705-80 5,3м</t>
  </si>
  <si>
    <t>ГОСТ 10705-80 внутренняя ВУЗ изоляция 6,01м</t>
  </si>
  <si>
    <t>ГОСТ 8732-78 1,75м</t>
  </si>
  <si>
    <t>ГОСТ 8732-78 3,46м</t>
  </si>
  <si>
    <t>ГОСТ 8732-78 13шт 11,7-11,89м</t>
  </si>
  <si>
    <t>ГОСТ 8732-78 5м</t>
  </si>
  <si>
    <t>ГОСТ 8732-78 7,4+9,53м</t>
  </si>
  <si>
    <t>ГОСТ 8732-78 9,8м</t>
  </si>
  <si>
    <t>ГОСТ 8732-78 9,97м</t>
  </si>
  <si>
    <t>ГОСТ 8732-78 11,66м</t>
  </si>
  <si>
    <t>ГОСТ 8732-78 5,66м</t>
  </si>
  <si>
    <t>ГОСТ 8732-78 4,62м</t>
  </si>
  <si>
    <t>ГОСТ 8732-78 9,05+5,86+5,9м</t>
  </si>
  <si>
    <t>ГОСТ 8732-78 45шт 10,86-12,86м</t>
  </si>
  <si>
    <t>ГОСТ 8732-78 2,59м</t>
  </si>
  <si>
    <t>ГОСТ 8732-78 8,3м</t>
  </si>
  <si>
    <t>ГОСТ 8732-78 3,48м</t>
  </si>
  <si>
    <t>ГОСТ 10706-76  7,96м  1шов</t>
  </si>
  <si>
    <t>ГОСТ 8732-78 9.46м</t>
  </si>
  <si>
    <t>ГОСТ 8732-78 19шт-12м</t>
  </si>
  <si>
    <t>ГОСТ 10705-80 11,6м-13шт+10,75+11,27+12м</t>
  </si>
  <si>
    <t>09Г2С-К48</t>
  </si>
  <si>
    <t>ГОСТ 8732-78 9,63+9,59+9,3+9,64+9,65м</t>
  </si>
  <si>
    <t>ГОСТ 8732-78 10,13м</t>
  </si>
  <si>
    <t>ГОСТ 3262-75 оцинк.  6+3,8и</t>
  </si>
  <si>
    <t>ГОСТ 10705-80 тип шва-1   5,66м</t>
  </si>
  <si>
    <t>ГОСТ 10705-80 тип шва 1  6шт - 12,03-12,04м</t>
  </si>
  <si>
    <t>ГОСТ 10705-80 2,02м</t>
  </si>
  <si>
    <t>ТУ 1381-012-05757848-2015 12,16+11,96+12,17м</t>
  </si>
  <si>
    <t>ГОСТ 8732-78 5-6,6м-12шт</t>
  </si>
  <si>
    <t>ГОСТ 8734-75 24шт 5,02-8,99м</t>
  </si>
  <si>
    <t>ГОСТ 8732-78 2шт  4,77м</t>
  </si>
  <si>
    <t>ГОСТ 8732-78  9,72м</t>
  </si>
  <si>
    <t>ГОСТ 8732-78 18шт 10,3-11,83м</t>
  </si>
  <si>
    <t>ГОСТ 8732-78 30шт 9,19-11,64м</t>
  </si>
  <si>
    <t xml:space="preserve">ГОСТ 8732-78 11,69+11,7м </t>
  </si>
  <si>
    <t>ГОСТ 8732-78   9,61+9,88м</t>
  </si>
  <si>
    <t>ГОСТ 3262-75 оцинк. 7,8м-85шт</t>
  </si>
  <si>
    <t xml:space="preserve">Адрес склада: г. Челябинск, ул. Линейная 92 </t>
  </si>
  <si>
    <t>ГОСТ 10705-80  м/ш 11,87+11,87+11,87+11,83м</t>
  </si>
  <si>
    <t xml:space="preserve">ГОСТ 20295-85/ТУ  27шт 7,65-12,16м </t>
  </si>
  <si>
    <t>ГОСТ 8732-78 10шт 10,58-11,86м</t>
  </si>
  <si>
    <t>ГОСТ 10705-80  11,6+11,65+11,65м</t>
  </si>
  <si>
    <t>ГОСТ 8732-78  11,22+11,33+11,68+11,27м</t>
  </si>
  <si>
    <t>ГОСТ 8732-78  11,42м</t>
  </si>
  <si>
    <t>ГОСТ 8732-78 17шт 11,11-11,93м</t>
  </si>
  <si>
    <t>ГОСТ 8732-78  46шт 8,61-11,82м</t>
  </si>
  <si>
    <t>ГОСТ 3262-75 оцинк. 22шт -7,8м+4шт-6м+5,1м</t>
  </si>
  <si>
    <t>ГОСТ 3262-75 оцинк.328шт-7,8м</t>
  </si>
  <si>
    <t>ГОСТ 3262-75 оцинк. 4шт-6м+3,1м</t>
  </si>
  <si>
    <t>ГОСТ 3262-75 оцинк. 85шт -7,8м</t>
  </si>
  <si>
    <t>ГОСТ10705-80 тип шва -1 5шт-12м</t>
  </si>
  <si>
    <t>ГОСТ 8732-78 10,82м</t>
  </si>
  <si>
    <t>ГОСТ 8732-78 3,86+5,9м</t>
  </si>
  <si>
    <t>ГОСТ 8732-78 9,82м</t>
  </si>
  <si>
    <t>ГОСТ 8732-78 11,44м</t>
  </si>
  <si>
    <t>9-10</t>
  </si>
  <si>
    <t>ГОСТ 8732-78 11,33+8,63+11,57м ЧТПЗ</t>
  </si>
  <si>
    <t>09Г2С/К48</t>
  </si>
  <si>
    <t>09Г2С/20</t>
  </si>
  <si>
    <t xml:space="preserve">09Г2С  </t>
  </si>
  <si>
    <t>ГОСТ 8732-78 122 шт 6,25-6,9м</t>
  </si>
  <si>
    <t>ГОСТ 10705-80 оцинк 3шт-7,8м</t>
  </si>
  <si>
    <t>ГОСТ 8732-78 10,79+10,97м</t>
  </si>
  <si>
    <t>ГОСТ 8732-78 востановленная 26шт 2,6-11,48м</t>
  </si>
  <si>
    <t>ГОСТ 8732-78 22шт 9,5-10,97м</t>
  </si>
  <si>
    <t>ГОСТ 8732-78 21шт 7,56-9,75м</t>
  </si>
  <si>
    <t>ГОСТ 8732-78 11+10,95+11+11,01+11,02м</t>
  </si>
  <si>
    <t xml:space="preserve">ГОСТ 8732-78 7,58м </t>
  </si>
  <si>
    <t>ГОСТ 8732-78 36шт 11-11,85м</t>
  </si>
  <si>
    <t>ГОСТ 8732-78 11,77+1,33+10,12м</t>
  </si>
  <si>
    <t>ТУ 14-3Р-55-2001 40шт 6,23-6,97м</t>
  </si>
  <si>
    <t>ГОСТ 8732-78 9,4м крашеная</t>
  </si>
  <si>
    <t>ГОСТ 3262-75 оцинк. 18шт-7,8м</t>
  </si>
  <si>
    <t>ГОСТ 3262-75 оцинк. 100шт-6м</t>
  </si>
  <si>
    <t>ГОСТ 3262-75 оцинк. 9шт-7,8м</t>
  </si>
  <si>
    <t>ГОСТ 10705-80 13шт 7,09-11,61м</t>
  </si>
  <si>
    <t>ГОСТ 8732-78 16шт 9,63-11,39м</t>
  </si>
  <si>
    <t>нержавейка 6,37+6,37м</t>
  </si>
  <si>
    <t>договорная</t>
  </si>
  <si>
    <t>ГОСТ 8732-78 10шт -6,85м</t>
  </si>
  <si>
    <t>ГОСТ 8732-78 23шт - 6,75м</t>
  </si>
  <si>
    <t>ГОСТ 8732-78 8,41</t>
  </si>
  <si>
    <t>ГОСТ 8732-78 10,54+11,53+11,45+10,52+10,52м</t>
  </si>
  <si>
    <t>ГОСТ 8732-78 6шт</t>
  </si>
  <si>
    <t>ГОСТ 8732-78 10,53+10,28м</t>
  </si>
  <si>
    <t>ГОСТ 8732-78 8,33м</t>
  </si>
  <si>
    <t>ГОСТ 8732-78 10,75м</t>
  </si>
  <si>
    <t>ГОСТ 8732-78 10шт -11,18-11,42м</t>
  </si>
  <si>
    <t>ГОСТ 8732-78 5,98+7,11м</t>
  </si>
  <si>
    <t>ГОСТ 8732-78 11,47м</t>
  </si>
  <si>
    <t>Швеллер</t>
  </si>
  <si>
    <t>24П</t>
  </si>
  <si>
    <t>40У</t>
  </si>
  <si>
    <t xml:space="preserve">ГОСТ 8732-78 новая 11,64м </t>
  </si>
  <si>
    <t>ГОСТ10705-80 11,57м м/ш</t>
  </si>
  <si>
    <t>ГОСТ 3262-75 оцинк. 34шт-7,8м</t>
  </si>
  <si>
    <t>ГОСТ 3262-75 8,1м-22шт</t>
  </si>
  <si>
    <t>ГОСТ 3262-75 оцинк. 27шт-7,8м</t>
  </si>
  <si>
    <t>ГОСТ 3262-75 оцинк. 3,13м</t>
  </si>
  <si>
    <t>ГОСТ 3262-75  8,1м-6шт</t>
  </si>
  <si>
    <t>ГОСТ 10706-76 7,7+11,35м 2шт с поперечным швом</t>
  </si>
  <si>
    <t>ГОСТ 8732-78 30шт 9-11,92м</t>
  </si>
  <si>
    <t>ГОСТ 8732-78 22шт-8,79-10,2м</t>
  </si>
  <si>
    <t>ГОСТ 8732-78 10,7+10,4м</t>
  </si>
  <si>
    <t>ГОСТ 3262-75 оцинк. 3шт-7,8м</t>
  </si>
  <si>
    <t>ГОСТ 3262-75 оцинк. 35шт-7,8м</t>
  </si>
  <si>
    <t>ГОСТ 20295-85  11,99м</t>
  </si>
  <si>
    <t>К52/17Г1С-У</t>
  </si>
  <si>
    <t xml:space="preserve">ГОСТ 10706-76  11,8+11,83м </t>
  </si>
  <si>
    <t>17Г1С-У</t>
  </si>
  <si>
    <t>ГОСТ 8732-78 9,86+9+10,55+9,8+9,57+9,64+9,57+9,68м</t>
  </si>
  <si>
    <t>ГОСТ 8732-78 10,5+10,73м</t>
  </si>
  <si>
    <t>ГОСТ 8732-78 10,44+10,8+10,5+10,47+10,44+10,4+10,75+10,1+10,1+10,47+10,47м</t>
  </si>
  <si>
    <t>ГОСТ 8732-78 8,66+8,8м</t>
  </si>
  <si>
    <t>ГОСТ 8732-78 9,03м</t>
  </si>
  <si>
    <t>ГОСТ 8732-78  9,93м ЧТПЗ</t>
  </si>
  <si>
    <t>ГОСТ 10706-76  40шт 8,21-12,08м</t>
  </si>
  <si>
    <t>ГОСТ 8240-97 12м</t>
  </si>
  <si>
    <t>ГОСТ 8240-97 9м</t>
  </si>
  <si>
    <t>ГОСТ 8732-78 7,24+6,7м</t>
  </si>
  <si>
    <t>ГОСТ 8732-78 11,2м</t>
  </si>
  <si>
    <t>ГОСТ 8732-78 6шт 9,36-10,55м СТЗ</t>
  </si>
  <si>
    <t>ГОСТ 8732-78 17шт 10,17-11,19м</t>
  </si>
  <si>
    <t>ГОСТ 8732-78 10шт 10,59-11,88м</t>
  </si>
  <si>
    <t>ГОСТ 8732-78 8,35м</t>
  </si>
  <si>
    <t>ГОСТ 8732-78 110 шт 10,08-11,3м</t>
  </si>
  <si>
    <t>ГОСТ 8732-78 11,66+11,66м</t>
  </si>
  <si>
    <t>ГОСТ 8732-78 204 шт 7,9-8,9м</t>
  </si>
  <si>
    <t>09Г2ФБЮ/10Г2ФБЮ</t>
  </si>
  <si>
    <t>ГОСТ 8732-78 11,96м</t>
  </si>
  <si>
    <t>ПРАЙС-ЛИСТ от 29.07.2025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</si>
</sst>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1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sz val="7"/>
      <name val="Arial"/>
      <family val="2"/>
      <charset val="204"/>
    </font>
    <font>
      <i/>
      <sz val="11"/>
      <name val="Calibri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" fillId="0" borderId="0"/>
  </cellStyleXfs>
  <cellXfs count="112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0" xfId="0" applyFont="1"/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1" applyFont="1"/>
    <xf numFmtId="0" fontId="17" fillId="0" borderId="0" xfId="0" applyFo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19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1" applyFill="1" applyBorder="1" applyAlignment="1">
      <alignment wrapText="1"/>
    </xf>
    <xf numFmtId="0" fontId="2" fillId="3" borderId="1" xfId="1" applyFill="1" applyBorder="1"/>
    <xf numFmtId="0" fontId="4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1" fillId="5" borderId="1" xfId="1" applyFont="1" applyFill="1" applyBorder="1"/>
    <xf numFmtId="0" fontId="11" fillId="5" borderId="2" xfId="1" applyFont="1" applyFill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1" applyFill="1" applyBorder="1" applyAlignment="1">
      <alignment horizontal="center" wrapText="1"/>
    </xf>
    <xf numFmtId="0" fontId="18" fillId="3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16" fillId="5" borderId="1" xfId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5" borderId="2" xfId="1" applyFont="1" applyFill="1" applyBorder="1" applyAlignment="1">
      <alignment horizontal="right"/>
    </xf>
    <xf numFmtId="0" fontId="18" fillId="5" borderId="3" xfId="1" applyFont="1" applyFill="1" applyBorder="1" applyAlignment="1">
      <alignment horizontal="right"/>
    </xf>
    <xf numFmtId="0" fontId="16" fillId="5" borderId="2" xfId="1" applyFont="1" applyFill="1" applyBorder="1" applyAlignment="1">
      <alignment horizontal="right"/>
    </xf>
    <xf numFmtId="0" fontId="16" fillId="5" borderId="3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762000</xdr:colOff>
      <xdr:row>0</xdr:row>
      <xdr:rowOff>1638300</xdr:rowOff>
    </xdr:to>
    <xdr:pic>
      <xdr:nvPicPr>
        <xdr:cNvPr id="2" name="Рисунок 1" descr="уп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657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4"/>
  <sheetViews>
    <sheetView tabSelected="1" zoomScale="120" zoomScaleNormal="120" workbookViewId="0">
      <selection activeCell="A2" sqref="A2:G2"/>
    </sheetView>
  </sheetViews>
  <sheetFormatPr defaultRowHeight="15" x14ac:dyDescent="0.25"/>
  <cols>
    <col min="1" max="1" width="8.5703125" customWidth="1"/>
    <col min="2" max="2" width="7.28515625" customWidth="1"/>
    <col min="3" max="3" width="68.5703125" customWidth="1"/>
    <col min="4" max="4" width="9.7109375" style="28" customWidth="1"/>
    <col min="5" max="5" width="9.5703125" style="63" customWidth="1"/>
    <col min="6" max="6" width="12.140625" style="7" customWidth="1"/>
    <col min="7" max="7" width="14.5703125" style="26" customWidth="1"/>
  </cols>
  <sheetData>
    <row r="1" spans="1:28" ht="132.75" customHeight="1" x14ac:dyDescent="0.25">
      <c r="A1" s="58"/>
      <c r="B1" s="59"/>
      <c r="C1" s="87" t="s">
        <v>41</v>
      </c>
      <c r="D1" s="87"/>
      <c r="E1" s="87"/>
      <c r="F1" s="87"/>
      <c r="G1" s="87"/>
    </row>
    <row r="2" spans="1:28" ht="15.75" x14ac:dyDescent="0.25">
      <c r="A2" s="91" t="s">
        <v>537</v>
      </c>
      <c r="B2" s="91"/>
      <c r="C2" s="91"/>
      <c r="D2" s="91"/>
      <c r="E2" s="91"/>
      <c r="F2" s="91"/>
      <c r="G2" s="91"/>
    </row>
    <row r="3" spans="1:28" ht="15.75" customHeight="1" x14ac:dyDescent="0.25">
      <c r="A3" s="90" t="s">
        <v>78</v>
      </c>
      <c r="B3" s="90"/>
      <c r="C3" s="90"/>
      <c r="D3" s="90"/>
      <c r="E3" s="90"/>
      <c r="F3" s="90"/>
      <c r="G3" s="90"/>
    </row>
    <row r="4" spans="1:28" ht="15.75" customHeight="1" x14ac:dyDescent="0.25">
      <c r="A4" s="66"/>
      <c r="B4" s="66"/>
      <c r="C4" s="90" t="s">
        <v>79</v>
      </c>
      <c r="D4" s="90"/>
      <c r="E4" s="90"/>
      <c r="F4" s="90"/>
      <c r="G4" s="90"/>
    </row>
    <row r="5" spans="1:28" ht="15.75" customHeight="1" x14ac:dyDescent="0.25">
      <c r="A5" s="88" t="s">
        <v>444</v>
      </c>
      <c r="B5" s="89"/>
      <c r="C5" s="89"/>
      <c r="D5" s="89"/>
      <c r="E5" s="89"/>
      <c r="F5" s="89"/>
      <c r="G5" s="89"/>
    </row>
    <row r="6" spans="1:28" ht="15" customHeight="1" x14ac:dyDescent="0.25">
      <c r="A6" s="93" t="s">
        <v>0</v>
      </c>
      <c r="B6" s="93"/>
      <c r="C6" s="93"/>
      <c r="D6" s="93"/>
      <c r="E6" s="93"/>
      <c r="F6" s="93"/>
      <c r="G6" s="93"/>
      <c r="H6" s="92"/>
      <c r="I6" s="92"/>
      <c r="J6" s="92"/>
      <c r="K6" s="92"/>
      <c r="L6" s="92"/>
      <c r="M6" s="92"/>
    </row>
    <row r="7" spans="1:28" ht="24" customHeight="1" x14ac:dyDescent="0.25">
      <c r="A7" s="16" t="s">
        <v>1</v>
      </c>
      <c r="B7" s="55" t="s">
        <v>2</v>
      </c>
      <c r="C7" s="55" t="s">
        <v>3</v>
      </c>
      <c r="D7" s="55" t="s">
        <v>4</v>
      </c>
      <c r="E7" s="23" t="s">
        <v>49</v>
      </c>
      <c r="F7" s="17" t="s">
        <v>5</v>
      </c>
      <c r="G7" s="17" t="s">
        <v>6</v>
      </c>
      <c r="H7" s="48"/>
      <c r="I7" s="56"/>
      <c r="J7" s="56"/>
      <c r="K7" s="56"/>
      <c r="L7" s="49"/>
      <c r="M7" s="49"/>
    </row>
    <row r="8" spans="1:28" ht="15" customHeight="1" x14ac:dyDescent="0.25">
      <c r="A8" s="93" t="s">
        <v>7</v>
      </c>
      <c r="B8" s="93"/>
      <c r="C8" s="93"/>
      <c r="D8" s="93"/>
      <c r="E8" s="93"/>
      <c r="F8" s="93"/>
      <c r="G8" s="93"/>
      <c r="H8" s="92"/>
      <c r="I8" s="92"/>
      <c r="J8" s="92"/>
      <c r="K8" s="92"/>
      <c r="L8" s="92"/>
      <c r="M8" s="92"/>
    </row>
    <row r="9" spans="1:28" x14ac:dyDescent="0.25">
      <c r="A9" s="18" t="s">
        <v>72</v>
      </c>
      <c r="B9" s="18">
        <v>2.5</v>
      </c>
      <c r="C9" s="10" t="s">
        <v>73</v>
      </c>
      <c r="D9" s="18"/>
      <c r="E9" s="36">
        <v>2.8939999999999997</v>
      </c>
      <c r="F9" s="29">
        <v>85000</v>
      </c>
      <c r="G9" s="30">
        <f t="shared" ref="G9:G58" si="0">E9*F9</f>
        <v>245989.99999999997</v>
      </c>
      <c r="H9" s="42"/>
      <c r="I9" s="42"/>
      <c r="J9" s="37"/>
      <c r="K9" s="41"/>
      <c r="L9" s="38"/>
      <c r="M9" s="39"/>
      <c r="N9" s="1"/>
      <c r="O9" s="1"/>
      <c r="P9" s="1"/>
      <c r="Q9" s="1"/>
      <c r="R9" s="6"/>
      <c r="S9" s="2"/>
      <c r="T9" s="6"/>
    </row>
    <row r="10" spans="1:28" x14ac:dyDescent="0.25">
      <c r="A10" s="18" t="s">
        <v>8</v>
      </c>
      <c r="B10" s="18">
        <v>2.8</v>
      </c>
      <c r="C10" s="10" t="s">
        <v>251</v>
      </c>
      <c r="D10" s="18"/>
      <c r="E10" s="36">
        <v>1.2749999999999997</v>
      </c>
      <c r="F10" s="29">
        <v>85000</v>
      </c>
      <c r="G10" s="30">
        <f t="shared" si="0"/>
        <v>108374.99999999997</v>
      </c>
      <c r="H10" s="42"/>
      <c r="I10" s="42"/>
      <c r="J10" s="37"/>
      <c r="K10" s="41"/>
      <c r="L10" s="38"/>
      <c r="M10" s="39"/>
      <c r="N10" s="1"/>
      <c r="O10" s="1"/>
      <c r="P10" s="1"/>
      <c r="Q10" s="1"/>
      <c r="R10" s="6"/>
      <c r="S10" s="2"/>
      <c r="T10" s="6"/>
    </row>
    <row r="11" spans="1:28" x14ac:dyDescent="0.25">
      <c r="A11" s="18" t="s">
        <v>8</v>
      </c>
      <c r="B11" s="18">
        <v>3.2</v>
      </c>
      <c r="C11" s="8" t="s">
        <v>304</v>
      </c>
      <c r="D11" s="18"/>
      <c r="E11" s="36">
        <v>1.8990000000000002</v>
      </c>
      <c r="F11" s="29">
        <v>90000</v>
      </c>
      <c r="G11" s="30">
        <f t="shared" si="0"/>
        <v>170910.00000000003</v>
      </c>
      <c r="H11" s="42"/>
      <c r="I11" s="42"/>
      <c r="J11" s="40"/>
      <c r="K11" s="41"/>
      <c r="L11" s="38"/>
      <c r="M11" s="39"/>
      <c r="N11" s="1"/>
      <c r="O11" s="1"/>
      <c r="P11" s="1"/>
      <c r="Q11" s="1"/>
      <c r="R11" s="6"/>
      <c r="S11" s="2"/>
      <c r="T11" s="6"/>
      <c r="V11" s="5"/>
      <c r="W11" s="5"/>
      <c r="X11" s="5"/>
      <c r="Y11" s="5"/>
      <c r="Z11" s="5"/>
      <c r="AA11" s="5"/>
      <c r="AB11" s="5"/>
    </row>
    <row r="12" spans="1:28" x14ac:dyDescent="0.25">
      <c r="A12" s="18" t="s">
        <v>8</v>
      </c>
      <c r="B12" s="18">
        <v>3.2</v>
      </c>
      <c r="C12" s="10" t="s">
        <v>443</v>
      </c>
      <c r="D12" s="18"/>
      <c r="E12" s="36">
        <v>0.95899999999999996</v>
      </c>
      <c r="F12" s="29">
        <v>90000</v>
      </c>
      <c r="G12" s="30">
        <f t="shared" si="0"/>
        <v>86310</v>
      </c>
      <c r="H12" s="42"/>
      <c r="I12" s="42"/>
      <c r="J12" s="37"/>
      <c r="K12" s="41"/>
      <c r="L12" s="38"/>
      <c r="M12" s="39"/>
      <c r="N12" s="1"/>
      <c r="O12" s="1"/>
      <c r="P12" s="1"/>
      <c r="Q12" s="1"/>
      <c r="R12" s="6"/>
      <c r="S12" s="2"/>
      <c r="T12" s="6"/>
      <c r="V12" s="5"/>
      <c r="W12" s="5"/>
      <c r="X12" s="5"/>
      <c r="Y12" s="5"/>
      <c r="Z12" s="5"/>
      <c r="AA12" s="5"/>
      <c r="AB12" s="5"/>
    </row>
    <row r="13" spans="1:28" x14ac:dyDescent="0.25">
      <c r="A13" s="18" t="s">
        <v>8</v>
      </c>
      <c r="B13" s="18">
        <v>3.2</v>
      </c>
      <c r="C13" s="10" t="s">
        <v>73</v>
      </c>
      <c r="D13" s="18"/>
      <c r="E13" s="36">
        <v>1.1359999999999999</v>
      </c>
      <c r="F13" s="29">
        <v>85000</v>
      </c>
      <c r="G13" s="30">
        <f t="shared" si="0"/>
        <v>96559.999999999985</v>
      </c>
      <c r="H13" s="42"/>
      <c r="I13" s="42"/>
      <c r="J13" s="37"/>
      <c r="K13" s="41"/>
      <c r="L13" s="38"/>
      <c r="M13" s="39"/>
      <c r="N13" s="1"/>
      <c r="O13" s="1"/>
      <c r="P13" s="1"/>
      <c r="Q13" s="1"/>
      <c r="R13" s="6"/>
      <c r="S13" s="2"/>
      <c r="T13" s="6"/>
      <c r="V13" s="5"/>
      <c r="W13" s="5"/>
      <c r="X13" s="5"/>
      <c r="Y13" s="5"/>
      <c r="Z13" s="5"/>
      <c r="AA13" s="5"/>
      <c r="AB13" s="5"/>
    </row>
    <row r="14" spans="1:28" x14ac:dyDescent="0.25">
      <c r="A14" s="18" t="s">
        <v>8</v>
      </c>
      <c r="B14" s="18">
        <v>3.2</v>
      </c>
      <c r="C14" s="10" t="s">
        <v>453</v>
      </c>
      <c r="D14" s="18"/>
      <c r="E14" s="36">
        <v>0.29099999999999998</v>
      </c>
      <c r="F14" s="29">
        <v>90000</v>
      </c>
      <c r="G14" s="30">
        <f t="shared" si="0"/>
        <v>26190</v>
      </c>
      <c r="H14" s="42"/>
      <c r="I14" s="42"/>
      <c r="J14" s="37"/>
      <c r="K14" s="41"/>
      <c r="L14" s="38"/>
      <c r="M14" s="39"/>
      <c r="N14" s="1"/>
      <c r="O14" s="1"/>
      <c r="P14" s="1"/>
      <c r="Q14" s="1"/>
      <c r="R14" s="6"/>
      <c r="S14" s="2"/>
      <c r="T14" s="6"/>
      <c r="V14" s="5"/>
      <c r="W14" s="5"/>
      <c r="X14" s="5"/>
      <c r="Y14" s="5"/>
      <c r="Z14" s="5"/>
      <c r="AA14" s="5"/>
      <c r="AB14" s="5"/>
    </row>
    <row r="15" spans="1:28" x14ac:dyDescent="0.25">
      <c r="A15" s="18" t="s">
        <v>83</v>
      </c>
      <c r="B15" s="18">
        <v>2.8</v>
      </c>
      <c r="C15" s="10" t="s">
        <v>454</v>
      </c>
      <c r="D15" s="18"/>
      <c r="E15" s="36">
        <v>5.0410000000000004</v>
      </c>
      <c r="F15" s="29">
        <v>93000</v>
      </c>
      <c r="G15" s="30">
        <f t="shared" si="0"/>
        <v>468813.00000000006</v>
      </c>
      <c r="H15" s="42"/>
      <c r="I15" s="42"/>
      <c r="J15" s="37"/>
      <c r="K15" s="41"/>
      <c r="L15" s="38"/>
      <c r="M15" s="39"/>
      <c r="N15" s="1"/>
      <c r="O15" s="1"/>
      <c r="P15" s="1"/>
      <c r="Q15" s="1"/>
      <c r="R15" s="6"/>
      <c r="S15" s="2"/>
      <c r="T15" s="6"/>
      <c r="V15" s="5"/>
      <c r="W15" s="5"/>
      <c r="X15" s="5"/>
      <c r="Y15" s="5"/>
      <c r="Z15" s="5"/>
      <c r="AA15" s="5"/>
      <c r="AB15" s="5"/>
    </row>
    <row r="16" spans="1:28" x14ac:dyDescent="0.25">
      <c r="A16" s="18" t="s">
        <v>66</v>
      </c>
      <c r="B16" s="18">
        <v>2.8</v>
      </c>
      <c r="C16" s="10" t="s">
        <v>237</v>
      </c>
      <c r="D16" s="18"/>
      <c r="E16" s="36">
        <v>1.4000000000000012E-2</v>
      </c>
      <c r="F16" s="29">
        <v>90000</v>
      </c>
      <c r="G16" s="30">
        <f t="shared" si="0"/>
        <v>1260.0000000000011</v>
      </c>
      <c r="H16" s="42"/>
      <c r="I16" s="42"/>
      <c r="J16" s="37"/>
      <c r="K16" s="41"/>
      <c r="L16" s="38"/>
      <c r="M16" s="39"/>
      <c r="N16" s="1"/>
      <c r="O16" s="1"/>
      <c r="P16" s="1"/>
      <c r="Q16" s="1"/>
      <c r="R16" s="6"/>
      <c r="S16" s="2"/>
      <c r="T16" s="6"/>
      <c r="V16" s="5"/>
      <c r="W16" s="5"/>
      <c r="X16" s="5"/>
      <c r="Y16" s="5"/>
      <c r="Z16" s="5"/>
      <c r="AA16" s="5"/>
      <c r="AB16" s="5"/>
    </row>
    <row r="17" spans="1:29" x14ac:dyDescent="0.25">
      <c r="A17" s="18" t="s">
        <v>42</v>
      </c>
      <c r="B17" s="18">
        <v>2.8</v>
      </c>
      <c r="C17" s="10" t="s">
        <v>9</v>
      </c>
      <c r="D17" s="18"/>
      <c r="E17" s="36">
        <v>1.4229999999999998</v>
      </c>
      <c r="F17" s="29">
        <v>85000</v>
      </c>
      <c r="G17" s="30">
        <f t="shared" si="0"/>
        <v>120954.99999999999</v>
      </c>
      <c r="H17" s="42"/>
      <c r="I17" s="42"/>
      <c r="J17" s="37"/>
      <c r="K17" s="41"/>
      <c r="L17" s="38"/>
      <c r="M17" s="39"/>
      <c r="N17" s="1"/>
      <c r="O17" s="1"/>
      <c r="P17" s="1"/>
      <c r="Q17" s="1"/>
      <c r="R17" s="6"/>
      <c r="S17" s="2"/>
      <c r="T17" s="6"/>
      <c r="V17" s="5"/>
      <c r="W17" s="5"/>
      <c r="X17" s="5"/>
      <c r="Y17" s="5"/>
      <c r="Z17" s="5"/>
      <c r="AA17" s="5"/>
      <c r="AB17" s="5"/>
    </row>
    <row r="18" spans="1:29" x14ac:dyDescent="0.25">
      <c r="A18" s="18" t="s">
        <v>10</v>
      </c>
      <c r="B18" s="18">
        <v>2.8</v>
      </c>
      <c r="C18" s="10" t="s">
        <v>11</v>
      </c>
      <c r="D18" s="18"/>
      <c r="E18" s="36">
        <v>1.2E-2</v>
      </c>
      <c r="F18" s="29">
        <v>85000</v>
      </c>
      <c r="G18" s="30">
        <f t="shared" si="0"/>
        <v>1020</v>
      </c>
      <c r="H18" s="42"/>
      <c r="I18" s="42"/>
      <c r="J18" s="37"/>
      <c r="K18" s="41"/>
      <c r="L18" s="38"/>
      <c r="M18" s="39"/>
      <c r="N18" s="1"/>
      <c r="O18" s="1"/>
      <c r="P18" s="1"/>
      <c r="Q18" s="1"/>
      <c r="R18" s="6"/>
      <c r="S18" s="2"/>
      <c r="T18" s="6"/>
      <c r="V18" s="5"/>
      <c r="W18" s="5"/>
      <c r="X18" s="5"/>
      <c r="Y18" s="5"/>
      <c r="Z18" s="5"/>
      <c r="AA18" s="5"/>
      <c r="AB18" s="5"/>
    </row>
    <row r="19" spans="1:29" ht="15" customHeight="1" x14ac:dyDescent="0.25">
      <c r="A19" s="18" t="s">
        <v>83</v>
      </c>
      <c r="B19" s="18">
        <v>2.8</v>
      </c>
      <c r="C19" s="10" t="s">
        <v>252</v>
      </c>
      <c r="D19" s="18"/>
      <c r="E19" s="36">
        <v>9.1000000000000192E-2</v>
      </c>
      <c r="F19" s="29">
        <v>93000</v>
      </c>
      <c r="G19" s="30">
        <f t="shared" si="0"/>
        <v>8463.0000000000182</v>
      </c>
      <c r="H19" s="42"/>
      <c r="I19" s="42"/>
      <c r="J19" s="37"/>
      <c r="K19" s="41"/>
      <c r="L19" s="38"/>
      <c r="M19" s="39"/>
      <c r="N19" s="1"/>
      <c r="O19" s="1"/>
      <c r="P19" s="1"/>
      <c r="Q19" s="1"/>
      <c r="R19" s="6"/>
      <c r="S19" s="2"/>
      <c r="T19" s="6"/>
      <c r="V19" s="5"/>
      <c r="W19" s="5"/>
      <c r="X19" s="5"/>
      <c r="Y19" s="5"/>
      <c r="Z19" s="5"/>
      <c r="AA19" s="5"/>
      <c r="AB19" s="5"/>
    </row>
    <row r="20" spans="1:29" x14ac:dyDescent="0.25">
      <c r="A20" s="18" t="s">
        <v>83</v>
      </c>
      <c r="B20" s="18">
        <v>2.8</v>
      </c>
      <c r="C20" s="10" t="s">
        <v>315</v>
      </c>
      <c r="D20" s="18"/>
      <c r="E20" s="36">
        <v>0.121</v>
      </c>
      <c r="F20" s="29">
        <v>88000</v>
      </c>
      <c r="G20" s="30">
        <f t="shared" si="0"/>
        <v>10648</v>
      </c>
      <c r="H20" s="42"/>
      <c r="I20" s="42"/>
      <c r="J20" s="37"/>
      <c r="K20" s="41"/>
      <c r="L20" s="38"/>
      <c r="M20" s="39"/>
      <c r="N20" s="1"/>
      <c r="O20" s="1"/>
      <c r="P20" s="1"/>
      <c r="Q20" s="1"/>
      <c r="R20" s="6"/>
      <c r="S20" s="2"/>
      <c r="T20" s="6"/>
      <c r="V20" s="5"/>
      <c r="W20" s="5"/>
      <c r="X20" s="5"/>
      <c r="Y20" s="5"/>
      <c r="Z20" s="5"/>
      <c r="AA20" s="5"/>
      <c r="AB20" s="5"/>
    </row>
    <row r="21" spans="1:29" x14ac:dyDescent="0.25">
      <c r="A21" s="18" t="s">
        <v>83</v>
      </c>
      <c r="B21" s="18">
        <v>2.8</v>
      </c>
      <c r="C21" s="10" t="s">
        <v>316</v>
      </c>
      <c r="D21" s="18"/>
      <c r="E21" s="36">
        <v>4.0000000000000008E-2</v>
      </c>
      <c r="F21" s="29">
        <v>90000</v>
      </c>
      <c r="G21" s="30">
        <f t="shared" si="0"/>
        <v>3600.0000000000009</v>
      </c>
      <c r="H21" s="42"/>
      <c r="I21" s="42"/>
      <c r="J21" s="37"/>
      <c r="K21" s="41"/>
      <c r="L21" s="38"/>
      <c r="M21" s="39"/>
      <c r="N21" s="1"/>
      <c r="O21" s="1"/>
      <c r="P21" s="1"/>
      <c r="Q21" s="1"/>
      <c r="R21" s="6"/>
      <c r="S21" s="2"/>
      <c r="T21" s="6"/>
      <c r="V21" s="5"/>
      <c r="W21" s="5"/>
      <c r="X21" s="5"/>
      <c r="Y21" s="5"/>
      <c r="Z21" s="5"/>
      <c r="AA21" s="5"/>
      <c r="AB21" s="5"/>
    </row>
    <row r="22" spans="1:29" x14ac:dyDescent="0.25">
      <c r="A22" s="18" t="s">
        <v>83</v>
      </c>
      <c r="B22" s="18">
        <v>2.8</v>
      </c>
      <c r="C22" s="10" t="s">
        <v>328</v>
      </c>
      <c r="D22" s="18"/>
      <c r="E22" s="36">
        <v>1.299999999999979E-2</v>
      </c>
      <c r="F22" s="29">
        <v>93000</v>
      </c>
      <c r="G22" s="30">
        <f t="shared" si="0"/>
        <v>1208.9999999999804</v>
      </c>
      <c r="H22" s="42"/>
      <c r="I22" s="42"/>
      <c r="J22" s="37"/>
      <c r="K22" s="41"/>
      <c r="L22" s="38"/>
      <c r="M22" s="39"/>
      <c r="N22" s="1"/>
      <c r="O22" s="1"/>
      <c r="P22" s="1"/>
      <c r="Q22" s="1"/>
      <c r="R22" s="6"/>
      <c r="S22" s="2"/>
      <c r="T22" s="6"/>
      <c r="V22" s="5"/>
      <c r="W22" s="5"/>
      <c r="X22" s="5"/>
      <c r="Y22" s="5"/>
      <c r="Z22" s="5"/>
      <c r="AA22" s="5"/>
      <c r="AB22" s="5"/>
    </row>
    <row r="23" spans="1:29" x14ac:dyDescent="0.25">
      <c r="A23" s="19" t="s">
        <v>83</v>
      </c>
      <c r="B23" s="19">
        <v>3.2</v>
      </c>
      <c r="C23" s="9" t="s">
        <v>309</v>
      </c>
      <c r="D23" s="19"/>
      <c r="E23" s="36">
        <v>0.27600000000000025</v>
      </c>
      <c r="F23" s="29">
        <v>93000</v>
      </c>
      <c r="G23" s="30">
        <f t="shared" si="0"/>
        <v>25668.000000000022</v>
      </c>
      <c r="H23" s="42"/>
      <c r="I23" s="42"/>
      <c r="J23" s="37"/>
      <c r="K23" s="42"/>
      <c r="L23" s="38"/>
      <c r="M23" s="39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19" t="s">
        <v>12</v>
      </c>
      <c r="B24" s="19">
        <v>2.8</v>
      </c>
      <c r="C24" s="9" t="s">
        <v>479</v>
      </c>
      <c r="D24" s="19"/>
      <c r="E24" s="36">
        <v>0.307</v>
      </c>
      <c r="F24" s="29">
        <v>93000</v>
      </c>
      <c r="G24" s="30">
        <f t="shared" si="0"/>
        <v>28551</v>
      </c>
      <c r="H24" s="42"/>
      <c r="I24" s="42"/>
      <c r="J24" s="37"/>
      <c r="K24" s="42"/>
      <c r="L24" s="38"/>
      <c r="M24" s="39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19" t="s">
        <v>12</v>
      </c>
      <c r="B25" s="19">
        <v>2.8</v>
      </c>
      <c r="C25" s="9" t="s">
        <v>455</v>
      </c>
      <c r="D25" s="19"/>
      <c r="E25" s="36">
        <v>0.06</v>
      </c>
      <c r="F25" s="29">
        <v>90000</v>
      </c>
      <c r="G25" s="30">
        <f t="shared" si="0"/>
        <v>5400</v>
      </c>
      <c r="H25" s="42"/>
      <c r="I25" s="42"/>
      <c r="J25" s="37"/>
      <c r="K25" s="42"/>
      <c r="L25" s="38"/>
      <c r="M25" s="39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9" t="s">
        <v>203</v>
      </c>
      <c r="B26" s="19">
        <v>2.8</v>
      </c>
      <c r="C26" s="9" t="s">
        <v>504</v>
      </c>
      <c r="D26" s="19"/>
      <c r="E26" s="36">
        <v>0.59199999999999997</v>
      </c>
      <c r="F26" s="29">
        <v>93000</v>
      </c>
      <c r="G26" s="30">
        <f t="shared" si="0"/>
        <v>55056</v>
      </c>
      <c r="H26" s="42"/>
      <c r="I26" s="42"/>
      <c r="J26" s="37"/>
      <c r="K26" s="42"/>
      <c r="L26" s="38"/>
      <c r="M26" s="39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19" t="s">
        <v>203</v>
      </c>
      <c r="B27" s="19">
        <v>3.2</v>
      </c>
      <c r="C27" s="9" t="s">
        <v>480</v>
      </c>
      <c r="D27" s="19"/>
      <c r="E27" s="36">
        <v>1.91</v>
      </c>
      <c r="F27" s="29">
        <v>93000</v>
      </c>
      <c r="G27" s="30">
        <f t="shared" si="0"/>
        <v>177630</v>
      </c>
      <c r="H27" s="42"/>
      <c r="I27" s="42"/>
      <c r="J27" s="37"/>
      <c r="K27" s="42"/>
      <c r="L27" s="38"/>
      <c r="M27" s="39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19" t="s">
        <v>203</v>
      </c>
      <c r="B28" s="19">
        <v>3.2</v>
      </c>
      <c r="C28" s="9" t="s">
        <v>502</v>
      </c>
      <c r="D28" s="19"/>
      <c r="E28" s="36">
        <v>0.84299999999999997</v>
      </c>
      <c r="F28" s="29">
        <v>93000</v>
      </c>
      <c r="G28" s="30">
        <f t="shared" si="0"/>
        <v>78399</v>
      </c>
      <c r="H28" s="42"/>
      <c r="I28" s="42"/>
      <c r="J28" s="37"/>
      <c r="K28" s="42"/>
      <c r="L28" s="38"/>
      <c r="M28" s="39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19" t="s">
        <v>203</v>
      </c>
      <c r="B29" s="19">
        <v>3.2</v>
      </c>
      <c r="C29" s="9" t="s">
        <v>350</v>
      </c>
      <c r="D29" s="19"/>
      <c r="E29" s="36">
        <v>6.3E-2</v>
      </c>
      <c r="F29" s="29">
        <v>83000</v>
      </c>
      <c r="G29" s="30">
        <f t="shared" si="0"/>
        <v>5229</v>
      </c>
      <c r="H29" s="42"/>
      <c r="I29" s="42"/>
      <c r="J29" s="37"/>
      <c r="K29" s="42"/>
      <c r="L29" s="38"/>
      <c r="M29" s="39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19" t="s">
        <v>13</v>
      </c>
      <c r="B30" s="19">
        <v>3</v>
      </c>
      <c r="C30" s="9" t="s">
        <v>257</v>
      </c>
      <c r="D30" s="19"/>
      <c r="E30" s="36">
        <v>19.904</v>
      </c>
      <c r="F30" s="29">
        <v>93000</v>
      </c>
      <c r="G30" s="30">
        <f t="shared" si="0"/>
        <v>1851072</v>
      </c>
      <c r="H30" s="42"/>
      <c r="I30" s="42"/>
      <c r="J30" s="37"/>
      <c r="K30" s="42"/>
      <c r="L30" s="38"/>
      <c r="M30" s="39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19" t="s">
        <v>13</v>
      </c>
      <c r="B31" s="19">
        <v>3</v>
      </c>
      <c r="C31" s="9" t="s">
        <v>511</v>
      </c>
      <c r="D31" s="19"/>
      <c r="E31" s="36">
        <v>0.08</v>
      </c>
      <c r="F31" s="29">
        <v>93000</v>
      </c>
      <c r="G31" s="30">
        <f t="shared" si="0"/>
        <v>7440</v>
      </c>
      <c r="H31" s="42"/>
      <c r="I31" s="42"/>
      <c r="J31" s="37"/>
      <c r="K31" s="42"/>
      <c r="L31" s="38"/>
      <c r="M31" s="39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19" t="s">
        <v>13</v>
      </c>
      <c r="B32" s="19">
        <v>3.5</v>
      </c>
      <c r="C32" s="9" t="s">
        <v>317</v>
      </c>
      <c r="D32" s="19"/>
      <c r="E32" s="36">
        <v>0.4910000000000001</v>
      </c>
      <c r="F32" s="29">
        <v>93000</v>
      </c>
      <c r="G32" s="30">
        <f t="shared" si="0"/>
        <v>45663.000000000007</v>
      </c>
      <c r="H32" s="42"/>
      <c r="I32" s="42"/>
      <c r="J32" s="37"/>
      <c r="K32" s="42"/>
      <c r="L32" s="38"/>
      <c r="M32" s="39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19" t="s">
        <v>13</v>
      </c>
      <c r="B33" s="19">
        <v>3.5</v>
      </c>
      <c r="C33" s="9" t="s">
        <v>430</v>
      </c>
      <c r="D33" s="19"/>
      <c r="E33" s="36">
        <v>4.0000000000000036E-2</v>
      </c>
      <c r="F33" s="29">
        <v>93000</v>
      </c>
      <c r="G33" s="30">
        <f t="shared" si="0"/>
        <v>3720.0000000000032</v>
      </c>
      <c r="H33" s="42"/>
      <c r="I33" s="42"/>
      <c r="J33" s="37"/>
      <c r="K33" s="42"/>
      <c r="L33" s="38"/>
      <c r="M33" s="39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19" t="s">
        <v>13</v>
      </c>
      <c r="B34" s="19">
        <v>3.5</v>
      </c>
      <c r="C34" s="9" t="s">
        <v>351</v>
      </c>
      <c r="D34" s="19"/>
      <c r="E34" s="36">
        <v>3.1E-2</v>
      </c>
      <c r="F34" s="29">
        <v>93000</v>
      </c>
      <c r="G34" s="30">
        <f t="shared" si="0"/>
        <v>2883</v>
      </c>
      <c r="H34" s="42"/>
      <c r="I34" s="42"/>
      <c r="J34" s="37"/>
      <c r="K34" s="42"/>
      <c r="L34" s="38"/>
      <c r="M34" s="39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19" t="s">
        <v>13</v>
      </c>
      <c r="B35" s="19">
        <v>4</v>
      </c>
      <c r="C35" s="9" t="s">
        <v>351</v>
      </c>
      <c r="D35" s="19"/>
      <c r="E35" s="36">
        <v>3.5000000000000003E-2</v>
      </c>
      <c r="F35" s="29">
        <v>93000</v>
      </c>
      <c r="G35" s="30">
        <f t="shared" si="0"/>
        <v>3255.0000000000005</v>
      </c>
      <c r="H35" s="42"/>
      <c r="I35" s="42"/>
      <c r="J35" s="37"/>
      <c r="K35" s="42"/>
      <c r="L35" s="38"/>
      <c r="M35" s="39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19" t="s">
        <v>352</v>
      </c>
      <c r="B36" s="19">
        <v>3</v>
      </c>
      <c r="C36" s="9" t="s">
        <v>481</v>
      </c>
      <c r="D36" s="19"/>
      <c r="E36" s="36">
        <v>0.30599999999999999</v>
      </c>
      <c r="F36" s="29">
        <v>93000</v>
      </c>
      <c r="G36" s="30">
        <f t="shared" si="0"/>
        <v>28458</v>
      </c>
      <c r="H36" s="42"/>
      <c r="I36" s="42"/>
      <c r="J36" s="37"/>
      <c r="K36" s="42"/>
      <c r="L36" s="38"/>
      <c r="M36" s="39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19" t="s">
        <v>352</v>
      </c>
      <c r="B37" s="19">
        <v>3.5</v>
      </c>
      <c r="C37" s="9" t="s">
        <v>512</v>
      </c>
      <c r="D37" s="19"/>
      <c r="E37" s="36">
        <v>1.373</v>
      </c>
      <c r="F37" s="29">
        <v>93000</v>
      </c>
      <c r="G37" s="30">
        <f t="shared" si="0"/>
        <v>127689</v>
      </c>
      <c r="H37" s="42"/>
      <c r="I37" s="42"/>
      <c r="J37" s="37"/>
      <c r="K37" s="42"/>
      <c r="L37" s="38"/>
      <c r="M37" s="39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19" t="s">
        <v>352</v>
      </c>
      <c r="B38" s="19">
        <v>3.5</v>
      </c>
      <c r="C38" s="9" t="s">
        <v>505</v>
      </c>
      <c r="D38" s="19"/>
      <c r="E38" s="36">
        <v>1.6E-2</v>
      </c>
      <c r="F38" s="29">
        <v>93000</v>
      </c>
      <c r="G38" s="30">
        <f t="shared" si="0"/>
        <v>1488</v>
      </c>
      <c r="H38" s="42"/>
      <c r="I38" s="42"/>
      <c r="J38" s="37"/>
      <c r="K38" s="42"/>
      <c r="L38" s="38"/>
      <c r="M38" s="39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19">
        <v>57</v>
      </c>
      <c r="B39" s="19">
        <v>3.5</v>
      </c>
      <c r="C39" s="9" t="s">
        <v>84</v>
      </c>
      <c r="D39" s="19"/>
      <c r="E39" s="36">
        <v>6.0999999999999999E-2</v>
      </c>
      <c r="F39" s="29">
        <v>93000</v>
      </c>
      <c r="G39" s="30">
        <f t="shared" si="0"/>
        <v>5673</v>
      </c>
      <c r="H39" s="42"/>
      <c r="I39" s="42"/>
      <c r="J39" s="37"/>
      <c r="K39" s="42"/>
      <c r="L39" s="38"/>
      <c r="M39" s="39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19">
        <v>76</v>
      </c>
      <c r="B40" s="19">
        <v>3.5</v>
      </c>
      <c r="C40" s="9" t="s">
        <v>353</v>
      </c>
      <c r="D40" s="19"/>
      <c r="E40" s="36">
        <v>0.06</v>
      </c>
      <c r="F40" s="29">
        <v>85000</v>
      </c>
      <c r="G40" s="30">
        <f t="shared" si="0"/>
        <v>5100</v>
      </c>
      <c r="H40" s="42"/>
      <c r="I40" s="42"/>
      <c r="J40" s="37"/>
      <c r="K40" s="42"/>
      <c r="L40" s="38"/>
      <c r="M40" s="39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18">
        <v>76</v>
      </c>
      <c r="B41" s="18">
        <v>3.5</v>
      </c>
      <c r="C41" s="10" t="s">
        <v>228</v>
      </c>
      <c r="D41" s="18"/>
      <c r="E41" s="36">
        <v>3.8999999999999702E-2</v>
      </c>
      <c r="F41" s="29">
        <v>93000</v>
      </c>
      <c r="G41" s="30">
        <f t="shared" si="0"/>
        <v>3626.9999999999723</v>
      </c>
      <c r="H41" s="42"/>
      <c r="I41" s="42"/>
      <c r="J41" s="37"/>
      <c r="K41" s="41"/>
      <c r="L41" s="38"/>
      <c r="M41" s="39"/>
      <c r="V41" s="5"/>
      <c r="W41" s="5"/>
      <c r="X41" s="5"/>
      <c r="Y41" s="5"/>
      <c r="Z41" s="5"/>
      <c r="AA41" s="5"/>
      <c r="AB41" s="5"/>
    </row>
    <row r="42" spans="1:29" x14ac:dyDescent="0.25">
      <c r="A42" s="18" t="s">
        <v>19</v>
      </c>
      <c r="B42" s="18">
        <v>3.5</v>
      </c>
      <c r="C42" s="10" t="s">
        <v>456</v>
      </c>
      <c r="D42" s="18"/>
      <c r="E42" s="36">
        <v>5.0119999999999996</v>
      </c>
      <c r="F42" s="29">
        <v>90000</v>
      </c>
      <c r="G42" s="30">
        <f t="shared" si="0"/>
        <v>451079.99999999994</v>
      </c>
      <c r="H42" s="42"/>
      <c r="I42" s="42"/>
      <c r="J42" s="37"/>
      <c r="K42" s="41"/>
      <c r="L42" s="38"/>
      <c r="M42" s="39"/>
      <c r="V42" s="5"/>
      <c r="W42" s="5"/>
      <c r="X42" s="5"/>
      <c r="Y42" s="5"/>
      <c r="Z42" s="5"/>
      <c r="AA42" s="5"/>
      <c r="AB42" s="5"/>
    </row>
    <row r="43" spans="1:29" x14ac:dyDescent="0.25">
      <c r="A43" s="18">
        <v>89</v>
      </c>
      <c r="B43" s="18">
        <v>3.5</v>
      </c>
      <c r="C43" s="10" t="s">
        <v>296</v>
      </c>
      <c r="D43" s="18"/>
      <c r="E43" s="36">
        <v>0.33999999999999997</v>
      </c>
      <c r="F43" s="29">
        <v>90000</v>
      </c>
      <c r="G43" s="30">
        <f t="shared" si="0"/>
        <v>30599.999999999996</v>
      </c>
      <c r="H43" s="42"/>
      <c r="I43" s="42"/>
      <c r="J43" s="37"/>
      <c r="K43" s="41"/>
      <c r="L43" s="38"/>
      <c r="M43" s="39"/>
      <c r="V43" s="5"/>
      <c r="W43" s="5"/>
      <c r="X43" s="5"/>
      <c r="Y43" s="5"/>
      <c r="Z43" s="5"/>
      <c r="AA43" s="5"/>
      <c r="AB43" s="5"/>
    </row>
    <row r="44" spans="1:29" x14ac:dyDescent="0.25">
      <c r="A44" s="18">
        <v>89</v>
      </c>
      <c r="B44" s="18">
        <v>6</v>
      </c>
      <c r="C44" s="10" t="s">
        <v>354</v>
      </c>
      <c r="D44" s="18"/>
      <c r="E44" s="36">
        <v>0.33500000000000002</v>
      </c>
      <c r="F44" s="29">
        <v>115000</v>
      </c>
      <c r="G44" s="30">
        <f t="shared" si="0"/>
        <v>38525</v>
      </c>
      <c r="H44" s="42"/>
      <c r="I44" s="42"/>
      <c r="J44" s="37"/>
      <c r="K44" s="41"/>
      <c r="L44" s="38"/>
      <c r="M44" s="39"/>
      <c r="V44" s="5"/>
      <c r="W44" s="5"/>
      <c r="X44" s="5"/>
      <c r="Y44" s="5"/>
      <c r="Z44" s="5"/>
      <c r="AA44" s="5"/>
      <c r="AB44" s="5"/>
    </row>
    <row r="45" spans="1:29" x14ac:dyDescent="0.25">
      <c r="A45" s="18">
        <v>89</v>
      </c>
      <c r="B45" s="18">
        <v>6</v>
      </c>
      <c r="C45" s="10" t="s">
        <v>337</v>
      </c>
      <c r="D45" s="18">
        <v>20</v>
      </c>
      <c r="E45" s="36">
        <v>0.36100000000000021</v>
      </c>
      <c r="F45" s="29">
        <v>115000</v>
      </c>
      <c r="G45" s="30">
        <f t="shared" si="0"/>
        <v>41515.000000000022</v>
      </c>
      <c r="H45" s="42"/>
      <c r="I45" s="42"/>
      <c r="J45" s="37"/>
      <c r="K45" s="41"/>
      <c r="L45" s="38"/>
      <c r="M45" s="39"/>
      <c r="V45" s="5"/>
      <c r="W45" s="5"/>
      <c r="X45" s="5"/>
      <c r="Y45" s="5"/>
      <c r="Z45" s="5"/>
      <c r="AA45" s="5"/>
      <c r="AB45" s="5"/>
    </row>
    <row r="46" spans="1:29" x14ac:dyDescent="0.25">
      <c r="A46" s="19">
        <v>102</v>
      </c>
      <c r="B46" s="19">
        <v>4</v>
      </c>
      <c r="C46" s="8" t="s">
        <v>468</v>
      </c>
      <c r="D46" s="19"/>
      <c r="E46" s="36">
        <v>0.22600000000000001</v>
      </c>
      <c r="F46" s="29">
        <v>91000</v>
      </c>
      <c r="G46" s="30">
        <f t="shared" si="0"/>
        <v>20566</v>
      </c>
      <c r="H46" s="42"/>
      <c r="I46" s="42"/>
      <c r="J46" s="40"/>
      <c r="K46" s="41"/>
      <c r="L46" s="38"/>
      <c r="M46" s="39"/>
      <c r="V46" s="5"/>
      <c r="W46" s="5"/>
      <c r="X46" s="5"/>
      <c r="Y46" s="5"/>
      <c r="Z46" s="5"/>
      <c r="AA46" s="5"/>
      <c r="AB46" s="5"/>
    </row>
    <row r="47" spans="1:29" x14ac:dyDescent="0.25">
      <c r="A47" s="19">
        <v>108</v>
      </c>
      <c r="B47" s="19">
        <v>3</v>
      </c>
      <c r="C47" s="8" t="s">
        <v>258</v>
      </c>
      <c r="D47" s="19"/>
      <c r="E47" s="36">
        <v>4.8000000000000001E-2</v>
      </c>
      <c r="F47" s="29">
        <v>93000</v>
      </c>
      <c r="G47" s="30">
        <f t="shared" si="0"/>
        <v>4464</v>
      </c>
      <c r="H47" s="42"/>
      <c r="I47" s="42"/>
      <c r="J47" s="40"/>
      <c r="K47" s="41"/>
      <c r="L47" s="38"/>
      <c r="M47" s="39"/>
      <c r="V47" s="5"/>
      <c r="W47" s="5"/>
      <c r="X47" s="5"/>
      <c r="Y47" s="5"/>
      <c r="Z47" s="5"/>
      <c r="AA47" s="5"/>
      <c r="AB47" s="5"/>
    </row>
    <row r="48" spans="1:29" x14ac:dyDescent="0.25">
      <c r="A48" s="19">
        <v>108</v>
      </c>
      <c r="B48" s="19">
        <v>4</v>
      </c>
      <c r="C48" s="8" t="s">
        <v>40</v>
      </c>
      <c r="D48" s="19"/>
      <c r="E48" s="36">
        <v>5.600000000000005E-2</v>
      </c>
      <c r="F48" s="29">
        <v>80000</v>
      </c>
      <c r="G48" s="30">
        <f t="shared" si="0"/>
        <v>4480.0000000000036</v>
      </c>
      <c r="H48" s="42"/>
      <c r="I48" s="42"/>
      <c r="J48" s="40"/>
      <c r="K48" s="41"/>
      <c r="L48" s="38"/>
      <c r="M48" s="39"/>
      <c r="V48" s="5"/>
      <c r="W48" s="5"/>
      <c r="X48" s="5"/>
      <c r="Y48" s="5"/>
      <c r="Z48" s="5"/>
      <c r="AA48" s="5"/>
      <c r="AB48" s="5"/>
    </row>
    <row r="49" spans="1:29" x14ac:dyDescent="0.25">
      <c r="A49" s="19">
        <v>114</v>
      </c>
      <c r="B49" s="19">
        <v>5</v>
      </c>
      <c r="C49" s="8" t="s">
        <v>281</v>
      </c>
      <c r="D49" s="19"/>
      <c r="E49" s="36">
        <v>0.74700000000000033</v>
      </c>
      <c r="F49" s="29">
        <v>90000</v>
      </c>
      <c r="G49" s="30">
        <f t="shared" si="0"/>
        <v>67230.000000000029</v>
      </c>
      <c r="H49" s="42"/>
      <c r="I49" s="42"/>
      <c r="J49" s="40"/>
      <c r="K49" s="41"/>
      <c r="L49" s="38"/>
      <c r="M49" s="39"/>
      <c r="V49" s="5"/>
      <c r="W49" s="5"/>
      <c r="X49" s="5"/>
      <c r="Y49" s="5"/>
      <c r="Z49" s="5"/>
      <c r="AA49" s="5"/>
      <c r="AB49" s="5"/>
    </row>
    <row r="50" spans="1:29" x14ac:dyDescent="0.25">
      <c r="A50" s="19">
        <v>114</v>
      </c>
      <c r="B50" s="19">
        <v>6</v>
      </c>
      <c r="C50" s="8" t="s">
        <v>355</v>
      </c>
      <c r="D50" s="19"/>
      <c r="E50" s="36">
        <v>0.27400000000000002</v>
      </c>
      <c r="F50" s="29">
        <v>115000</v>
      </c>
      <c r="G50" s="30">
        <f t="shared" si="0"/>
        <v>31510.000000000004</v>
      </c>
      <c r="H50" s="42"/>
      <c r="I50" s="42"/>
      <c r="J50" s="40"/>
      <c r="K50" s="41"/>
      <c r="L50" s="38"/>
      <c r="M50" s="39"/>
      <c r="V50" s="5"/>
      <c r="W50" s="5"/>
      <c r="X50" s="5"/>
      <c r="Y50" s="5"/>
      <c r="Z50" s="5"/>
      <c r="AA50" s="5"/>
      <c r="AB50" s="5"/>
    </row>
    <row r="51" spans="1:29" x14ac:dyDescent="0.25">
      <c r="A51" s="18">
        <v>133</v>
      </c>
      <c r="B51" s="18">
        <v>4</v>
      </c>
      <c r="C51" s="9" t="s">
        <v>258</v>
      </c>
      <c r="D51" s="18"/>
      <c r="E51" s="36">
        <v>7.8E-2</v>
      </c>
      <c r="F51" s="29">
        <v>85000</v>
      </c>
      <c r="G51" s="30">
        <f t="shared" si="0"/>
        <v>6630</v>
      </c>
      <c r="H51" s="42"/>
      <c r="I51" s="42"/>
      <c r="J51" s="40"/>
      <c r="K51" s="41"/>
      <c r="L51" s="38"/>
      <c r="M51" s="39"/>
      <c r="V51" s="5"/>
      <c r="W51" s="5"/>
      <c r="X51" s="5"/>
      <c r="Y51" s="5"/>
      <c r="Z51" s="5"/>
      <c r="AA51" s="5"/>
      <c r="AB51" s="5"/>
    </row>
    <row r="52" spans="1:29" x14ac:dyDescent="0.25">
      <c r="A52" s="18">
        <v>133</v>
      </c>
      <c r="B52" s="18">
        <v>4</v>
      </c>
      <c r="C52" s="9" t="s">
        <v>14</v>
      </c>
      <c r="D52" s="18">
        <v>20</v>
      </c>
      <c r="E52" s="36">
        <v>1.125</v>
      </c>
      <c r="F52" s="29">
        <v>90000</v>
      </c>
      <c r="G52" s="30">
        <f t="shared" si="0"/>
        <v>101250</v>
      </c>
      <c r="H52" s="42"/>
      <c r="I52" s="42"/>
      <c r="J52" s="40"/>
      <c r="K52" s="41"/>
      <c r="L52" s="38"/>
      <c r="M52" s="39"/>
      <c r="V52" s="5"/>
      <c r="W52" s="5"/>
      <c r="X52" s="5"/>
      <c r="Y52" s="5"/>
      <c r="Z52" s="5"/>
      <c r="AA52" s="5"/>
      <c r="AB52" s="5"/>
    </row>
    <row r="53" spans="1:29" x14ac:dyDescent="0.25">
      <c r="A53" s="19">
        <v>133</v>
      </c>
      <c r="B53" s="19">
        <v>4.5</v>
      </c>
      <c r="C53" s="8" t="s">
        <v>215</v>
      </c>
      <c r="D53" s="19"/>
      <c r="E53" s="36">
        <v>0.34399999999999997</v>
      </c>
      <c r="F53" s="29">
        <v>90000</v>
      </c>
      <c r="G53" s="30">
        <f t="shared" si="0"/>
        <v>30959.999999999996</v>
      </c>
      <c r="H53" s="42"/>
      <c r="I53" s="42"/>
      <c r="J53" s="40"/>
      <c r="K53" s="41"/>
      <c r="L53" s="38"/>
      <c r="M53" s="39"/>
      <c r="V53" s="5"/>
      <c r="W53" s="5"/>
      <c r="X53" s="5"/>
      <c r="Y53" s="5"/>
      <c r="Z53" s="5"/>
      <c r="AA53" s="5"/>
      <c r="AB53" s="5"/>
    </row>
    <row r="54" spans="1:29" x14ac:dyDescent="0.25">
      <c r="A54" s="19">
        <v>133</v>
      </c>
      <c r="B54" s="19">
        <v>4.5</v>
      </c>
      <c r="C54" s="8" t="s">
        <v>84</v>
      </c>
      <c r="D54" s="19"/>
      <c r="E54" s="36">
        <v>0.17699999999999999</v>
      </c>
      <c r="F54" s="29">
        <v>93000</v>
      </c>
      <c r="G54" s="30">
        <f t="shared" si="0"/>
        <v>16461</v>
      </c>
      <c r="H54" s="42"/>
      <c r="I54" s="42"/>
      <c r="J54" s="40"/>
      <c r="K54" s="41"/>
      <c r="L54" s="38"/>
      <c r="M54" s="39"/>
      <c r="V54" s="5"/>
      <c r="W54" s="5"/>
      <c r="X54" s="5"/>
      <c r="Y54" s="5"/>
      <c r="Z54" s="5"/>
      <c r="AA54" s="5"/>
      <c r="AB54" s="5"/>
    </row>
    <row r="55" spans="1:29" x14ac:dyDescent="0.25">
      <c r="A55" s="19">
        <v>133</v>
      </c>
      <c r="B55" s="19">
        <v>4.5</v>
      </c>
      <c r="C55" s="8" t="s">
        <v>54</v>
      </c>
      <c r="D55" s="19">
        <v>20</v>
      </c>
      <c r="E55" s="36">
        <v>1.486</v>
      </c>
      <c r="F55" s="29">
        <v>87000</v>
      </c>
      <c r="G55" s="30">
        <f t="shared" si="0"/>
        <v>129282</v>
      </c>
      <c r="H55" s="42"/>
      <c r="I55" s="42"/>
      <c r="J55" s="40"/>
      <c r="K55" s="41"/>
      <c r="L55" s="38"/>
      <c r="M55" s="39"/>
      <c r="V55" s="5"/>
      <c r="W55" s="5"/>
      <c r="X55" s="5"/>
      <c r="Y55" s="5"/>
      <c r="Z55" s="5"/>
      <c r="AA55" s="5"/>
      <c r="AB55" s="5"/>
    </row>
    <row r="56" spans="1:29" x14ac:dyDescent="0.25">
      <c r="A56" s="19">
        <v>133</v>
      </c>
      <c r="B56" s="19">
        <v>4.5</v>
      </c>
      <c r="C56" s="8" t="s">
        <v>15</v>
      </c>
      <c r="D56" s="19">
        <v>20</v>
      </c>
      <c r="E56" s="36">
        <v>0.22800000000000004</v>
      </c>
      <c r="F56" s="29">
        <v>90000</v>
      </c>
      <c r="G56" s="30">
        <f t="shared" si="0"/>
        <v>20520.000000000004</v>
      </c>
      <c r="H56" s="42"/>
      <c r="I56" s="42"/>
      <c r="J56" s="40"/>
      <c r="K56" s="41"/>
      <c r="L56" s="38"/>
      <c r="M56" s="39"/>
      <c r="V56" s="5"/>
      <c r="W56" s="5"/>
      <c r="X56" s="5"/>
      <c r="Y56" s="5"/>
      <c r="Z56" s="5"/>
      <c r="AA56" s="5"/>
      <c r="AB56" s="5"/>
    </row>
    <row r="57" spans="1:29" x14ac:dyDescent="0.25">
      <c r="A57" s="19">
        <v>133</v>
      </c>
      <c r="B57" s="19">
        <v>6</v>
      </c>
      <c r="C57" s="8" t="s">
        <v>174</v>
      </c>
      <c r="D57" s="31"/>
      <c r="E57" s="36">
        <v>1.0900000000000001</v>
      </c>
      <c r="F57" s="29">
        <v>90000</v>
      </c>
      <c r="G57" s="30">
        <f t="shared" si="0"/>
        <v>98100</v>
      </c>
      <c r="H57" s="42"/>
      <c r="I57" s="42"/>
      <c r="J57" s="40"/>
      <c r="K57" s="28"/>
      <c r="L57" s="38"/>
      <c r="M57" s="39"/>
      <c r="V57" s="5"/>
      <c r="W57" s="5"/>
      <c r="X57" s="5"/>
      <c r="Y57" s="5"/>
      <c r="Z57" s="5"/>
      <c r="AA57" s="5"/>
      <c r="AB57" s="5"/>
    </row>
    <row r="58" spans="1:29" x14ac:dyDescent="0.25">
      <c r="A58" s="19">
        <v>152</v>
      </c>
      <c r="B58" s="19">
        <v>3.5</v>
      </c>
      <c r="C58" s="8" t="s">
        <v>261</v>
      </c>
      <c r="D58" s="19"/>
      <c r="E58" s="36">
        <v>0.156</v>
      </c>
      <c r="F58" s="29">
        <v>85000</v>
      </c>
      <c r="G58" s="30">
        <f t="shared" si="0"/>
        <v>13260</v>
      </c>
      <c r="H58" s="42"/>
      <c r="I58" s="42"/>
      <c r="J58" s="40"/>
      <c r="K58" s="41"/>
      <c r="L58" s="38"/>
      <c r="M58" s="39"/>
      <c r="V58" s="5"/>
      <c r="W58" s="5"/>
      <c r="X58" s="5"/>
      <c r="Y58" s="5"/>
      <c r="Z58" s="5"/>
      <c r="AA58" s="5"/>
      <c r="AB58" s="5"/>
    </row>
    <row r="59" spans="1:29" x14ac:dyDescent="0.25">
      <c r="A59" s="94" t="s">
        <v>67</v>
      </c>
      <c r="B59" s="95"/>
      <c r="C59" s="95"/>
      <c r="D59" s="95"/>
      <c r="E59" s="95"/>
      <c r="F59" s="95"/>
      <c r="G59" s="96"/>
      <c r="H59" s="42"/>
      <c r="I59" s="42"/>
      <c r="J59" s="40"/>
      <c r="K59" s="41"/>
      <c r="L59" s="38"/>
      <c r="M59" s="39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9" t="s">
        <v>68</v>
      </c>
      <c r="B60" s="19">
        <v>1.5</v>
      </c>
      <c r="C60" s="9" t="s">
        <v>69</v>
      </c>
      <c r="D60" s="19"/>
      <c r="E60" s="36">
        <v>8.0000000000000002E-3</v>
      </c>
      <c r="F60" s="29">
        <v>59000</v>
      </c>
      <c r="G60" s="30">
        <f>E60*F60</f>
        <v>472</v>
      </c>
      <c r="H60" s="42"/>
      <c r="I60" s="42"/>
      <c r="J60" s="40"/>
      <c r="K60" s="41"/>
      <c r="L60" s="38"/>
      <c r="M60" s="39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19" t="s">
        <v>68</v>
      </c>
      <c r="B61" s="19">
        <v>2.5</v>
      </c>
      <c r="C61" s="9" t="s">
        <v>180</v>
      </c>
      <c r="D61" s="19"/>
      <c r="E61" s="36">
        <v>8.6999999999999994E-2</v>
      </c>
      <c r="F61" s="29">
        <v>59000</v>
      </c>
      <c r="G61" s="30">
        <f>E61*F61</f>
        <v>5133</v>
      </c>
      <c r="H61" s="42"/>
      <c r="I61" s="42"/>
      <c r="J61" s="40"/>
      <c r="K61" s="41"/>
      <c r="L61" s="38"/>
      <c r="M61" s="39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19" t="s">
        <v>70</v>
      </c>
      <c r="B62" s="19">
        <v>2</v>
      </c>
      <c r="C62" s="9" t="s">
        <v>314</v>
      </c>
      <c r="D62" s="19"/>
      <c r="E62" s="36">
        <v>9.0999999999999998E-2</v>
      </c>
      <c r="F62" s="29">
        <v>59000</v>
      </c>
      <c r="G62" s="30">
        <f>E62*F62</f>
        <v>5369</v>
      </c>
      <c r="H62" s="42"/>
      <c r="I62" s="42"/>
      <c r="J62" s="40"/>
      <c r="K62" s="41"/>
      <c r="L62" s="38"/>
      <c r="M62" s="39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19" t="s">
        <v>386</v>
      </c>
      <c r="B63" s="19">
        <v>4</v>
      </c>
      <c r="C63" s="9" t="s">
        <v>387</v>
      </c>
      <c r="D63" s="19"/>
      <c r="E63" s="36">
        <v>0.433</v>
      </c>
      <c r="F63" s="29">
        <v>60000</v>
      </c>
      <c r="G63" s="30">
        <f>E63*F63</f>
        <v>25980</v>
      </c>
      <c r="H63" s="42"/>
      <c r="I63" s="42"/>
      <c r="J63" s="40"/>
      <c r="K63" s="41"/>
      <c r="L63" s="38"/>
      <c r="M63" s="39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19" t="s">
        <v>71</v>
      </c>
      <c r="B64" s="19">
        <v>6</v>
      </c>
      <c r="C64" s="9" t="s">
        <v>69</v>
      </c>
      <c r="D64" s="19"/>
      <c r="E64" s="36">
        <v>0.28299999999999997</v>
      </c>
      <c r="F64" s="29">
        <v>65000</v>
      </c>
      <c r="G64" s="30">
        <f>E64*F64</f>
        <v>18395</v>
      </c>
      <c r="H64" s="42"/>
      <c r="I64" s="42"/>
      <c r="J64" s="40"/>
      <c r="K64" s="41"/>
      <c r="L64" s="38"/>
      <c r="M64" s="39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94"/>
      <c r="B65" s="95"/>
      <c r="C65" s="95"/>
      <c r="D65" s="95"/>
      <c r="E65" s="95"/>
      <c r="F65" s="95"/>
      <c r="G65" s="96"/>
      <c r="H65" s="86"/>
      <c r="I65" s="86"/>
      <c r="J65" s="86"/>
      <c r="K65" s="86"/>
      <c r="L65" s="86"/>
      <c r="M65" s="86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94" t="s">
        <v>16</v>
      </c>
      <c r="B66" s="95"/>
      <c r="C66" s="95"/>
      <c r="D66" s="95"/>
      <c r="E66" s="95"/>
      <c r="F66" s="95"/>
      <c r="G66" s="96"/>
      <c r="H66" s="86"/>
      <c r="I66" s="86"/>
      <c r="J66" s="86"/>
      <c r="K66" s="86"/>
      <c r="L66" s="86"/>
      <c r="M66" s="86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9" t="s">
        <v>83</v>
      </c>
      <c r="B67" s="19">
        <v>2.5</v>
      </c>
      <c r="C67" s="11" t="s">
        <v>503</v>
      </c>
      <c r="D67" s="18"/>
      <c r="E67" s="36">
        <v>0.26600000000000001</v>
      </c>
      <c r="F67" s="29">
        <v>59000</v>
      </c>
      <c r="G67" s="30">
        <f>E67*F67</f>
        <v>15694</v>
      </c>
      <c r="H67" s="42"/>
      <c r="I67" s="42"/>
      <c r="J67" s="37"/>
      <c r="K67" s="42"/>
      <c r="L67" s="38"/>
      <c r="M67" s="39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9" t="s">
        <v>12</v>
      </c>
      <c r="B68" s="19">
        <v>2.8</v>
      </c>
      <c r="C68" s="11" t="s">
        <v>17</v>
      </c>
      <c r="D68" s="18"/>
      <c r="E68" s="36">
        <v>1.7999999999999999E-2</v>
      </c>
      <c r="F68" s="29">
        <v>59000</v>
      </c>
      <c r="G68" s="30">
        <f t="shared" ref="G68:G136" si="1">E68*F68</f>
        <v>1062</v>
      </c>
      <c r="H68" s="42"/>
      <c r="I68" s="42"/>
      <c r="J68" s="37"/>
      <c r="K68" s="42"/>
      <c r="L68" s="38"/>
      <c r="M68" s="39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9" t="s">
        <v>12</v>
      </c>
      <c r="B69" s="19">
        <v>2.8</v>
      </c>
      <c r="C69" s="11" t="s">
        <v>181</v>
      </c>
      <c r="D69" s="18"/>
      <c r="E69" s="36">
        <v>1.2999999999999999E-2</v>
      </c>
      <c r="F69" s="29">
        <v>59000</v>
      </c>
      <c r="G69" s="30">
        <f t="shared" si="1"/>
        <v>767</v>
      </c>
      <c r="H69" s="42"/>
      <c r="I69" s="42"/>
      <c r="J69" s="37"/>
      <c r="K69" s="42"/>
      <c r="L69" s="38"/>
      <c r="M69" s="39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9" t="s">
        <v>12</v>
      </c>
      <c r="B70" s="19">
        <v>3.2</v>
      </c>
      <c r="C70" s="11" t="s">
        <v>506</v>
      </c>
      <c r="D70" s="18"/>
      <c r="E70" s="36">
        <v>0.112</v>
      </c>
      <c r="F70" s="29">
        <v>59000</v>
      </c>
      <c r="G70" s="30">
        <f t="shared" si="1"/>
        <v>6608</v>
      </c>
      <c r="H70" s="42"/>
      <c r="I70" s="42"/>
      <c r="J70" s="37"/>
      <c r="K70" s="42"/>
      <c r="L70" s="38"/>
      <c r="M70" s="39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9" t="s">
        <v>12</v>
      </c>
      <c r="B71" s="19">
        <v>3.2</v>
      </c>
      <c r="C71" s="11" t="s">
        <v>246</v>
      </c>
      <c r="D71" s="18"/>
      <c r="E71" s="36">
        <v>2.0000000000000004E-2</v>
      </c>
      <c r="F71" s="29">
        <v>61000</v>
      </c>
      <c r="G71" s="30">
        <f t="shared" si="1"/>
        <v>1220.0000000000002</v>
      </c>
      <c r="H71" s="42"/>
      <c r="I71" s="42"/>
      <c r="J71" s="37"/>
      <c r="K71" s="42"/>
      <c r="L71" s="38"/>
      <c r="M71" s="39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9" t="s">
        <v>203</v>
      </c>
      <c r="B72" s="19">
        <v>3.2</v>
      </c>
      <c r="C72" s="11" t="s">
        <v>405</v>
      </c>
      <c r="D72" s="18"/>
      <c r="E72" s="36">
        <v>1.4E-2</v>
      </c>
      <c r="F72" s="29">
        <v>45000</v>
      </c>
      <c r="G72" s="30">
        <f t="shared" si="1"/>
        <v>630</v>
      </c>
      <c r="H72" s="42"/>
      <c r="I72" s="42"/>
      <c r="J72" s="37"/>
      <c r="K72" s="42"/>
      <c r="L72" s="38"/>
      <c r="M72" s="39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9" t="s">
        <v>59</v>
      </c>
      <c r="B73" s="19">
        <v>3.2</v>
      </c>
      <c r="C73" s="9" t="s">
        <v>165</v>
      </c>
      <c r="D73" s="19"/>
      <c r="E73" s="36">
        <v>3.0000000000000027E-3</v>
      </c>
      <c r="F73" s="29">
        <v>59000</v>
      </c>
      <c r="G73" s="30">
        <f t="shared" si="1"/>
        <v>177.00000000000017</v>
      </c>
      <c r="H73" s="42"/>
      <c r="I73" s="42"/>
      <c r="J73" s="37"/>
      <c r="K73" s="42"/>
      <c r="L73" s="38"/>
      <c r="M73" s="39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9" t="s">
        <v>203</v>
      </c>
      <c r="B74" s="19">
        <v>3.2</v>
      </c>
      <c r="C74" s="9" t="s">
        <v>204</v>
      </c>
      <c r="D74" s="19"/>
      <c r="E74" s="36">
        <v>2.5000000000000001E-2</v>
      </c>
      <c r="F74" s="29">
        <v>59000</v>
      </c>
      <c r="G74" s="30">
        <f t="shared" si="1"/>
        <v>1475</v>
      </c>
      <c r="H74" s="42"/>
      <c r="I74" s="42"/>
      <c r="J74" s="37"/>
      <c r="K74" s="42"/>
      <c r="L74" s="38"/>
      <c r="M74" s="39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9" t="s">
        <v>13</v>
      </c>
      <c r="B75" s="19">
        <v>3</v>
      </c>
      <c r="C75" s="8" t="s">
        <v>330</v>
      </c>
      <c r="D75" s="19"/>
      <c r="E75" s="36">
        <v>0.12599999999999997</v>
      </c>
      <c r="F75" s="29">
        <v>59000</v>
      </c>
      <c r="G75" s="30">
        <f t="shared" si="1"/>
        <v>7433.9999999999982</v>
      </c>
      <c r="H75" s="42"/>
      <c r="I75" s="42"/>
      <c r="J75" s="37"/>
      <c r="K75" s="42"/>
      <c r="L75" s="38"/>
      <c r="M75" s="39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19" t="s">
        <v>13</v>
      </c>
      <c r="B76" s="19">
        <v>3.5</v>
      </c>
      <c r="C76" s="10" t="s">
        <v>18</v>
      </c>
      <c r="D76" s="19"/>
      <c r="E76" s="36">
        <v>3.6999999999999998E-2</v>
      </c>
      <c r="F76" s="29">
        <v>53000</v>
      </c>
      <c r="G76" s="30">
        <f t="shared" si="1"/>
        <v>1961</v>
      </c>
      <c r="H76" s="42"/>
      <c r="I76" s="42"/>
      <c r="J76" s="37"/>
      <c r="K76" s="42"/>
      <c r="L76" s="38"/>
      <c r="M76" s="39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19">
        <v>57</v>
      </c>
      <c r="B77" s="19">
        <v>3</v>
      </c>
      <c r="C77" s="10" t="s">
        <v>277</v>
      </c>
      <c r="D77" s="19"/>
      <c r="E77" s="36">
        <v>6.4000000000000001E-2</v>
      </c>
      <c r="F77" s="29">
        <v>59000</v>
      </c>
      <c r="G77" s="30">
        <f t="shared" si="1"/>
        <v>3776</v>
      </c>
      <c r="H77" s="42"/>
      <c r="I77" s="42"/>
      <c r="J77" s="37"/>
      <c r="K77" s="42"/>
      <c r="L77" s="38"/>
      <c r="M77" s="39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9">
        <v>76</v>
      </c>
      <c r="B78" s="19">
        <v>3.5</v>
      </c>
      <c r="C78" s="8" t="s">
        <v>332</v>
      </c>
      <c r="D78" s="19" t="s">
        <v>20</v>
      </c>
      <c r="E78" s="36">
        <v>6.4000000000000001E-2</v>
      </c>
      <c r="F78" s="29">
        <v>63000</v>
      </c>
      <c r="G78" s="30">
        <f t="shared" si="1"/>
        <v>4032</v>
      </c>
      <c r="H78" s="42"/>
      <c r="I78" s="42"/>
      <c r="J78" s="37"/>
      <c r="K78" s="42"/>
      <c r="L78" s="38"/>
      <c r="M78" s="39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9" t="s">
        <v>19</v>
      </c>
      <c r="B79" s="19">
        <v>3.5</v>
      </c>
      <c r="C79" s="8" t="s">
        <v>58</v>
      </c>
      <c r="D79" s="19">
        <v>20</v>
      </c>
      <c r="E79" s="36">
        <v>7.8999999999999959E-2</v>
      </c>
      <c r="F79" s="29">
        <v>59000</v>
      </c>
      <c r="G79" s="30">
        <f t="shared" si="1"/>
        <v>4660.9999999999973</v>
      </c>
      <c r="H79" s="42"/>
      <c r="I79" s="42"/>
      <c r="J79" s="37"/>
      <c r="K79" s="42"/>
      <c r="L79" s="38"/>
      <c r="M79" s="39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9">
        <v>89</v>
      </c>
      <c r="B80" s="19">
        <v>3</v>
      </c>
      <c r="C80" s="8" t="s">
        <v>327</v>
      </c>
      <c r="D80" s="19">
        <v>20</v>
      </c>
      <c r="E80" s="36">
        <v>1.7559999999999998</v>
      </c>
      <c r="F80" s="29">
        <v>59000</v>
      </c>
      <c r="G80" s="30">
        <f t="shared" si="1"/>
        <v>103603.99999999999</v>
      </c>
      <c r="H80" s="42"/>
      <c r="I80" s="42"/>
      <c r="J80" s="37"/>
      <c r="K80" s="42"/>
      <c r="L80" s="38"/>
      <c r="M80" s="39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19">
        <v>89</v>
      </c>
      <c r="B81" s="19">
        <v>3</v>
      </c>
      <c r="C81" s="8" t="s">
        <v>196</v>
      </c>
      <c r="D81" s="19"/>
      <c r="E81" s="36">
        <v>7.4999999999999997E-2</v>
      </c>
      <c r="F81" s="29">
        <v>50000</v>
      </c>
      <c r="G81" s="30">
        <f t="shared" si="1"/>
        <v>3750</v>
      </c>
      <c r="H81" s="42"/>
      <c r="I81" s="42"/>
      <c r="J81" s="37"/>
      <c r="K81" s="42"/>
      <c r="L81" s="38"/>
      <c r="M81" s="39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9">
        <v>108</v>
      </c>
      <c r="B82" s="19">
        <v>4</v>
      </c>
      <c r="C82" s="8" t="s">
        <v>278</v>
      </c>
      <c r="D82" s="19"/>
      <c r="E82" s="36">
        <v>0.49299999999999999</v>
      </c>
      <c r="F82" s="29">
        <v>59000</v>
      </c>
      <c r="G82" s="30">
        <f t="shared" si="1"/>
        <v>29087</v>
      </c>
      <c r="H82" s="42"/>
      <c r="I82" s="42"/>
      <c r="J82" s="37"/>
      <c r="K82" s="42"/>
      <c r="L82" s="38"/>
      <c r="M82" s="39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19">
        <v>108</v>
      </c>
      <c r="B83" s="19">
        <v>5</v>
      </c>
      <c r="C83" s="8" t="s">
        <v>205</v>
      </c>
      <c r="D83" s="19">
        <v>20</v>
      </c>
      <c r="E83" s="36">
        <v>0.14299999999999999</v>
      </c>
      <c r="F83" s="29">
        <v>69000</v>
      </c>
      <c r="G83" s="30">
        <f t="shared" si="1"/>
        <v>9867</v>
      </c>
      <c r="H83" s="42"/>
      <c r="I83" s="42"/>
      <c r="J83" s="37"/>
      <c r="K83" s="42"/>
      <c r="L83" s="38"/>
      <c r="M83" s="39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19">
        <v>114</v>
      </c>
      <c r="B84" s="19">
        <v>4</v>
      </c>
      <c r="C84" s="8" t="s">
        <v>175</v>
      </c>
      <c r="D84" s="19"/>
      <c r="E84" s="36">
        <v>0.127</v>
      </c>
      <c r="F84" s="29">
        <v>65000</v>
      </c>
      <c r="G84" s="30">
        <f t="shared" si="1"/>
        <v>8255</v>
      </c>
      <c r="H84" s="42"/>
      <c r="I84" s="42"/>
      <c r="J84" s="37"/>
      <c r="K84" s="42"/>
      <c r="L84" s="38"/>
      <c r="M84" s="39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19">
        <v>127</v>
      </c>
      <c r="B85" s="19">
        <v>3.5</v>
      </c>
      <c r="C85" s="8" t="s">
        <v>282</v>
      </c>
      <c r="D85" s="19"/>
      <c r="E85" s="36">
        <v>8.1000000000000003E-2</v>
      </c>
      <c r="F85" s="29">
        <v>59000</v>
      </c>
      <c r="G85" s="30">
        <f t="shared" si="1"/>
        <v>4779</v>
      </c>
      <c r="H85" s="42"/>
      <c r="I85" s="42"/>
      <c r="J85" s="37"/>
      <c r="K85" s="42"/>
      <c r="L85" s="38"/>
      <c r="M85" s="39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19">
        <v>133</v>
      </c>
      <c r="B86" s="19">
        <v>3.5</v>
      </c>
      <c r="C86" s="8" t="s">
        <v>347</v>
      </c>
      <c r="D86" s="19"/>
      <c r="E86" s="36">
        <v>0.26</v>
      </c>
      <c r="F86" s="29">
        <v>59000</v>
      </c>
      <c r="G86" s="30">
        <f t="shared" si="1"/>
        <v>15340</v>
      </c>
      <c r="H86" s="42"/>
      <c r="I86" s="42"/>
      <c r="J86" s="37"/>
      <c r="K86" s="42"/>
      <c r="L86" s="38"/>
      <c r="M86" s="39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19">
        <v>159</v>
      </c>
      <c r="B87" s="19">
        <v>4</v>
      </c>
      <c r="C87" s="8" t="s">
        <v>279</v>
      </c>
      <c r="D87" s="19"/>
      <c r="E87" s="36">
        <v>0.13500000000000001</v>
      </c>
      <c r="F87" s="29">
        <v>59000</v>
      </c>
      <c r="G87" s="30">
        <f t="shared" si="1"/>
        <v>7965.0000000000009</v>
      </c>
      <c r="H87" s="42"/>
      <c r="I87" s="42"/>
      <c r="J87" s="37"/>
      <c r="K87" s="42"/>
      <c r="L87" s="38"/>
      <c r="M87" s="39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19">
        <v>159</v>
      </c>
      <c r="B88" s="19">
        <v>5</v>
      </c>
      <c r="C88" s="10" t="s">
        <v>276</v>
      </c>
      <c r="D88" s="18"/>
      <c r="E88" s="36">
        <v>0.23000000000000004</v>
      </c>
      <c r="F88" s="29">
        <v>59000</v>
      </c>
      <c r="G88" s="30">
        <f t="shared" si="1"/>
        <v>13570.000000000002</v>
      </c>
      <c r="H88" s="42"/>
      <c r="I88" s="42"/>
      <c r="J88" s="37"/>
      <c r="K88" s="42"/>
      <c r="L88" s="38"/>
      <c r="M88" s="39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19">
        <v>159</v>
      </c>
      <c r="B89" s="19">
        <v>6</v>
      </c>
      <c r="C89" s="10" t="s">
        <v>218</v>
      </c>
      <c r="D89" s="18"/>
      <c r="E89" s="36">
        <v>0.25800000000000001</v>
      </c>
      <c r="F89" s="29">
        <v>50000</v>
      </c>
      <c r="G89" s="30">
        <f t="shared" si="1"/>
        <v>12900</v>
      </c>
      <c r="H89" s="42"/>
      <c r="I89" s="42"/>
      <c r="J89" s="37"/>
      <c r="K89" s="42"/>
      <c r="L89" s="38"/>
      <c r="M89" s="39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19">
        <v>159</v>
      </c>
      <c r="B90" s="19">
        <v>7</v>
      </c>
      <c r="C90" s="10" t="s">
        <v>324</v>
      </c>
      <c r="D90" s="18">
        <v>20</v>
      </c>
      <c r="E90" s="36">
        <v>1.8130000000000002</v>
      </c>
      <c r="F90" s="29">
        <v>59000</v>
      </c>
      <c r="G90" s="30">
        <f t="shared" si="1"/>
        <v>106967.00000000001</v>
      </c>
      <c r="H90" s="42"/>
      <c r="I90" s="42"/>
      <c r="J90" s="37"/>
      <c r="K90" s="42"/>
      <c r="L90" s="38"/>
      <c r="M90" s="39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19">
        <v>159</v>
      </c>
      <c r="B91" s="19">
        <v>8</v>
      </c>
      <c r="C91" s="10" t="s">
        <v>482</v>
      </c>
      <c r="D91" s="18" t="s">
        <v>20</v>
      </c>
      <c r="E91" s="36">
        <v>4.3579999999999997</v>
      </c>
      <c r="F91" s="29">
        <v>61000</v>
      </c>
      <c r="G91" s="30">
        <f t="shared" si="1"/>
        <v>265838</v>
      </c>
      <c r="H91" s="42"/>
      <c r="I91" s="42"/>
      <c r="J91" s="37"/>
      <c r="K91" s="42"/>
      <c r="L91" s="38"/>
      <c r="M91" s="39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19">
        <v>159</v>
      </c>
      <c r="B92" s="19">
        <v>8</v>
      </c>
      <c r="C92" s="8" t="s">
        <v>209</v>
      </c>
      <c r="D92" s="19"/>
      <c r="E92" s="36">
        <v>9.8999999999999977E-2</v>
      </c>
      <c r="F92" s="29">
        <v>50000</v>
      </c>
      <c r="G92" s="30">
        <f t="shared" si="1"/>
        <v>4949.9999999999991</v>
      </c>
      <c r="H92" s="42"/>
      <c r="I92" s="42"/>
      <c r="J92" s="37"/>
      <c r="K92" s="42"/>
      <c r="L92" s="38"/>
      <c r="M92" s="39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19">
        <v>168</v>
      </c>
      <c r="B93" s="19">
        <v>9</v>
      </c>
      <c r="C93" s="9" t="s">
        <v>220</v>
      </c>
      <c r="D93" s="18"/>
      <c r="E93" s="36">
        <v>0.14800000000000002</v>
      </c>
      <c r="F93" s="29">
        <v>59000</v>
      </c>
      <c r="G93" s="30">
        <f t="shared" si="1"/>
        <v>8732.0000000000018</v>
      </c>
      <c r="H93" s="43"/>
      <c r="I93" s="43"/>
      <c r="J93" s="37"/>
      <c r="K93" s="42"/>
      <c r="L93" s="38"/>
      <c r="M93" s="39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19">
        <v>219</v>
      </c>
      <c r="B94" s="19">
        <v>6</v>
      </c>
      <c r="C94" s="9" t="s">
        <v>431</v>
      </c>
      <c r="D94" s="18" t="s">
        <v>20</v>
      </c>
      <c r="E94" s="36">
        <v>0.17699999999999982</v>
      </c>
      <c r="F94" s="29">
        <v>63000</v>
      </c>
      <c r="G94" s="30">
        <f t="shared" si="1"/>
        <v>11150.999999999989</v>
      </c>
      <c r="H94" s="43"/>
      <c r="I94" s="43"/>
      <c r="J94" s="37"/>
      <c r="K94" s="42"/>
      <c r="L94" s="38"/>
      <c r="M94" s="39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19">
        <v>219</v>
      </c>
      <c r="B95" s="19">
        <v>6</v>
      </c>
      <c r="C95" s="9" t="s">
        <v>247</v>
      </c>
      <c r="D95" s="18" t="s">
        <v>20</v>
      </c>
      <c r="E95" s="36">
        <v>0.5519999999999996</v>
      </c>
      <c r="F95" s="29">
        <v>59000</v>
      </c>
      <c r="G95" s="30">
        <f>E95*F95</f>
        <v>32567.999999999978</v>
      </c>
      <c r="H95" s="43"/>
      <c r="I95" s="43"/>
      <c r="J95" s="37"/>
      <c r="K95" s="42"/>
      <c r="L95" s="38"/>
      <c r="M95" s="39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19">
        <v>219</v>
      </c>
      <c r="B96" s="19">
        <v>7</v>
      </c>
      <c r="C96" s="9" t="s">
        <v>388</v>
      </c>
      <c r="D96" s="18" t="s">
        <v>20</v>
      </c>
      <c r="E96" s="36">
        <v>0.28399999999999997</v>
      </c>
      <c r="F96" s="29">
        <v>60000</v>
      </c>
      <c r="G96" s="30">
        <f t="shared" ref="G96:G102" si="2">E96*F96</f>
        <v>17040</v>
      </c>
      <c r="H96" s="43"/>
      <c r="I96" s="43"/>
      <c r="J96" s="37"/>
      <c r="K96" s="42"/>
      <c r="L96" s="38"/>
      <c r="M96" s="39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19">
        <v>219</v>
      </c>
      <c r="B97" s="19">
        <v>8</v>
      </c>
      <c r="C97" s="9" t="s">
        <v>403</v>
      </c>
      <c r="D97" s="18" t="s">
        <v>25</v>
      </c>
      <c r="E97" s="36">
        <v>5.274</v>
      </c>
      <c r="F97" s="29">
        <v>63000</v>
      </c>
      <c r="G97" s="30">
        <f t="shared" si="2"/>
        <v>332262</v>
      </c>
      <c r="H97" s="43"/>
      <c r="I97" s="43"/>
      <c r="J97" s="37"/>
      <c r="K97" s="42"/>
      <c r="L97" s="38"/>
      <c r="M97" s="39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19">
        <v>273</v>
      </c>
      <c r="B98" s="19">
        <v>8</v>
      </c>
      <c r="C98" s="9" t="s">
        <v>333</v>
      </c>
      <c r="D98" s="18" t="s">
        <v>20</v>
      </c>
      <c r="E98" s="36">
        <v>0.61</v>
      </c>
      <c r="F98" s="29">
        <v>63000</v>
      </c>
      <c r="G98" s="30">
        <f t="shared" si="2"/>
        <v>38430</v>
      </c>
      <c r="H98" s="43"/>
      <c r="I98" s="43"/>
      <c r="J98" s="37"/>
      <c r="K98" s="42"/>
      <c r="L98" s="38"/>
      <c r="M98" s="39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19">
        <v>273</v>
      </c>
      <c r="B99" s="19">
        <v>10</v>
      </c>
      <c r="C99" s="9" t="s">
        <v>61</v>
      </c>
      <c r="D99" s="19">
        <v>20</v>
      </c>
      <c r="E99" s="36">
        <v>0.58399999999999996</v>
      </c>
      <c r="F99" s="29">
        <v>68000</v>
      </c>
      <c r="G99" s="30">
        <f t="shared" si="2"/>
        <v>39712</v>
      </c>
      <c r="H99" s="42"/>
      <c r="I99" s="42"/>
      <c r="J99" s="37"/>
      <c r="K99" s="42"/>
      <c r="L99" s="38"/>
      <c r="M99" s="39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19">
        <v>325</v>
      </c>
      <c r="B100" s="19">
        <v>6</v>
      </c>
      <c r="C100" s="9" t="s">
        <v>389</v>
      </c>
      <c r="D100" s="19">
        <v>3</v>
      </c>
      <c r="E100" s="36">
        <v>0.99199999999999999</v>
      </c>
      <c r="F100" s="29">
        <v>70000</v>
      </c>
      <c r="G100" s="30">
        <f t="shared" si="2"/>
        <v>69440</v>
      </c>
      <c r="H100" s="42"/>
      <c r="I100" s="42"/>
      <c r="J100" s="37"/>
      <c r="K100" s="42"/>
      <c r="L100" s="38"/>
      <c r="M100" s="39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19">
        <v>325</v>
      </c>
      <c r="B101" s="19">
        <v>6</v>
      </c>
      <c r="C101" s="9" t="s">
        <v>406</v>
      </c>
      <c r="D101" s="19"/>
      <c r="E101" s="36">
        <v>0.25</v>
      </c>
      <c r="F101" s="29">
        <v>65000</v>
      </c>
      <c r="G101" s="30">
        <f t="shared" si="2"/>
        <v>16250</v>
      </c>
      <c r="H101" s="42"/>
      <c r="I101" s="42"/>
      <c r="J101" s="37"/>
      <c r="K101" s="42"/>
      <c r="L101" s="38"/>
      <c r="M101" s="39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19">
        <v>325</v>
      </c>
      <c r="B102" s="19">
        <v>7</v>
      </c>
      <c r="C102" s="9" t="s">
        <v>62</v>
      </c>
      <c r="D102" s="18">
        <v>20</v>
      </c>
      <c r="E102" s="36">
        <v>1.3180000000000001</v>
      </c>
      <c r="F102" s="29">
        <v>68000</v>
      </c>
      <c r="G102" s="30">
        <f t="shared" si="2"/>
        <v>89624</v>
      </c>
      <c r="H102" s="42"/>
      <c r="I102" s="42"/>
      <c r="J102" s="37"/>
      <c r="K102" s="42"/>
      <c r="L102" s="38"/>
      <c r="M102" s="39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19">
        <v>325</v>
      </c>
      <c r="B103" s="19">
        <v>7</v>
      </c>
      <c r="C103" s="9" t="s">
        <v>243</v>
      </c>
      <c r="D103" s="18">
        <v>20</v>
      </c>
      <c r="E103" s="36">
        <v>0.63499999999999979</v>
      </c>
      <c r="F103" s="29">
        <v>71000</v>
      </c>
      <c r="G103" s="30">
        <f t="shared" si="1"/>
        <v>45084.999999999985</v>
      </c>
      <c r="H103" s="42"/>
      <c r="I103" s="42"/>
      <c r="J103" s="37"/>
      <c r="K103" s="42"/>
      <c r="L103" s="38"/>
      <c r="M103" s="39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19">
        <v>325</v>
      </c>
      <c r="B104" s="19">
        <v>8</v>
      </c>
      <c r="C104" s="9" t="s">
        <v>348</v>
      </c>
      <c r="D104" s="18"/>
      <c r="E104" s="36">
        <v>2.161</v>
      </c>
      <c r="F104" s="29">
        <v>73000</v>
      </c>
      <c r="G104" s="30">
        <f t="shared" si="1"/>
        <v>157753</v>
      </c>
      <c r="H104" s="42"/>
      <c r="I104" s="42"/>
      <c r="J104" s="37"/>
      <c r="K104" s="42"/>
      <c r="L104" s="38"/>
      <c r="M104" s="39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19">
        <v>325</v>
      </c>
      <c r="B105" s="19">
        <v>8</v>
      </c>
      <c r="C105" s="9" t="s">
        <v>366</v>
      </c>
      <c r="D105" s="18" t="s">
        <v>465</v>
      </c>
      <c r="E105" s="36">
        <v>2.206</v>
      </c>
      <c r="F105" s="29">
        <v>69000</v>
      </c>
      <c r="G105" s="30">
        <f t="shared" si="1"/>
        <v>152214</v>
      </c>
      <c r="H105" s="42"/>
      <c r="I105" s="42"/>
      <c r="J105" s="37"/>
      <c r="K105" s="42"/>
      <c r="L105" s="38"/>
      <c r="M105" s="39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19">
        <v>325</v>
      </c>
      <c r="B106" s="19">
        <v>8</v>
      </c>
      <c r="C106" s="9" t="s">
        <v>206</v>
      </c>
      <c r="D106" s="18">
        <v>20</v>
      </c>
      <c r="E106" s="36">
        <v>0.70099999999999996</v>
      </c>
      <c r="F106" s="29">
        <v>71000</v>
      </c>
      <c r="G106" s="30">
        <f t="shared" si="1"/>
        <v>49771</v>
      </c>
      <c r="H106" s="42"/>
      <c r="I106" s="42"/>
      <c r="J106" s="37"/>
      <c r="K106" s="42"/>
      <c r="L106" s="38"/>
      <c r="M106" s="39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19">
        <v>325</v>
      </c>
      <c r="B107" s="19">
        <v>8</v>
      </c>
      <c r="C107" s="9" t="s">
        <v>248</v>
      </c>
      <c r="D107" s="18" t="s">
        <v>20</v>
      </c>
      <c r="E107" s="36">
        <v>2.0119999999999969</v>
      </c>
      <c r="F107" s="29">
        <v>77000</v>
      </c>
      <c r="G107" s="30">
        <f t="shared" si="1"/>
        <v>154923.99999999977</v>
      </c>
      <c r="H107" s="42"/>
      <c r="I107" s="42"/>
      <c r="J107" s="37"/>
      <c r="K107" s="42"/>
      <c r="L107" s="38"/>
      <c r="M107" s="39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19">
        <v>325</v>
      </c>
      <c r="B108" s="19">
        <v>8</v>
      </c>
      <c r="C108" s="9" t="s">
        <v>256</v>
      </c>
      <c r="D108" s="18" t="s">
        <v>20</v>
      </c>
      <c r="E108" s="36">
        <v>2.6209999999999996</v>
      </c>
      <c r="F108" s="29">
        <v>68000</v>
      </c>
      <c r="G108" s="30">
        <f t="shared" si="1"/>
        <v>178227.99999999997</v>
      </c>
      <c r="H108" s="42"/>
      <c r="I108" s="42"/>
      <c r="J108" s="37"/>
      <c r="K108" s="42"/>
      <c r="L108" s="38"/>
      <c r="M108" s="39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19">
        <v>325</v>
      </c>
      <c r="B109" s="19">
        <v>8</v>
      </c>
      <c r="C109" s="9" t="s">
        <v>63</v>
      </c>
      <c r="D109" s="19">
        <v>20</v>
      </c>
      <c r="E109" s="36">
        <v>1.1100000000000001</v>
      </c>
      <c r="F109" s="29">
        <v>68000</v>
      </c>
      <c r="G109" s="30">
        <f t="shared" si="1"/>
        <v>75480</v>
      </c>
      <c r="H109" s="42"/>
      <c r="I109" s="42"/>
      <c r="J109" s="37"/>
      <c r="L109" s="38"/>
      <c r="M109" s="39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19">
        <v>325</v>
      </c>
      <c r="B110" s="19">
        <v>8</v>
      </c>
      <c r="C110" s="9" t="s">
        <v>81</v>
      </c>
      <c r="D110" s="19"/>
      <c r="E110" s="36">
        <v>0.59</v>
      </c>
      <c r="F110" s="29">
        <v>68000</v>
      </c>
      <c r="G110" s="30">
        <f t="shared" si="1"/>
        <v>40120</v>
      </c>
      <c r="H110" s="42"/>
      <c r="I110" s="42"/>
      <c r="J110" s="37"/>
      <c r="L110" s="38"/>
      <c r="M110" s="39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9">
        <v>325</v>
      </c>
      <c r="B111" s="19">
        <v>8</v>
      </c>
      <c r="C111" s="9" t="s">
        <v>448</v>
      </c>
      <c r="D111" s="19">
        <v>20</v>
      </c>
      <c r="E111" s="36">
        <v>2.177</v>
      </c>
      <c r="F111" s="29">
        <v>81000</v>
      </c>
      <c r="G111" s="30">
        <f t="shared" si="1"/>
        <v>176337</v>
      </c>
      <c r="H111" s="42"/>
      <c r="I111" s="42"/>
      <c r="J111" s="37"/>
      <c r="L111" s="38"/>
      <c r="M111" s="39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19">
        <v>325</v>
      </c>
      <c r="B112" s="19">
        <v>8</v>
      </c>
      <c r="C112" s="9" t="s">
        <v>390</v>
      </c>
      <c r="D112" s="19" t="s">
        <v>20</v>
      </c>
      <c r="E112" s="36">
        <v>0.72799999999999998</v>
      </c>
      <c r="F112" s="29">
        <v>70000</v>
      </c>
      <c r="G112" s="30">
        <f t="shared" si="1"/>
        <v>50960</v>
      </c>
      <c r="H112" s="42"/>
      <c r="I112" s="42"/>
      <c r="J112" s="37"/>
      <c r="L112" s="38"/>
      <c r="M112" s="39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19">
        <v>325</v>
      </c>
      <c r="B113" s="19">
        <v>8</v>
      </c>
      <c r="C113" s="9" t="s">
        <v>426</v>
      </c>
      <c r="D113" s="19" t="s">
        <v>20</v>
      </c>
      <c r="E113" s="36">
        <v>11.558</v>
      </c>
      <c r="F113" s="29">
        <v>71000</v>
      </c>
      <c r="G113" s="30">
        <f>E113*F113</f>
        <v>820618</v>
      </c>
      <c r="H113" s="42"/>
      <c r="I113" s="42"/>
      <c r="J113" s="37"/>
      <c r="K113" s="42"/>
      <c r="L113" s="38"/>
      <c r="M113" s="39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19">
        <v>325</v>
      </c>
      <c r="B114" s="19">
        <v>9</v>
      </c>
      <c r="C114" s="9" t="s">
        <v>426</v>
      </c>
      <c r="D114" s="19" t="s">
        <v>20</v>
      </c>
      <c r="E114" s="36">
        <v>12.964</v>
      </c>
      <c r="F114" s="29">
        <v>71000</v>
      </c>
      <c r="G114" s="30">
        <f>E114*F114</f>
        <v>920444</v>
      </c>
      <c r="H114" s="42"/>
      <c r="I114" s="42"/>
      <c r="J114" s="37"/>
      <c r="K114" s="42"/>
      <c r="L114" s="38"/>
      <c r="M114" s="39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19">
        <v>325</v>
      </c>
      <c r="B115" s="19">
        <v>9</v>
      </c>
      <c r="C115" s="9" t="s">
        <v>432</v>
      </c>
      <c r="D115" s="19" t="s">
        <v>20</v>
      </c>
      <c r="E115" s="36">
        <v>5.0659999999999998</v>
      </c>
      <c r="F115" s="29">
        <v>75000</v>
      </c>
      <c r="G115" s="30">
        <f t="shared" si="1"/>
        <v>379950</v>
      </c>
      <c r="H115" s="42"/>
      <c r="I115" s="42"/>
      <c r="J115" s="37"/>
      <c r="L115" s="38"/>
      <c r="M115" s="39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19">
        <v>325</v>
      </c>
      <c r="B116" s="19">
        <v>9</v>
      </c>
      <c r="C116" s="9" t="s">
        <v>64</v>
      </c>
      <c r="D116" s="19" t="s">
        <v>20</v>
      </c>
      <c r="E116" s="36">
        <v>1.1990000000000001</v>
      </c>
      <c r="F116" s="29">
        <v>68000</v>
      </c>
      <c r="G116" s="30">
        <f t="shared" si="1"/>
        <v>81532</v>
      </c>
      <c r="H116" s="42"/>
      <c r="I116" s="42"/>
      <c r="J116" s="37"/>
      <c r="L116" s="38"/>
      <c r="M116" s="39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19">
        <v>325</v>
      </c>
      <c r="B117" s="19">
        <v>10</v>
      </c>
      <c r="C117" s="9" t="s">
        <v>457</v>
      </c>
      <c r="D117" s="19">
        <v>20</v>
      </c>
      <c r="E117" s="36">
        <v>4.66</v>
      </c>
      <c r="F117" s="29">
        <v>68000</v>
      </c>
      <c r="G117" s="30">
        <f t="shared" si="1"/>
        <v>316880</v>
      </c>
      <c r="H117" s="42"/>
      <c r="I117" s="42"/>
      <c r="J117" s="37"/>
      <c r="L117" s="38"/>
      <c r="M117" s="39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19">
        <v>325</v>
      </c>
      <c r="B118" s="19">
        <v>10</v>
      </c>
      <c r="C118" s="9" t="s">
        <v>445</v>
      </c>
      <c r="D118" s="19" t="s">
        <v>20</v>
      </c>
      <c r="E118" s="36">
        <v>3.6840000000000002</v>
      </c>
      <c r="F118" s="29">
        <v>75000</v>
      </c>
      <c r="G118" s="30">
        <f t="shared" si="1"/>
        <v>276300</v>
      </c>
      <c r="H118" s="42"/>
      <c r="I118" s="42"/>
      <c r="J118" s="37"/>
      <c r="L118" s="38"/>
      <c r="M118" s="39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19">
        <v>377</v>
      </c>
      <c r="B119" s="19">
        <v>7</v>
      </c>
      <c r="C119" s="9" t="s">
        <v>391</v>
      </c>
      <c r="D119" s="19">
        <v>20</v>
      </c>
      <c r="E119" s="36">
        <v>0.51100000000000001</v>
      </c>
      <c r="F119" s="29">
        <v>70000</v>
      </c>
      <c r="G119" s="30">
        <f t="shared" si="1"/>
        <v>35770</v>
      </c>
      <c r="H119" s="42"/>
      <c r="I119" s="42"/>
      <c r="J119" s="37"/>
      <c r="L119" s="38"/>
      <c r="M119" s="39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19">
        <v>426</v>
      </c>
      <c r="B120" s="19">
        <v>7</v>
      </c>
      <c r="C120" s="9" t="s">
        <v>379</v>
      </c>
      <c r="D120" s="19">
        <v>20</v>
      </c>
      <c r="E120" s="36">
        <v>19.512</v>
      </c>
      <c r="F120" s="29">
        <v>79000</v>
      </c>
      <c r="G120" s="30">
        <f t="shared" si="1"/>
        <v>1541448</v>
      </c>
      <c r="H120" s="42"/>
      <c r="I120" s="42"/>
      <c r="J120" s="37"/>
      <c r="L120" s="38"/>
      <c r="M120" s="39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19">
        <v>426</v>
      </c>
      <c r="B121" s="19">
        <v>9</v>
      </c>
      <c r="C121" s="9" t="s">
        <v>501</v>
      </c>
      <c r="D121" s="19" t="s">
        <v>20</v>
      </c>
      <c r="E121" s="36">
        <v>1.071</v>
      </c>
      <c r="F121" s="29">
        <v>72000</v>
      </c>
      <c r="G121" s="30">
        <f t="shared" si="1"/>
        <v>77112</v>
      </c>
      <c r="H121" s="42"/>
      <c r="I121" s="42"/>
      <c r="J121" s="37"/>
      <c r="L121" s="38"/>
      <c r="M121" s="39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19">
        <v>426</v>
      </c>
      <c r="B122" s="19">
        <v>10</v>
      </c>
      <c r="C122" s="9" t="s">
        <v>433</v>
      </c>
      <c r="D122" s="19" t="s">
        <v>20</v>
      </c>
      <c r="E122" s="36">
        <v>0.20400000000000018</v>
      </c>
      <c r="F122" s="29">
        <v>79000</v>
      </c>
      <c r="G122" s="30">
        <f t="shared" si="1"/>
        <v>16116.000000000015</v>
      </c>
      <c r="H122" s="42"/>
      <c r="I122" s="42"/>
      <c r="J122" s="37"/>
      <c r="L122" s="38"/>
      <c r="M122" s="39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19">
        <v>530</v>
      </c>
      <c r="B123" s="19">
        <v>8</v>
      </c>
      <c r="C123" s="9" t="s">
        <v>263</v>
      </c>
      <c r="D123" s="19" t="s">
        <v>264</v>
      </c>
      <c r="E123" s="36">
        <v>4.9240000000000004</v>
      </c>
      <c r="F123" s="29">
        <v>95000</v>
      </c>
      <c r="G123" s="30">
        <f t="shared" si="1"/>
        <v>467780.00000000006</v>
      </c>
      <c r="H123" s="42"/>
      <c r="I123" s="42"/>
      <c r="J123" s="37"/>
      <c r="L123" s="38"/>
      <c r="M123" s="39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19">
        <v>530</v>
      </c>
      <c r="B124" s="19">
        <v>8</v>
      </c>
      <c r="C124" s="9" t="s">
        <v>236</v>
      </c>
      <c r="D124" s="19" t="s">
        <v>20</v>
      </c>
      <c r="E124" s="36">
        <v>1.2070000000000007</v>
      </c>
      <c r="F124" s="29">
        <v>89000</v>
      </c>
      <c r="G124" s="30">
        <f t="shared" si="1"/>
        <v>107423.00000000007</v>
      </c>
      <c r="H124" s="42"/>
      <c r="I124" s="42"/>
      <c r="J124" s="37"/>
      <c r="K124" s="42"/>
      <c r="L124" s="38"/>
      <c r="M124" s="39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19">
        <v>530</v>
      </c>
      <c r="B125" s="19">
        <v>10</v>
      </c>
      <c r="C125" s="9" t="s">
        <v>446</v>
      </c>
      <c r="D125" s="71" t="s">
        <v>312</v>
      </c>
      <c r="E125" s="36">
        <v>41.082999999999998</v>
      </c>
      <c r="F125" s="29">
        <v>89000</v>
      </c>
      <c r="G125" s="30">
        <f t="shared" si="1"/>
        <v>3656387</v>
      </c>
      <c r="H125" s="42"/>
      <c r="I125" s="42"/>
      <c r="J125" s="37"/>
      <c r="K125" s="42"/>
      <c r="L125" s="38"/>
      <c r="M125" s="39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19">
        <v>530</v>
      </c>
      <c r="B126" s="19">
        <v>10</v>
      </c>
      <c r="C126" s="10" t="s">
        <v>266</v>
      </c>
      <c r="D126" s="18" t="s">
        <v>264</v>
      </c>
      <c r="E126" s="36">
        <v>1.5349999999999999</v>
      </c>
      <c r="F126" s="29">
        <v>95000</v>
      </c>
      <c r="G126" s="30">
        <f t="shared" si="1"/>
        <v>145825</v>
      </c>
      <c r="H126" s="42"/>
      <c r="I126" s="42"/>
      <c r="J126" s="44"/>
      <c r="K126" s="42"/>
      <c r="L126" s="38"/>
      <c r="M126" s="39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19">
        <v>530</v>
      </c>
      <c r="B127" s="19">
        <v>10</v>
      </c>
      <c r="C127" s="9" t="s">
        <v>265</v>
      </c>
      <c r="D127" s="19"/>
      <c r="E127" s="36">
        <v>1.292</v>
      </c>
      <c r="F127" s="29">
        <v>85000</v>
      </c>
      <c r="G127" s="30">
        <f>E127*F127</f>
        <v>109820</v>
      </c>
      <c r="H127" s="42"/>
      <c r="I127" s="42"/>
      <c r="J127" s="37"/>
      <c r="L127" s="38"/>
      <c r="M127" s="39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19">
        <v>530</v>
      </c>
      <c r="B128" s="19">
        <v>12</v>
      </c>
      <c r="C128" s="10" t="s">
        <v>392</v>
      </c>
      <c r="D128" s="18" t="s">
        <v>20</v>
      </c>
      <c r="E128" s="36">
        <v>10.183</v>
      </c>
      <c r="F128" s="29">
        <v>90000</v>
      </c>
      <c r="G128" s="30">
        <f t="shared" si="1"/>
        <v>916470</v>
      </c>
      <c r="H128" s="42"/>
      <c r="I128" s="42"/>
      <c r="J128" s="44"/>
      <c r="K128" s="42"/>
      <c r="L128" s="38"/>
      <c r="M128" s="39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19">
        <v>530</v>
      </c>
      <c r="B129" s="19">
        <v>12</v>
      </c>
      <c r="C129" s="9" t="s">
        <v>210</v>
      </c>
      <c r="D129" s="18"/>
      <c r="E129" s="36">
        <v>40</v>
      </c>
      <c r="F129" s="29">
        <v>102000</v>
      </c>
      <c r="G129" s="30">
        <f t="shared" si="1"/>
        <v>4080000</v>
      </c>
      <c r="H129" s="42"/>
      <c r="I129" s="42"/>
      <c r="J129" s="37"/>
      <c r="K129" s="42"/>
      <c r="L129" s="38"/>
      <c r="M129" s="39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19">
        <v>530</v>
      </c>
      <c r="B130" s="19">
        <v>12</v>
      </c>
      <c r="C130" s="9" t="s">
        <v>293</v>
      </c>
      <c r="D130" s="18" t="s">
        <v>20</v>
      </c>
      <c r="E130" s="85">
        <v>2.6960000000000002</v>
      </c>
      <c r="F130" s="29">
        <v>91000</v>
      </c>
      <c r="G130" s="30">
        <f t="shared" si="1"/>
        <v>245336.00000000003</v>
      </c>
      <c r="H130" s="42"/>
      <c r="I130" s="42"/>
      <c r="J130" s="37"/>
      <c r="K130" s="42"/>
      <c r="L130" s="38"/>
      <c r="M130" s="39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19">
        <v>630</v>
      </c>
      <c r="B131" s="19">
        <v>10</v>
      </c>
      <c r="C131" s="9" t="s">
        <v>356</v>
      </c>
      <c r="D131" s="18"/>
      <c r="E131" s="36">
        <v>3.7069999999999999</v>
      </c>
      <c r="F131" s="29">
        <v>89000</v>
      </c>
      <c r="G131" s="30">
        <f t="shared" si="1"/>
        <v>329923</v>
      </c>
      <c r="H131" s="42"/>
      <c r="I131" s="42"/>
      <c r="J131" s="37"/>
      <c r="K131" s="42"/>
      <c r="L131" s="38"/>
      <c r="M131" s="39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19">
        <v>630</v>
      </c>
      <c r="B132" s="19">
        <v>10</v>
      </c>
      <c r="C132" s="9" t="s">
        <v>402</v>
      </c>
      <c r="D132" s="18"/>
      <c r="E132" s="36">
        <v>0.27500000000000002</v>
      </c>
      <c r="F132" s="29">
        <v>80000</v>
      </c>
      <c r="G132" s="30">
        <f t="shared" si="1"/>
        <v>22000</v>
      </c>
      <c r="H132" s="42"/>
      <c r="I132" s="42"/>
      <c r="J132" s="37"/>
      <c r="K132" s="42"/>
      <c r="L132" s="38"/>
      <c r="M132" s="39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19">
        <v>711</v>
      </c>
      <c r="B133" s="19">
        <v>12.7</v>
      </c>
      <c r="C133" s="9" t="s">
        <v>86</v>
      </c>
      <c r="D133" s="18">
        <v>20</v>
      </c>
      <c r="E133" s="36">
        <v>5.2969999999999997</v>
      </c>
      <c r="F133" s="29">
        <v>85000</v>
      </c>
      <c r="G133" s="30">
        <f t="shared" si="1"/>
        <v>450245</v>
      </c>
      <c r="H133" s="42"/>
      <c r="I133" s="42"/>
      <c r="J133" s="37"/>
      <c r="K133" s="42"/>
      <c r="L133" s="38"/>
      <c r="M133" s="39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19">
        <v>720</v>
      </c>
      <c r="B134" s="19">
        <v>8</v>
      </c>
      <c r="C134" s="9" t="s">
        <v>404</v>
      </c>
      <c r="D134" s="19" t="s">
        <v>22</v>
      </c>
      <c r="E134" s="36">
        <v>0.40200000000000014</v>
      </c>
      <c r="F134" s="29">
        <v>85000</v>
      </c>
      <c r="G134" s="30">
        <f t="shared" si="1"/>
        <v>34170.000000000015</v>
      </c>
      <c r="H134" s="42"/>
      <c r="I134" s="42"/>
      <c r="J134" s="40"/>
      <c r="K134" s="41"/>
      <c r="L134" s="38"/>
      <c r="M134" s="39"/>
      <c r="N134" s="50"/>
    </row>
    <row r="135" spans="1:29" x14ac:dyDescent="0.25">
      <c r="A135" s="19">
        <v>720</v>
      </c>
      <c r="B135" s="19" t="s">
        <v>21</v>
      </c>
      <c r="C135" s="8" t="s">
        <v>280</v>
      </c>
      <c r="D135" s="19"/>
      <c r="E135" s="36">
        <v>8.6320000000000014</v>
      </c>
      <c r="F135" s="29">
        <v>75000</v>
      </c>
      <c r="G135" s="30">
        <f t="shared" si="1"/>
        <v>647400.00000000012</v>
      </c>
      <c r="H135" s="42"/>
      <c r="I135" s="42"/>
      <c r="J135" s="37"/>
      <c r="K135" s="42"/>
      <c r="L135" s="38"/>
      <c r="M135" s="39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19">
        <v>720</v>
      </c>
      <c r="B136" s="19">
        <v>12</v>
      </c>
      <c r="C136" s="8" t="s">
        <v>341</v>
      </c>
      <c r="D136" s="19" t="s">
        <v>20</v>
      </c>
      <c r="E136" s="36">
        <v>2.5230000000000001</v>
      </c>
      <c r="F136" s="29">
        <v>88000</v>
      </c>
      <c r="G136" s="30">
        <f t="shared" si="1"/>
        <v>222024</v>
      </c>
      <c r="H136" s="42"/>
      <c r="I136" s="42"/>
      <c r="J136" s="37"/>
      <c r="K136" s="42"/>
      <c r="L136" s="38"/>
      <c r="M136" s="39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19">
        <v>720</v>
      </c>
      <c r="B137" s="19">
        <v>12</v>
      </c>
      <c r="C137" s="9" t="s">
        <v>52</v>
      </c>
      <c r="D137" s="19"/>
      <c r="E137" s="36">
        <v>93.046999999999997</v>
      </c>
      <c r="F137" s="29">
        <v>59000</v>
      </c>
      <c r="G137" s="30">
        <f t="shared" ref="G137:G148" si="3">E137*F137</f>
        <v>5489773</v>
      </c>
      <c r="H137" s="42"/>
      <c r="I137" s="45"/>
      <c r="J137" s="37"/>
      <c r="K137" s="42"/>
      <c r="L137" s="38"/>
      <c r="M137" s="39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19">
        <v>820</v>
      </c>
      <c r="B138" s="20">
        <v>9</v>
      </c>
      <c r="C138" s="8" t="s">
        <v>407</v>
      </c>
      <c r="D138" s="19"/>
      <c r="E138" s="36">
        <v>1.093</v>
      </c>
      <c r="F138" s="29">
        <v>75000</v>
      </c>
      <c r="G138" s="30">
        <f t="shared" si="3"/>
        <v>81975</v>
      </c>
      <c r="H138" s="42"/>
      <c r="I138" s="42"/>
      <c r="J138" s="37"/>
      <c r="K138" s="42"/>
      <c r="L138" s="38"/>
      <c r="M138" s="39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19">
        <v>820</v>
      </c>
      <c r="B139" s="20">
        <v>10</v>
      </c>
      <c r="C139" s="8" t="s">
        <v>342</v>
      </c>
      <c r="D139" s="19"/>
      <c r="E139" s="36">
        <v>1.5940000000000001</v>
      </c>
      <c r="F139" s="29">
        <v>75000</v>
      </c>
      <c r="G139" s="30">
        <f>E139*F139</f>
        <v>119550</v>
      </c>
      <c r="H139" s="42"/>
      <c r="I139" s="42"/>
      <c r="J139" s="37"/>
      <c r="K139" s="42"/>
      <c r="L139" s="38"/>
      <c r="M139" s="39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19">
        <v>820</v>
      </c>
      <c r="B140" s="19">
        <v>10</v>
      </c>
      <c r="C140" s="9" t="s">
        <v>402</v>
      </c>
      <c r="D140" s="19"/>
      <c r="E140" s="36">
        <v>0.22</v>
      </c>
      <c r="F140" s="29">
        <v>80000</v>
      </c>
      <c r="G140" s="30">
        <f t="shared" si="3"/>
        <v>17600</v>
      </c>
      <c r="H140" s="42"/>
      <c r="I140" s="45"/>
      <c r="J140" s="37"/>
      <c r="K140" s="42"/>
      <c r="L140" s="38"/>
      <c r="M140" s="39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19">
        <v>820</v>
      </c>
      <c r="B141" s="19">
        <v>12</v>
      </c>
      <c r="C141" s="9" t="s">
        <v>513</v>
      </c>
      <c r="D141" s="19" t="s">
        <v>514</v>
      </c>
      <c r="E141" s="36">
        <v>2.8959999999999999</v>
      </c>
      <c r="F141" s="29">
        <v>91000</v>
      </c>
      <c r="G141" s="30">
        <f t="shared" si="3"/>
        <v>263536</v>
      </c>
      <c r="H141" s="42"/>
      <c r="I141" s="45"/>
      <c r="J141" s="37"/>
      <c r="K141" s="42"/>
      <c r="L141" s="38"/>
      <c r="M141" s="39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19">
        <v>1020</v>
      </c>
      <c r="B142" s="19">
        <v>10</v>
      </c>
      <c r="C142" s="9" t="s">
        <v>329</v>
      </c>
      <c r="D142" s="19" t="s">
        <v>20</v>
      </c>
      <c r="E142" s="36">
        <v>13.093</v>
      </c>
      <c r="F142" s="29">
        <v>90000</v>
      </c>
      <c r="G142" s="30">
        <f t="shared" si="3"/>
        <v>1178370</v>
      </c>
      <c r="H142" s="43"/>
      <c r="I142" s="43"/>
      <c r="J142" s="37"/>
      <c r="K142" s="42"/>
      <c r="L142" s="38"/>
      <c r="M142" s="39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19">
        <v>1020</v>
      </c>
      <c r="B143" s="19">
        <v>11</v>
      </c>
      <c r="C143" s="9" t="s">
        <v>331</v>
      </c>
      <c r="D143" s="19"/>
      <c r="E143" s="36">
        <v>3.2429999999999994</v>
      </c>
      <c r="F143" s="29">
        <v>90000</v>
      </c>
      <c r="G143" s="30">
        <f t="shared" si="3"/>
        <v>291869.99999999994</v>
      </c>
      <c r="H143" s="43"/>
      <c r="I143" s="43"/>
      <c r="J143" s="37"/>
      <c r="K143" s="42"/>
      <c r="L143" s="38"/>
      <c r="M143" s="39"/>
      <c r="V143" s="5"/>
      <c r="W143" s="5"/>
      <c r="X143" s="5"/>
      <c r="Y143" s="5"/>
      <c r="Z143" s="5"/>
      <c r="AA143" s="5"/>
      <c r="AB143" s="5"/>
      <c r="AC143" s="5"/>
    </row>
    <row r="144" spans="1:29" ht="15" customHeight="1" x14ac:dyDescent="0.25">
      <c r="A144" s="19">
        <v>1020</v>
      </c>
      <c r="B144" s="19">
        <v>11</v>
      </c>
      <c r="C144" s="9" t="s">
        <v>87</v>
      </c>
      <c r="D144" s="19"/>
      <c r="E144" s="36">
        <v>2.6240000000000001</v>
      </c>
      <c r="F144" s="29">
        <v>70000</v>
      </c>
      <c r="G144" s="30">
        <f t="shared" si="3"/>
        <v>183680</v>
      </c>
      <c r="H144" s="42"/>
      <c r="I144" s="42"/>
      <c r="J144" s="37"/>
      <c r="K144" s="42"/>
      <c r="L144" s="38"/>
      <c r="M144" s="39"/>
      <c r="V144" s="5"/>
      <c r="W144" s="5"/>
      <c r="X144" s="5"/>
      <c r="Y144" s="5"/>
      <c r="Z144" s="5"/>
      <c r="AA144" s="5"/>
      <c r="AB144" s="5"/>
      <c r="AC144" s="5"/>
    </row>
    <row r="145" spans="1:29" ht="15" customHeight="1" x14ac:dyDescent="0.25">
      <c r="A145" s="19">
        <v>1020</v>
      </c>
      <c r="B145" s="19">
        <v>12</v>
      </c>
      <c r="C145" s="9" t="s">
        <v>523</v>
      </c>
      <c r="D145" s="19"/>
      <c r="E145" s="36">
        <v>139.024</v>
      </c>
      <c r="F145" s="29">
        <v>90000</v>
      </c>
      <c r="G145" s="30">
        <f t="shared" si="3"/>
        <v>12512160</v>
      </c>
      <c r="H145" s="42"/>
      <c r="I145" s="42"/>
      <c r="J145" s="37"/>
      <c r="K145" s="42"/>
      <c r="L145" s="38"/>
      <c r="M145" s="39"/>
      <c r="V145" s="5"/>
      <c r="W145" s="5"/>
      <c r="X145" s="5"/>
      <c r="Y145" s="5"/>
      <c r="Z145" s="5"/>
      <c r="AA145" s="5"/>
      <c r="AB145" s="5"/>
      <c r="AC145" s="5"/>
    </row>
    <row r="146" spans="1:29" ht="15" customHeight="1" x14ac:dyDescent="0.25">
      <c r="A146" s="19">
        <v>1020</v>
      </c>
      <c r="B146" s="19">
        <v>12</v>
      </c>
      <c r="C146" s="9" t="s">
        <v>507</v>
      </c>
      <c r="D146" s="19"/>
      <c r="E146" s="36">
        <v>5.742</v>
      </c>
      <c r="F146" s="29">
        <v>90000</v>
      </c>
      <c r="G146" s="30">
        <f t="shared" si="3"/>
        <v>516780</v>
      </c>
      <c r="H146" s="42"/>
      <c r="I146" s="42"/>
      <c r="J146" s="37"/>
      <c r="K146" s="42"/>
      <c r="L146" s="38"/>
      <c r="M146" s="39"/>
      <c r="V146" s="5"/>
      <c r="W146" s="5"/>
      <c r="X146" s="5"/>
      <c r="Y146" s="5"/>
      <c r="Z146" s="5"/>
      <c r="AA146" s="5"/>
      <c r="AB146" s="5"/>
      <c r="AC146" s="5"/>
    </row>
    <row r="147" spans="1:29" ht="15" customHeight="1" x14ac:dyDescent="0.25">
      <c r="A147" s="19">
        <v>1020</v>
      </c>
      <c r="B147" s="19">
        <v>19</v>
      </c>
      <c r="C147" s="9" t="s">
        <v>434</v>
      </c>
      <c r="D147" s="19" t="s">
        <v>85</v>
      </c>
      <c r="E147" s="36">
        <v>17.277999999999999</v>
      </c>
      <c r="F147" s="29">
        <v>95000</v>
      </c>
      <c r="G147" s="30">
        <f t="shared" si="3"/>
        <v>1641409.9999999998</v>
      </c>
      <c r="H147" s="42"/>
      <c r="I147" s="42"/>
      <c r="J147" s="37"/>
      <c r="K147" s="42"/>
      <c r="L147" s="38"/>
      <c r="M147" s="39"/>
      <c r="V147" s="5"/>
      <c r="W147" s="5"/>
      <c r="X147" s="5"/>
      <c r="Y147" s="5"/>
      <c r="Z147" s="5"/>
      <c r="AA147" s="5"/>
      <c r="AB147" s="5"/>
      <c r="AC147" s="5"/>
    </row>
    <row r="148" spans="1:29" ht="15" customHeight="1" x14ac:dyDescent="0.25">
      <c r="A148" s="19">
        <v>1220</v>
      </c>
      <c r="B148" s="19">
        <v>12</v>
      </c>
      <c r="C148" s="9" t="s">
        <v>515</v>
      </c>
      <c r="D148" s="19" t="s">
        <v>516</v>
      </c>
      <c r="E148" s="36">
        <v>8.532</v>
      </c>
      <c r="F148" s="29">
        <v>89000</v>
      </c>
      <c r="G148" s="30">
        <f t="shared" si="3"/>
        <v>759348</v>
      </c>
      <c r="H148" s="42"/>
      <c r="I148" s="42"/>
      <c r="J148" s="37"/>
      <c r="K148" s="42"/>
      <c r="L148" s="38"/>
      <c r="M148" s="39"/>
      <c r="V148" s="5"/>
      <c r="W148" s="5"/>
      <c r="X148" s="5"/>
      <c r="Y148" s="5"/>
      <c r="Z148" s="5"/>
      <c r="AA148" s="5"/>
      <c r="AB148" s="5"/>
      <c r="AC148" s="5"/>
    </row>
    <row r="149" spans="1:29" ht="15" customHeight="1" x14ac:dyDescent="0.25">
      <c r="A149" s="19">
        <v>1220</v>
      </c>
      <c r="B149" s="19">
        <v>12</v>
      </c>
      <c r="C149" s="9" t="s">
        <v>216</v>
      </c>
      <c r="D149" s="19" t="s">
        <v>22</v>
      </c>
      <c r="E149" s="36">
        <v>6.181</v>
      </c>
      <c r="F149" s="29">
        <v>69000</v>
      </c>
      <c r="G149" s="30">
        <f t="shared" ref="G149:G151" si="4">E149*F149</f>
        <v>426489</v>
      </c>
      <c r="H149" s="42"/>
      <c r="I149" s="42"/>
      <c r="J149" s="37"/>
      <c r="K149" s="42"/>
      <c r="L149" s="38"/>
      <c r="M149" s="39"/>
      <c r="V149" s="5"/>
      <c r="W149" s="5"/>
      <c r="X149" s="5"/>
      <c r="Y149" s="5"/>
      <c r="Z149" s="5"/>
      <c r="AA149" s="5"/>
      <c r="AB149" s="5"/>
      <c r="AC149" s="5"/>
    </row>
    <row r="150" spans="1:29" ht="15" customHeight="1" x14ac:dyDescent="0.25">
      <c r="A150" s="19">
        <v>1220</v>
      </c>
      <c r="B150" s="19">
        <v>16</v>
      </c>
      <c r="C150" s="9" t="s">
        <v>423</v>
      </c>
      <c r="D150" s="19"/>
      <c r="E150" s="36">
        <v>3.8239999999999998</v>
      </c>
      <c r="F150" s="29">
        <v>79000</v>
      </c>
      <c r="G150" s="30">
        <f t="shared" si="4"/>
        <v>302096</v>
      </c>
      <c r="H150" s="42"/>
      <c r="I150" s="42"/>
      <c r="J150" s="37"/>
      <c r="K150" s="42"/>
      <c r="L150" s="38"/>
      <c r="M150" s="39"/>
      <c r="V150" s="5"/>
      <c r="W150" s="5"/>
      <c r="X150" s="5"/>
      <c r="Y150" s="5"/>
      <c r="Z150" s="5"/>
      <c r="AA150" s="5"/>
      <c r="AB150" s="5"/>
      <c r="AC150" s="5"/>
    </row>
    <row r="151" spans="1:29" ht="15" customHeight="1" x14ac:dyDescent="0.25">
      <c r="A151" s="19">
        <v>1620</v>
      </c>
      <c r="B151" s="19">
        <v>10</v>
      </c>
      <c r="C151" s="9" t="s">
        <v>346</v>
      </c>
      <c r="D151" s="19">
        <v>20</v>
      </c>
      <c r="E151" s="36">
        <v>9.6240000000000006</v>
      </c>
      <c r="F151" s="29">
        <v>92000</v>
      </c>
      <c r="G151" s="30">
        <f t="shared" si="4"/>
        <v>885408</v>
      </c>
      <c r="H151" s="42"/>
      <c r="I151" s="42"/>
      <c r="J151" s="37"/>
      <c r="K151" s="42"/>
      <c r="L151" s="38"/>
      <c r="M151" s="39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94" t="s">
        <v>23</v>
      </c>
      <c r="B152" s="95"/>
      <c r="C152" s="95"/>
      <c r="D152" s="95"/>
      <c r="E152" s="95"/>
      <c r="F152" s="95"/>
      <c r="G152" s="96"/>
      <c r="H152" s="42"/>
      <c r="I152" s="42"/>
      <c r="J152" s="37"/>
      <c r="K152" s="41"/>
      <c r="L152" s="38"/>
      <c r="M152" s="39"/>
    </row>
    <row r="153" spans="1:29" x14ac:dyDescent="0.25">
      <c r="A153" s="18">
        <v>12</v>
      </c>
      <c r="B153" s="18">
        <v>2</v>
      </c>
      <c r="C153" s="21" t="s">
        <v>435</v>
      </c>
      <c r="D153" s="18"/>
      <c r="E153" s="36">
        <v>4.4000000000000011E-2</v>
      </c>
      <c r="F153" s="29">
        <v>140000</v>
      </c>
      <c r="G153" s="30">
        <f>E153*F153</f>
        <v>6160.0000000000018</v>
      </c>
      <c r="H153" s="42"/>
      <c r="I153" s="42"/>
      <c r="J153" s="37"/>
      <c r="K153" s="41"/>
      <c r="L153" s="38"/>
      <c r="M153" s="39"/>
    </row>
    <row r="154" spans="1:29" x14ac:dyDescent="0.25">
      <c r="A154" s="18">
        <v>16</v>
      </c>
      <c r="B154" s="18">
        <v>2</v>
      </c>
      <c r="C154" s="21" t="s">
        <v>357</v>
      </c>
      <c r="D154" s="18"/>
      <c r="E154" s="36">
        <v>0.04</v>
      </c>
      <c r="F154" s="29">
        <v>150000</v>
      </c>
      <c r="G154" s="30">
        <f t="shared" ref="G154:G196" si="5">E154*F154</f>
        <v>6000</v>
      </c>
      <c r="H154" s="42"/>
      <c r="I154" s="42"/>
      <c r="J154" s="37"/>
      <c r="K154" s="41"/>
      <c r="L154" s="38"/>
      <c r="M154" s="39"/>
    </row>
    <row r="155" spans="1:29" x14ac:dyDescent="0.25">
      <c r="A155" s="18">
        <v>18</v>
      </c>
      <c r="B155" s="18">
        <v>2</v>
      </c>
      <c r="C155" s="21" t="s">
        <v>367</v>
      </c>
      <c r="D155" s="18"/>
      <c r="E155" s="36">
        <v>0.122</v>
      </c>
      <c r="F155" s="29">
        <v>135000</v>
      </c>
      <c r="G155" s="30">
        <f t="shared" si="5"/>
        <v>16470</v>
      </c>
      <c r="H155" s="42"/>
      <c r="I155" s="42"/>
      <c r="J155" s="37"/>
      <c r="K155" s="41"/>
      <c r="L155" s="38"/>
      <c r="M155" s="39"/>
    </row>
    <row r="156" spans="1:29" x14ac:dyDescent="0.25">
      <c r="A156" s="18">
        <v>18</v>
      </c>
      <c r="B156" s="18">
        <v>3</v>
      </c>
      <c r="C156" s="21" t="s">
        <v>92</v>
      </c>
      <c r="D156" s="18">
        <v>20</v>
      </c>
      <c r="E156" s="36">
        <v>14.563000000000002</v>
      </c>
      <c r="F156" s="29">
        <v>140000</v>
      </c>
      <c r="G156" s="30">
        <f t="shared" si="5"/>
        <v>2038820.0000000002</v>
      </c>
      <c r="H156" s="42"/>
      <c r="I156" s="42"/>
      <c r="J156" s="37"/>
      <c r="K156" s="41"/>
      <c r="L156" s="38"/>
      <c r="M156" s="39"/>
    </row>
    <row r="157" spans="1:29" x14ac:dyDescent="0.25">
      <c r="A157" s="18">
        <v>18</v>
      </c>
      <c r="B157" s="18">
        <v>3</v>
      </c>
      <c r="C157" s="21" t="s">
        <v>368</v>
      </c>
      <c r="D157" s="18"/>
      <c r="E157" s="36">
        <v>0.04</v>
      </c>
      <c r="F157" s="29">
        <v>135000</v>
      </c>
      <c r="G157" s="30">
        <f t="shared" si="5"/>
        <v>5400</v>
      </c>
      <c r="H157" s="42"/>
      <c r="I157" s="42"/>
      <c r="J157" s="37"/>
      <c r="K157" s="41"/>
      <c r="L157" s="38"/>
      <c r="M157" s="39"/>
    </row>
    <row r="158" spans="1:29" x14ac:dyDescent="0.25">
      <c r="A158" s="18">
        <v>21</v>
      </c>
      <c r="B158" s="18">
        <v>3</v>
      </c>
      <c r="C158" s="21" t="s">
        <v>322</v>
      </c>
      <c r="D158" s="18" t="s">
        <v>343</v>
      </c>
      <c r="E158" s="36">
        <v>1.3780000000000001</v>
      </c>
      <c r="F158" s="29">
        <v>140000</v>
      </c>
      <c r="G158" s="30">
        <f t="shared" si="5"/>
        <v>192920.00000000003</v>
      </c>
      <c r="H158" s="42"/>
      <c r="I158" s="42"/>
      <c r="J158" s="37"/>
      <c r="K158" s="41"/>
      <c r="L158" s="38"/>
      <c r="M158" s="39"/>
    </row>
    <row r="159" spans="1:29" x14ac:dyDescent="0.25">
      <c r="A159" s="18">
        <v>21</v>
      </c>
      <c r="B159" s="18">
        <v>4</v>
      </c>
      <c r="C159" s="21" t="s">
        <v>290</v>
      </c>
      <c r="D159" s="18"/>
      <c r="E159" s="36">
        <v>0.22399999999999998</v>
      </c>
      <c r="F159" s="29">
        <v>150000</v>
      </c>
      <c r="G159" s="30">
        <f t="shared" si="5"/>
        <v>33600</v>
      </c>
      <c r="H159" s="42"/>
      <c r="I159" s="42"/>
      <c r="J159" s="37"/>
      <c r="K159" s="41"/>
      <c r="L159" s="38"/>
      <c r="M159" s="39"/>
    </row>
    <row r="160" spans="1:29" x14ac:dyDescent="0.25">
      <c r="A160" s="18">
        <v>22</v>
      </c>
      <c r="B160" s="18">
        <v>3</v>
      </c>
      <c r="C160" s="21" t="s">
        <v>291</v>
      </c>
      <c r="D160" s="18"/>
      <c r="E160" s="36">
        <v>1.3000000000000001E-2</v>
      </c>
      <c r="F160" s="29">
        <v>125000</v>
      </c>
      <c r="G160" s="30">
        <f t="shared" si="5"/>
        <v>1625.0000000000002</v>
      </c>
      <c r="H160" s="42"/>
      <c r="I160" s="42"/>
      <c r="J160" s="37"/>
      <c r="K160" s="41"/>
      <c r="L160" s="38"/>
      <c r="M160" s="39"/>
    </row>
    <row r="161" spans="1:29" x14ac:dyDescent="0.25">
      <c r="A161" s="18">
        <v>22</v>
      </c>
      <c r="B161" s="18">
        <v>3</v>
      </c>
      <c r="C161" s="21" t="s">
        <v>376</v>
      </c>
      <c r="D161" s="18"/>
      <c r="E161" s="36">
        <v>0.15</v>
      </c>
      <c r="F161" s="29">
        <v>125000</v>
      </c>
      <c r="G161" s="30">
        <f t="shared" si="5"/>
        <v>18750</v>
      </c>
      <c r="H161" s="42"/>
      <c r="I161" s="42"/>
      <c r="J161" s="37"/>
      <c r="K161" s="41"/>
      <c r="L161" s="38"/>
      <c r="M161" s="39"/>
    </row>
    <row r="162" spans="1:29" x14ac:dyDescent="0.25">
      <c r="A162" s="18">
        <v>22</v>
      </c>
      <c r="B162" s="18">
        <v>4</v>
      </c>
      <c r="C162" s="21" t="s">
        <v>369</v>
      </c>
      <c r="D162" s="18"/>
      <c r="E162" s="36">
        <v>0.112</v>
      </c>
      <c r="F162" s="29">
        <v>125000</v>
      </c>
      <c r="G162" s="30">
        <f t="shared" si="5"/>
        <v>14000</v>
      </c>
      <c r="H162" s="42"/>
      <c r="I162" s="42"/>
      <c r="J162" s="37"/>
      <c r="K162" s="41"/>
      <c r="L162" s="38"/>
      <c r="M162" s="39"/>
    </row>
    <row r="163" spans="1:29" x14ac:dyDescent="0.25">
      <c r="A163" s="18">
        <v>25</v>
      </c>
      <c r="B163" s="18">
        <v>3</v>
      </c>
      <c r="C163" s="21" t="s">
        <v>467</v>
      </c>
      <c r="D163" s="18">
        <v>20</v>
      </c>
      <c r="E163" s="36">
        <v>1.2789999999999999</v>
      </c>
      <c r="F163" s="29">
        <v>130000</v>
      </c>
      <c r="G163" s="30">
        <f t="shared" si="5"/>
        <v>166270</v>
      </c>
      <c r="H163" s="42"/>
      <c r="I163" s="42"/>
      <c r="J163" s="37"/>
      <c r="K163" s="41"/>
      <c r="L163" s="38"/>
      <c r="M163" s="39"/>
    </row>
    <row r="164" spans="1:29" x14ac:dyDescent="0.25">
      <c r="A164" s="18">
        <v>28</v>
      </c>
      <c r="B164" s="18">
        <v>3</v>
      </c>
      <c r="C164" s="21" t="s">
        <v>408</v>
      </c>
      <c r="D164" s="18"/>
      <c r="E164" s="36">
        <v>4.0000000000000001E-3</v>
      </c>
      <c r="F164" s="29">
        <v>120000</v>
      </c>
      <c r="G164" s="30">
        <f t="shared" si="5"/>
        <v>480</v>
      </c>
      <c r="H164" s="42"/>
      <c r="I164" s="42"/>
      <c r="J164" s="37"/>
      <c r="K164" s="41"/>
      <c r="L164" s="38"/>
      <c r="M164" s="39"/>
    </row>
    <row r="165" spans="1:29" x14ac:dyDescent="0.25">
      <c r="A165" s="19">
        <v>32</v>
      </c>
      <c r="B165" s="19">
        <v>6</v>
      </c>
      <c r="C165" s="11" t="s">
        <v>74</v>
      </c>
      <c r="D165" s="18" t="s">
        <v>75</v>
      </c>
      <c r="E165" s="36">
        <v>4.2999999999999997E-2</v>
      </c>
      <c r="F165" s="29">
        <v>160000</v>
      </c>
      <c r="G165" s="30">
        <f t="shared" si="5"/>
        <v>6879.9999999999991</v>
      </c>
      <c r="H165" s="42"/>
      <c r="I165" s="42"/>
      <c r="J165" s="37"/>
      <c r="K165" s="41"/>
      <c r="L165" s="38"/>
      <c r="M165" s="39"/>
    </row>
    <row r="166" spans="1:29" x14ac:dyDescent="0.25">
      <c r="A166" s="19">
        <v>34</v>
      </c>
      <c r="B166" s="19">
        <v>3.5</v>
      </c>
      <c r="C166" s="11" t="s">
        <v>24</v>
      </c>
      <c r="D166" s="18">
        <v>20</v>
      </c>
      <c r="E166" s="36">
        <v>8.4999999999999992E-2</v>
      </c>
      <c r="F166" s="29">
        <v>110000</v>
      </c>
      <c r="G166" s="30">
        <f t="shared" si="5"/>
        <v>9350</v>
      </c>
      <c r="H166" s="42"/>
      <c r="I166" s="42"/>
      <c r="J166" s="37"/>
      <c r="K166" s="41"/>
      <c r="L166" s="38"/>
      <c r="M166" s="39"/>
    </row>
    <row r="167" spans="1:29" x14ac:dyDescent="0.25">
      <c r="A167" s="19">
        <v>38</v>
      </c>
      <c r="B167" s="19">
        <v>3</v>
      </c>
      <c r="C167" s="11" t="s">
        <v>409</v>
      </c>
      <c r="D167" s="18"/>
      <c r="E167" s="36">
        <v>1.7000000000000001E-2</v>
      </c>
      <c r="F167" s="29">
        <v>120000</v>
      </c>
      <c r="G167" s="30">
        <f t="shared" si="5"/>
        <v>2040.0000000000002</v>
      </c>
      <c r="H167" s="42"/>
      <c r="I167" s="42"/>
      <c r="J167" s="37"/>
      <c r="K167" s="41"/>
      <c r="L167" s="38"/>
      <c r="M167" s="39"/>
    </row>
    <row r="168" spans="1:29" x14ac:dyDescent="0.25">
      <c r="A168" s="19">
        <v>38</v>
      </c>
      <c r="B168" s="19">
        <v>4</v>
      </c>
      <c r="C168" s="11" t="s">
        <v>370</v>
      </c>
      <c r="D168" s="18"/>
      <c r="E168" s="36">
        <v>0.73499999999999999</v>
      </c>
      <c r="F168" s="29">
        <v>125000</v>
      </c>
      <c r="G168" s="30">
        <f t="shared" si="5"/>
        <v>91875</v>
      </c>
      <c r="H168" s="42"/>
      <c r="I168" s="42"/>
      <c r="J168" s="37"/>
      <c r="K168" s="41"/>
      <c r="L168" s="38"/>
      <c r="M168" s="39"/>
    </row>
    <row r="169" spans="1:29" x14ac:dyDescent="0.25">
      <c r="A169" s="19">
        <v>38</v>
      </c>
      <c r="B169" s="19">
        <v>4</v>
      </c>
      <c r="C169" s="11" t="s">
        <v>410</v>
      </c>
      <c r="D169" s="18"/>
      <c r="E169" s="36">
        <v>0.51500000000000001</v>
      </c>
      <c r="F169" s="29">
        <v>120000</v>
      </c>
      <c r="G169" s="30">
        <f t="shared" si="5"/>
        <v>61800</v>
      </c>
      <c r="H169" s="42"/>
      <c r="I169" s="42"/>
      <c r="J169" s="37"/>
      <c r="K169" s="41"/>
      <c r="L169" s="38"/>
      <c r="M169" s="39"/>
    </row>
    <row r="170" spans="1:29" x14ac:dyDescent="0.25">
      <c r="A170" s="19">
        <v>40</v>
      </c>
      <c r="B170" s="19">
        <v>2.5</v>
      </c>
      <c r="C170" s="11" t="s">
        <v>411</v>
      </c>
      <c r="D170" s="18"/>
      <c r="E170" s="36">
        <v>1.2E-2</v>
      </c>
      <c r="F170" s="29">
        <v>120000</v>
      </c>
      <c r="G170" s="30">
        <f t="shared" si="5"/>
        <v>1440</v>
      </c>
      <c r="H170" s="42"/>
      <c r="I170" s="42"/>
      <c r="J170" s="37"/>
      <c r="K170" s="41"/>
      <c r="L170" s="38"/>
      <c r="M170" s="39"/>
    </row>
    <row r="171" spans="1:29" x14ac:dyDescent="0.25">
      <c r="A171" s="19">
        <v>45</v>
      </c>
      <c r="B171" s="19">
        <v>3</v>
      </c>
      <c r="C171" s="11" t="s">
        <v>292</v>
      </c>
      <c r="D171" s="18">
        <v>20</v>
      </c>
      <c r="E171" s="36">
        <v>5.694</v>
      </c>
      <c r="F171" s="29">
        <v>140000</v>
      </c>
      <c r="G171" s="30">
        <f t="shared" si="5"/>
        <v>797160</v>
      </c>
      <c r="H171" s="42"/>
      <c r="I171" s="42"/>
      <c r="J171" s="37"/>
      <c r="K171" s="41"/>
      <c r="L171" s="38"/>
      <c r="M171" s="39"/>
    </row>
    <row r="172" spans="1:29" x14ac:dyDescent="0.25">
      <c r="A172" s="19">
        <v>45</v>
      </c>
      <c r="B172" s="19">
        <v>3.5</v>
      </c>
      <c r="C172" s="11" t="s">
        <v>483</v>
      </c>
      <c r="D172" s="18" t="s">
        <v>344</v>
      </c>
      <c r="E172" s="36">
        <v>0.57799999999999996</v>
      </c>
      <c r="F172" s="29">
        <v>135000</v>
      </c>
      <c r="G172" s="30">
        <f t="shared" si="5"/>
        <v>78030</v>
      </c>
      <c r="H172" s="42"/>
      <c r="I172" s="42"/>
      <c r="J172" s="37"/>
      <c r="K172" s="41"/>
      <c r="L172" s="38"/>
      <c r="M172" s="39"/>
    </row>
    <row r="173" spans="1:29" x14ac:dyDescent="0.25">
      <c r="A173" s="19">
        <v>45</v>
      </c>
      <c r="B173" s="19">
        <v>5</v>
      </c>
      <c r="C173" s="11" t="s">
        <v>436</v>
      </c>
      <c r="D173" s="19">
        <v>20</v>
      </c>
      <c r="E173" s="36">
        <v>0.76899999999999968</v>
      </c>
      <c r="F173" s="29">
        <v>140000</v>
      </c>
      <c r="G173" s="30">
        <f t="shared" si="5"/>
        <v>107659.99999999996</v>
      </c>
      <c r="H173" s="42"/>
      <c r="I173" s="42"/>
      <c r="J173" s="37"/>
      <c r="K173" s="41"/>
      <c r="L173" s="38"/>
      <c r="M173" s="39"/>
    </row>
    <row r="174" spans="1:29" x14ac:dyDescent="0.25">
      <c r="A174" s="19">
        <v>45</v>
      </c>
      <c r="B174" s="19">
        <v>5</v>
      </c>
      <c r="C174" s="11" t="s">
        <v>345</v>
      </c>
      <c r="D174" s="19" t="s">
        <v>20</v>
      </c>
      <c r="E174" s="36">
        <v>0.55999999999999994</v>
      </c>
      <c r="F174" s="29">
        <v>135000</v>
      </c>
      <c r="G174" s="30">
        <f t="shared" si="5"/>
        <v>75599.999999999985</v>
      </c>
      <c r="H174" s="42"/>
      <c r="I174" s="42"/>
      <c r="J174" s="37"/>
      <c r="K174" s="41"/>
      <c r="L174" s="38"/>
      <c r="M174" s="39"/>
    </row>
    <row r="175" spans="1:29" x14ac:dyDescent="0.25">
      <c r="A175" s="19">
        <v>45</v>
      </c>
      <c r="B175" s="19">
        <v>5</v>
      </c>
      <c r="C175" s="10" t="s">
        <v>269</v>
      </c>
      <c r="D175" s="19"/>
      <c r="E175" s="36">
        <v>4.4000000000000039E-2</v>
      </c>
      <c r="F175" s="29">
        <v>140000</v>
      </c>
      <c r="G175" s="30">
        <f t="shared" si="5"/>
        <v>6160.0000000000055</v>
      </c>
      <c r="H175" s="42"/>
      <c r="I175" s="42"/>
      <c r="J175" s="37"/>
      <c r="K175" s="42"/>
      <c r="L175" s="38"/>
      <c r="M175" s="39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19">
        <v>48</v>
      </c>
      <c r="B176" s="19">
        <v>3</v>
      </c>
      <c r="C176" s="10" t="s">
        <v>358</v>
      </c>
      <c r="D176" s="19"/>
      <c r="E176" s="36">
        <v>1.4999999999999999E-2</v>
      </c>
      <c r="F176" s="29">
        <v>125000</v>
      </c>
      <c r="G176" s="30">
        <f t="shared" si="5"/>
        <v>1875</v>
      </c>
      <c r="H176" s="42"/>
      <c r="I176" s="42"/>
      <c r="J176" s="37"/>
      <c r="K176" s="42"/>
      <c r="L176" s="38"/>
      <c r="M176" s="39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19">
        <v>48</v>
      </c>
      <c r="B177" s="19">
        <v>6</v>
      </c>
      <c r="C177" s="10" t="s">
        <v>287</v>
      </c>
      <c r="D177" s="19">
        <v>20</v>
      </c>
      <c r="E177" s="36">
        <v>3.9999999999999813E-2</v>
      </c>
      <c r="F177" s="29">
        <v>123000</v>
      </c>
      <c r="G177" s="30">
        <f t="shared" si="5"/>
        <v>4919.9999999999773</v>
      </c>
      <c r="H177" s="42"/>
      <c r="I177" s="42"/>
      <c r="J177" s="37"/>
      <c r="K177" s="42"/>
      <c r="L177" s="38"/>
      <c r="M177" s="39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19">
        <v>50</v>
      </c>
      <c r="B178" s="19">
        <v>3</v>
      </c>
      <c r="C178" s="10" t="s">
        <v>76</v>
      </c>
      <c r="D178" s="19" t="s">
        <v>20</v>
      </c>
      <c r="E178" s="36">
        <v>0.42299999999999999</v>
      </c>
      <c r="F178" s="29">
        <v>125000</v>
      </c>
      <c r="G178" s="30">
        <f t="shared" si="5"/>
        <v>52875</v>
      </c>
      <c r="H178" s="42"/>
      <c r="I178" s="42"/>
      <c r="J178" s="37"/>
      <c r="K178" s="42"/>
      <c r="L178" s="38"/>
      <c r="M178" s="39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19">
        <v>50</v>
      </c>
      <c r="B179" s="19">
        <v>3</v>
      </c>
      <c r="C179" s="10" t="s">
        <v>77</v>
      </c>
      <c r="D179" s="19">
        <v>20</v>
      </c>
      <c r="E179" s="36">
        <v>1.4220000000000002</v>
      </c>
      <c r="F179" s="29">
        <v>125000</v>
      </c>
      <c r="G179" s="30">
        <f t="shared" si="5"/>
        <v>177750.00000000003</v>
      </c>
      <c r="H179" s="42"/>
      <c r="I179" s="42"/>
      <c r="J179" s="37"/>
      <c r="K179" s="42"/>
      <c r="L179" s="38"/>
      <c r="M179" s="39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19">
        <v>50</v>
      </c>
      <c r="B180" s="19">
        <v>3</v>
      </c>
      <c r="C180" s="10" t="s">
        <v>74</v>
      </c>
      <c r="D180" s="19"/>
      <c r="E180" s="36">
        <v>0.67500000000000004</v>
      </c>
      <c r="F180" s="29">
        <v>160000</v>
      </c>
      <c r="G180" s="30">
        <f t="shared" si="5"/>
        <v>108000</v>
      </c>
      <c r="H180" s="42"/>
      <c r="I180" s="42"/>
      <c r="J180" s="37"/>
      <c r="K180" s="42"/>
      <c r="L180" s="38"/>
      <c r="M180" s="39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19">
        <v>51</v>
      </c>
      <c r="B181" s="19">
        <v>4</v>
      </c>
      <c r="C181" s="10" t="s">
        <v>381</v>
      </c>
      <c r="D181" s="19">
        <v>20</v>
      </c>
      <c r="E181" s="36">
        <v>7.004999999999999</v>
      </c>
      <c r="F181" s="29">
        <v>135000</v>
      </c>
      <c r="G181" s="30">
        <f t="shared" si="5"/>
        <v>945674.99999999988</v>
      </c>
      <c r="H181" s="42"/>
      <c r="I181" s="42"/>
      <c r="J181" s="37"/>
      <c r="K181" s="42"/>
      <c r="L181" s="38"/>
      <c r="M181" s="39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19">
        <v>57</v>
      </c>
      <c r="B182" s="19">
        <v>3</v>
      </c>
      <c r="C182" s="10" t="s">
        <v>393</v>
      </c>
      <c r="D182" s="19" t="s">
        <v>394</v>
      </c>
      <c r="E182" s="36">
        <v>2.5999999999999999E-2</v>
      </c>
      <c r="F182" s="29">
        <v>550000</v>
      </c>
      <c r="G182" s="30">
        <f t="shared" si="5"/>
        <v>14300</v>
      </c>
      <c r="H182" s="42"/>
      <c r="I182" s="42"/>
      <c r="J182" s="37"/>
      <c r="K182" s="42"/>
      <c r="L182" s="38"/>
      <c r="M182" s="39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19">
        <v>57</v>
      </c>
      <c r="B183" s="19">
        <v>3.5</v>
      </c>
      <c r="C183" s="10" t="s">
        <v>484</v>
      </c>
      <c r="D183" s="19"/>
      <c r="E183" s="36">
        <v>0</v>
      </c>
      <c r="F183" s="29" t="s">
        <v>485</v>
      </c>
      <c r="G183" s="30"/>
      <c r="H183" s="42"/>
      <c r="I183" s="42"/>
      <c r="J183" s="37"/>
      <c r="K183" s="42"/>
      <c r="L183" s="38"/>
      <c r="M183" s="39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19">
        <v>57</v>
      </c>
      <c r="B184" s="19">
        <v>3.5</v>
      </c>
      <c r="C184" s="10" t="s">
        <v>486</v>
      </c>
      <c r="D184" s="19"/>
      <c r="E184" s="36">
        <v>0.317</v>
      </c>
      <c r="F184" s="29">
        <v>129000</v>
      </c>
      <c r="G184" s="30">
        <f t="shared" si="5"/>
        <v>40893</v>
      </c>
      <c r="H184" s="42"/>
      <c r="I184" s="42"/>
      <c r="J184" s="37"/>
      <c r="K184" s="42"/>
      <c r="L184" s="38"/>
      <c r="M184" s="39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19">
        <v>57</v>
      </c>
      <c r="B185" s="19">
        <v>3.5</v>
      </c>
      <c r="C185" s="10" t="s">
        <v>437</v>
      </c>
      <c r="D185" s="19"/>
      <c r="E185" s="36">
        <v>6.9999999999998952E-3</v>
      </c>
      <c r="F185" s="29">
        <v>123000</v>
      </c>
      <c r="G185" s="30">
        <f t="shared" si="5"/>
        <v>860.99999999998715</v>
      </c>
      <c r="H185" s="42"/>
      <c r="I185" s="42"/>
      <c r="J185" s="37"/>
      <c r="K185" s="42"/>
      <c r="L185" s="38"/>
      <c r="M185" s="39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19">
        <v>57</v>
      </c>
      <c r="B186" s="19">
        <v>3.5</v>
      </c>
      <c r="C186" s="10" t="s">
        <v>517</v>
      </c>
      <c r="D186" s="19"/>
      <c r="E186" s="36">
        <v>0.40400000000000003</v>
      </c>
      <c r="F186" s="29">
        <v>129000</v>
      </c>
      <c r="G186" s="30">
        <f t="shared" si="5"/>
        <v>52116</v>
      </c>
      <c r="H186" s="42"/>
      <c r="I186" s="42"/>
      <c r="J186" s="37"/>
      <c r="K186" s="42"/>
      <c r="L186" s="38"/>
      <c r="M186" s="39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19">
        <v>57</v>
      </c>
      <c r="B187" s="19">
        <v>4</v>
      </c>
      <c r="C187" s="10" t="s">
        <v>518</v>
      </c>
      <c r="D187" s="19">
        <v>20</v>
      </c>
      <c r="E187" s="36">
        <v>0.111</v>
      </c>
      <c r="F187" s="29">
        <v>129000</v>
      </c>
      <c r="G187" s="30">
        <f t="shared" si="5"/>
        <v>14319</v>
      </c>
      <c r="H187" s="42"/>
      <c r="I187" s="42"/>
      <c r="J187" s="37"/>
      <c r="K187" s="42"/>
      <c r="L187" s="38"/>
      <c r="M187" s="39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19">
        <v>57</v>
      </c>
      <c r="B188" s="19">
        <v>4</v>
      </c>
      <c r="C188" s="10" t="s">
        <v>369</v>
      </c>
      <c r="D188" s="19" t="s">
        <v>20</v>
      </c>
      <c r="E188" s="36">
        <v>0.35899999999999999</v>
      </c>
      <c r="F188" s="29">
        <v>127000</v>
      </c>
      <c r="G188" s="30">
        <f t="shared" si="5"/>
        <v>45593</v>
      </c>
      <c r="H188" s="42"/>
      <c r="I188" s="42"/>
      <c r="J188" s="37"/>
      <c r="K188" s="42"/>
      <c r="L188" s="38"/>
      <c r="M188" s="39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19">
        <v>57</v>
      </c>
      <c r="B189" s="19">
        <v>4</v>
      </c>
      <c r="C189" s="10" t="s">
        <v>526</v>
      </c>
      <c r="D189" s="19">
        <v>20</v>
      </c>
      <c r="E189" s="36">
        <v>6.0999999999999999E-2</v>
      </c>
      <c r="F189" s="29">
        <v>127000</v>
      </c>
      <c r="G189" s="30">
        <f t="shared" si="5"/>
        <v>7747</v>
      </c>
      <c r="H189" s="42"/>
      <c r="I189" s="42"/>
      <c r="J189" s="37"/>
      <c r="K189" s="42"/>
      <c r="L189" s="38"/>
      <c r="M189" s="39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19">
        <v>57</v>
      </c>
      <c r="B190" s="19">
        <v>4</v>
      </c>
      <c r="C190" s="10" t="s">
        <v>359</v>
      </c>
      <c r="D190" s="19" t="s">
        <v>465</v>
      </c>
      <c r="E190" s="36">
        <v>9.1999999999999998E-2</v>
      </c>
      <c r="F190" s="29">
        <v>125000</v>
      </c>
      <c r="G190" s="30">
        <f t="shared" si="5"/>
        <v>11500</v>
      </c>
      <c r="H190" s="42"/>
      <c r="I190" s="42"/>
      <c r="J190" s="37"/>
      <c r="K190" s="42"/>
      <c r="L190" s="38"/>
      <c r="M190" s="39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19">
        <v>57</v>
      </c>
      <c r="B191" s="19">
        <v>4</v>
      </c>
      <c r="C191" s="10" t="s">
        <v>412</v>
      </c>
      <c r="D191" s="19" t="s">
        <v>20</v>
      </c>
      <c r="E191" s="36">
        <v>8.8999999999999996E-2</v>
      </c>
      <c r="F191" s="29">
        <v>125000</v>
      </c>
      <c r="G191" s="30">
        <f t="shared" si="5"/>
        <v>11125</v>
      </c>
      <c r="H191" s="42"/>
      <c r="I191" s="42"/>
      <c r="J191" s="37"/>
      <c r="K191" s="42"/>
      <c r="L191" s="38"/>
      <c r="M191" s="39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19">
        <v>57</v>
      </c>
      <c r="B192" s="19">
        <v>4</v>
      </c>
      <c r="C192" s="10" t="s">
        <v>298</v>
      </c>
      <c r="D192" s="19"/>
      <c r="E192" s="36">
        <v>1.8999999999999989E-2</v>
      </c>
      <c r="F192" s="29">
        <v>110000</v>
      </c>
      <c r="G192" s="30">
        <f t="shared" si="5"/>
        <v>2089.9999999999986</v>
      </c>
      <c r="H192" s="42"/>
      <c r="I192" s="42"/>
      <c r="J192" s="37"/>
      <c r="K192" s="42"/>
      <c r="L192" s="38"/>
      <c r="M192" s="39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19">
        <v>57</v>
      </c>
      <c r="B193" s="19">
        <v>5</v>
      </c>
      <c r="C193" s="10" t="s">
        <v>369</v>
      </c>
      <c r="D193" s="19" t="s">
        <v>20</v>
      </c>
      <c r="E193" s="36">
        <v>0.46899999999999997</v>
      </c>
      <c r="F193" s="29">
        <v>127000</v>
      </c>
      <c r="G193" s="30">
        <f t="shared" si="5"/>
        <v>59563</v>
      </c>
      <c r="H193" s="42"/>
      <c r="I193" s="42"/>
      <c r="J193" s="37"/>
      <c r="K193" s="42"/>
      <c r="L193" s="38"/>
      <c r="M193" s="39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19">
        <v>57</v>
      </c>
      <c r="B194" s="19">
        <v>5</v>
      </c>
      <c r="C194" s="10" t="s">
        <v>519</v>
      </c>
      <c r="D194" s="19">
        <v>20</v>
      </c>
      <c r="E194" s="36">
        <v>0.73499999999999999</v>
      </c>
      <c r="F194" s="29">
        <v>129000</v>
      </c>
      <c r="G194" s="30">
        <f t="shared" si="5"/>
        <v>94815</v>
      </c>
      <c r="H194" s="42"/>
      <c r="I194" s="42"/>
      <c r="J194" s="37"/>
      <c r="K194" s="42"/>
      <c r="L194" s="38"/>
      <c r="M194" s="39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19">
        <v>57</v>
      </c>
      <c r="B195" s="19">
        <v>5</v>
      </c>
      <c r="C195" s="10" t="s">
        <v>226</v>
      </c>
      <c r="D195" s="19"/>
      <c r="E195" s="36">
        <v>6.6999999999999948E-2</v>
      </c>
      <c r="F195" s="29">
        <v>123000</v>
      </c>
      <c r="G195" s="30">
        <f t="shared" si="5"/>
        <v>8240.9999999999945</v>
      </c>
      <c r="H195" s="42"/>
      <c r="I195" s="42"/>
      <c r="J195" s="37"/>
      <c r="K195" s="42"/>
      <c r="L195" s="38"/>
      <c r="M195" s="39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19">
        <v>57</v>
      </c>
      <c r="B196" s="19">
        <v>6</v>
      </c>
      <c r="C196" s="10" t="s">
        <v>349</v>
      </c>
      <c r="D196" s="19" t="s">
        <v>20</v>
      </c>
      <c r="E196" s="36">
        <v>0.08</v>
      </c>
      <c r="F196" s="29">
        <v>127000</v>
      </c>
      <c r="G196" s="30">
        <f t="shared" si="5"/>
        <v>10160</v>
      </c>
      <c r="H196" s="42"/>
      <c r="I196" s="42"/>
      <c r="J196" s="37"/>
      <c r="K196" s="42"/>
      <c r="L196" s="38"/>
      <c r="M196" s="39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19">
        <v>57</v>
      </c>
      <c r="B197" s="19">
        <v>6</v>
      </c>
      <c r="C197" s="10" t="s">
        <v>326</v>
      </c>
      <c r="D197" s="19" t="s">
        <v>20</v>
      </c>
      <c r="E197" s="36">
        <v>0.17099999999999999</v>
      </c>
      <c r="F197" s="29">
        <v>129000</v>
      </c>
      <c r="G197" s="30">
        <f t="shared" ref="G197:G255" si="6">E197*F197</f>
        <v>22058.999999999996</v>
      </c>
      <c r="H197" s="42"/>
      <c r="I197" s="42"/>
      <c r="J197" s="37"/>
      <c r="K197" s="42"/>
      <c r="L197" s="38"/>
      <c r="M197" s="39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19">
        <v>57</v>
      </c>
      <c r="B198" s="19">
        <v>6</v>
      </c>
      <c r="C198" s="10" t="s">
        <v>222</v>
      </c>
      <c r="D198" s="19"/>
      <c r="E198" s="36">
        <v>6.6999999999999948E-2</v>
      </c>
      <c r="F198" s="29">
        <v>127000</v>
      </c>
      <c r="G198" s="30">
        <f t="shared" si="6"/>
        <v>8508.9999999999927</v>
      </c>
      <c r="H198" s="42"/>
      <c r="I198" s="42"/>
      <c r="J198" s="37"/>
      <c r="K198" s="42"/>
      <c r="L198" s="38"/>
      <c r="M198" s="39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19">
        <v>57</v>
      </c>
      <c r="B199" s="19">
        <v>6</v>
      </c>
      <c r="C199" s="10" t="s">
        <v>166</v>
      </c>
      <c r="D199" s="19"/>
      <c r="E199" s="36">
        <v>0.04</v>
      </c>
      <c r="F199" s="29">
        <v>110000</v>
      </c>
      <c r="G199" s="30">
        <f t="shared" si="6"/>
        <v>4400</v>
      </c>
      <c r="H199" s="42"/>
      <c r="I199" s="42"/>
      <c r="J199" s="37"/>
      <c r="K199" s="42"/>
      <c r="L199" s="38"/>
      <c r="M199" s="39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19">
        <v>57</v>
      </c>
      <c r="B200" s="19">
        <v>6</v>
      </c>
      <c r="C200" s="10" t="s">
        <v>360</v>
      </c>
      <c r="D200" s="19"/>
      <c r="E200" s="36">
        <v>9.9000000000000005E-2</v>
      </c>
      <c r="F200" s="29">
        <v>115000</v>
      </c>
      <c r="G200" s="30">
        <f t="shared" si="6"/>
        <v>11385</v>
      </c>
      <c r="H200" s="42"/>
      <c r="I200" s="42"/>
      <c r="J200" s="37"/>
      <c r="K200" s="42"/>
      <c r="L200" s="38"/>
      <c r="M200" s="39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19">
        <v>57</v>
      </c>
      <c r="B201" s="19">
        <v>8</v>
      </c>
      <c r="C201" s="10" t="s">
        <v>88</v>
      </c>
      <c r="D201" s="19"/>
      <c r="E201" s="36">
        <v>0.14899999999999999</v>
      </c>
      <c r="F201" s="29">
        <v>125000</v>
      </c>
      <c r="G201" s="30">
        <f t="shared" si="6"/>
        <v>18625</v>
      </c>
      <c r="H201" s="42"/>
      <c r="I201" s="42"/>
      <c r="J201" s="37"/>
      <c r="K201" s="42"/>
      <c r="L201" s="38"/>
      <c r="M201" s="39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19">
        <v>57</v>
      </c>
      <c r="B202" s="19">
        <v>8</v>
      </c>
      <c r="C202" s="10" t="s">
        <v>242</v>
      </c>
      <c r="D202" s="19"/>
      <c r="E202" s="36">
        <v>0.18900000000000006</v>
      </c>
      <c r="F202" s="29">
        <v>130000</v>
      </c>
      <c r="G202" s="30">
        <f t="shared" si="6"/>
        <v>24570.000000000007</v>
      </c>
      <c r="H202" s="42"/>
      <c r="I202" s="42"/>
      <c r="J202" s="37"/>
      <c r="K202" s="41"/>
      <c r="L202" s="38"/>
      <c r="M202" s="39"/>
    </row>
    <row r="203" spans="1:29" x14ac:dyDescent="0.25">
      <c r="A203" s="19">
        <v>57</v>
      </c>
      <c r="B203" s="19">
        <v>8</v>
      </c>
      <c r="C203" s="10" t="s">
        <v>286</v>
      </c>
      <c r="D203" s="19">
        <v>20</v>
      </c>
      <c r="E203" s="36">
        <v>2.5999999999999801E-2</v>
      </c>
      <c r="F203" s="29">
        <v>127000</v>
      </c>
      <c r="G203" s="30">
        <f t="shared" si="6"/>
        <v>3301.9999999999745</v>
      </c>
      <c r="H203" s="42"/>
      <c r="I203" s="42"/>
      <c r="J203" s="37"/>
      <c r="K203" s="41"/>
      <c r="L203" s="38"/>
      <c r="M203" s="39"/>
    </row>
    <row r="204" spans="1:29" x14ac:dyDescent="0.25">
      <c r="A204" s="19">
        <v>57</v>
      </c>
      <c r="B204" s="19">
        <v>8</v>
      </c>
      <c r="C204" s="10" t="s">
        <v>260</v>
      </c>
      <c r="D204" s="19"/>
      <c r="E204" s="36">
        <v>0.41499999999999981</v>
      </c>
      <c r="F204" s="29">
        <v>123000</v>
      </c>
      <c r="G204" s="30">
        <f t="shared" si="6"/>
        <v>51044.999999999978</v>
      </c>
      <c r="H204" s="42"/>
      <c r="I204" s="42"/>
      <c r="J204" s="37"/>
      <c r="K204" s="41"/>
      <c r="L204" s="38"/>
      <c r="M204" s="39"/>
    </row>
    <row r="205" spans="1:29" x14ac:dyDescent="0.25">
      <c r="A205" s="19">
        <v>57</v>
      </c>
      <c r="B205" s="19">
        <v>9</v>
      </c>
      <c r="C205" s="10" t="s">
        <v>229</v>
      </c>
      <c r="D205" s="19"/>
      <c r="E205" s="36">
        <v>0.158</v>
      </c>
      <c r="F205" s="29">
        <v>110000</v>
      </c>
      <c r="G205" s="30">
        <f t="shared" si="6"/>
        <v>17380</v>
      </c>
      <c r="H205" s="42"/>
      <c r="I205" s="42"/>
      <c r="J205" s="37"/>
      <c r="K205" s="41"/>
      <c r="L205" s="38"/>
      <c r="M205" s="39"/>
    </row>
    <row r="206" spans="1:29" x14ac:dyDescent="0.25">
      <c r="A206" s="19">
        <v>60</v>
      </c>
      <c r="B206" s="19">
        <v>4</v>
      </c>
      <c r="C206" s="10" t="s">
        <v>371</v>
      </c>
      <c r="D206" s="19"/>
      <c r="E206" s="36">
        <v>0.151</v>
      </c>
      <c r="F206" s="29">
        <v>125000</v>
      </c>
      <c r="G206" s="30">
        <f t="shared" si="6"/>
        <v>18875</v>
      </c>
      <c r="H206" s="42"/>
      <c r="I206" s="42"/>
      <c r="J206" s="37"/>
      <c r="K206" s="41"/>
      <c r="L206" s="38"/>
      <c r="M206" s="39"/>
    </row>
    <row r="207" spans="1:29" x14ac:dyDescent="0.25">
      <c r="A207" s="19">
        <v>60</v>
      </c>
      <c r="B207" s="19">
        <v>4</v>
      </c>
      <c r="C207" s="10" t="s">
        <v>234</v>
      </c>
      <c r="D207" s="19"/>
      <c r="E207" s="36">
        <v>0.10299999999999999</v>
      </c>
      <c r="F207" s="29">
        <v>120000</v>
      </c>
      <c r="G207" s="30">
        <f>E207*F207</f>
        <v>12360</v>
      </c>
      <c r="H207" s="42"/>
      <c r="I207" s="42"/>
      <c r="J207" s="37"/>
      <c r="K207" s="41"/>
      <c r="L207" s="38"/>
      <c r="M207" s="39"/>
    </row>
    <row r="208" spans="1:29" x14ac:dyDescent="0.25">
      <c r="A208" s="19">
        <v>60</v>
      </c>
      <c r="B208" s="19">
        <v>4</v>
      </c>
      <c r="C208" s="10" t="s">
        <v>320</v>
      </c>
      <c r="D208" s="19"/>
      <c r="E208" s="36">
        <v>0.32300000000000001</v>
      </c>
      <c r="F208" s="29">
        <v>125000</v>
      </c>
      <c r="G208" s="30">
        <f t="shared" si="6"/>
        <v>40375</v>
      </c>
      <c r="H208" s="42"/>
      <c r="I208" s="42"/>
      <c r="J208" s="37"/>
      <c r="K208" s="41"/>
      <c r="L208" s="38"/>
      <c r="M208" s="39"/>
    </row>
    <row r="209" spans="1:13" x14ac:dyDescent="0.25">
      <c r="A209" s="19">
        <v>60</v>
      </c>
      <c r="B209" s="19">
        <v>4</v>
      </c>
      <c r="C209" s="10" t="s">
        <v>274</v>
      </c>
      <c r="D209" s="19">
        <v>20</v>
      </c>
      <c r="E209" s="36">
        <v>2.6000000000001577E-2</v>
      </c>
      <c r="F209" s="29">
        <v>125000</v>
      </c>
      <c r="G209" s="30">
        <f t="shared" si="6"/>
        <v>3250.0000000001974</v>
      </c>
      <c r="H209" s="42"/>
      <c r="I209" s="42"/>
      <c r="J209" s="37"/>
      <c r="K209" s="41"/>
      <c r="L209" s="38"/>
      <c r="M209" s="39"/>
    </row>
    <row r="210" spans="1:13" ht="20.25" x14ac:dyDescent="0.25">
      <c r="A210" s="19">
        <v>60</v>
      </c>
      <c r="B210" s="19">
        <v>4</v>
      </c>
      <c r="C210" s="10" t="s">
        <v>382</v>
      </c>
      <c r="D210" s="81" t="s">
        <v>273</v>
      </c>
      <c r="E210" s="36">
        <v>2.0420000000000007</v>
      </c>
      <c r="F210" s="29">
        <v>125000</v>
      </c>
      <c r="G210" s="30">
        <f t="shared" si="6"/>
        <v>255250.00000000009</v>
      </c>
      <c r="H210" s="42"/>
      <c r="I210" s="42"/>
      <c r="J210" s="37"/>
      <c r="K210" s="41"/>
      <c r="L210" s="38"/>
      <c r="M210" s="39"/>
    </row>
    <row r="211" spans="1:13" x14ac:dyDescent="0.25">
      <c r="A211" s="19">
        <v>60</v>
      </c>
      <c r="B211" s="19">
        <v>4</v>
      </c>
      <c r="C211" s="10" t="s">
        <v>185</v>
      </c>
      <c r="D211" s="81"/>
      <c r="E211" s="36">
        <v>2.9000000000000001E-2</v>
      </c>
      <c r="F211" s="29">
        <v>125000</v>
      </c>
      <c r="G211" s="30">
        <f t="shared" si="6"/>
        <v>3625</v>
      </c>
      <c r="H211" s="42"/>
      <c r="I211" s="42"/>
      <c r="J211" s="37"/>
      <c r="K211" s="41"/>
      <c r="L211" s="38"/>
      <c r="M211" s="39"/>
    </row>
    <row r="212" spans="1:13" x14ac:dyDescent="0.25">
      <c r="A212" s="19">
        <v>60</v>
      </c>
      <c r="B212" s="19">
        <v>5</v>
      </c>
      <c r="C212" s="10" t="s">
        <v>321</v>
      </c>
      <c r="D212" s="81"/>
      <c r="E212" s="36">
        <v>36.337000000000003</v>
      </c>
      <c r="F212" s="29">
        <v>125000</v>
      </c>
      <c r="G212" s="30">
        <f t="shared" si="6"/>
        <v>4542125</v>
      </c>
      <c r="H212" s="42"/>
      <c r="I212" s="42"/>
      <c r="J212" s="37"/>
      <c r="K212" s="41"/>
      <c r="L212" s="38"/>
      <c r="M212" s="39"/>
    </row>
    <row r="213" spans="1:13" x14ac:dyDescent="0.25">
      <c r="A213" s="19">
        <v>73</v>
      </c>
      <c r="B213" s="19">
        <v>5.5</v>
      </c>
      <c r="C213" s="10" t="s">
        <v>487</v>
      </c>
      <c r="D213" s="81"/>
      <c r="E213" s="36">
        <v>1.4219999999999999</v>
      </c>
      <c r="F213" s="29">
        <v>120000</v>
      </c>
      <c r="G213" s="30">
        <f t="shared" si="6"/>
        <v>170640</v>
      </c>
      <c r="H213" s="42"/>
      <c r="I213" s="42"/>
      <c r="J213" s="37"/>
      <c r="K213" s="41"/>
      <c r="L213" s="38"/>
      <c r="M213" s="39"/>
    </row>
    <row r="214" spans="1:13" x14ac:dyDescent="0.25">
      <c r="A214" s="19">
        <v>76</v>
      </c>
      <c r="B214" s="19">
        <v>3</v>
      </c>
      <c r="C214" s="10" t="s">
        <v>361</v>
      </c>
      <c r="D214" s="83"/>
      <c r="E214" s="36">
        <v>0.17399999999999999</v>
      </c>
      <c r="F214" s="29">
        <v>125000</v>
      </c>
      <c r="G214" s="30">
        <f t="shared" si="6"/>
        <v>21750</v>
      </c>
      <c r="H214" s="42"/>
      <c r="I214" s="42"/>
      <c r="J214" s="37"/>
      <c r="K214" s="41"/>
      <c r="L214" s="38"/>
      <c r="M214" s="39"/>
    </row>
    <row r="215" spans="1:13" x14ac:dyDescent="0.25">
      <c r="A215" s="19">
        <v>76</v>
      </c>
      <c r="B215" s="19">
        <v>3.5</v>
      </c>
      <c r="C215" s="10" t="s">
        <v>413</v>
      </c>
      <c r="D215" s="83"/>
      <c r="E215" s="36">
        <v>6.2E-2</v>
      </c>
      <c r="F215" s="29">
        <v>125000</v>
      </c>
      <c r="G215" s="30">
        <f t="shared" si="6"/>
        <v>7750</v>
      </c>
      <c r="H215" s="42"/>
      <c r="I215" s="42"/>
      <c r="J215" s="37"/>
      <c r="K215" s="41"/>
      <c r="L215" s="38"/>
      <c r="M215" s="39"/>
    </row>
    <row r="216" spans="1:13" x14ac:dyDescent="0.25">
      <c r="A216" s="19">
        <v>76</v>
      </c>
      <c r="B216" s="19">
        <v>4</v>
      </c>
      <c r="C216" s="10" t="s">
        <v>488</v>
      </c>
      <c r="D216" s="83">
        <v>20</v>
      </c>
      <c r="E216" s="36">
        <v>0.06</v>
      </c>
      <c r="F216" s="29">
        <v>125000</v>
      </c>
      <c r="G216" s="30">
        <f t="shared" si="6"/>
        <v>7500</v>
      </c>
      <c r="H216" s="42"/>
      <c r="I216" s="42"/>
      <c r="J216" s="37"/>
      <c r="K216" s="41"/>
      <c r="L216" s="38"/>
      <c r="M216" s="39"/>
    </row>
    <row r="217" spans="1:13" x14ac:dyDescent="0.25">
      <c r="A217" s="19">
        <v>76</v>
      </c>
      <c r="B217" s="19">
        <v>4</v>
      </c>
      <c r="C217" s="10" t="s">
        <v>414</v>
      </c>
      <c r="D217" s="83">
        <v>20</v>
      </c>
      <c r="E217" s="36">
        <v>7.0999999999999994E-2</v>
      </c>
      <c r="F217" s="29">
        <v>125000</v>
      </c>
      <c r="G217" s="30">
        <f t="shared" si="6"/>
        <v>8875</v>
      </c>
      <c r="H217" s="42"/>
      <c r="I217" s="42"/>
      <c r="J217" s="37"/>
      <c r="K217" s="41"/>
      <c r="L217" s="38"/>
      <c r="M217" s="39"/>
    </row>
    <row r="218" spans="1:13" x14ac:dyDescent="0.25">
      <c r="A218" s="19">
        <v>76</v>
      </c>
      <c r="B218" s="19">
        <v>4</v>
      </c>
      <c r="C218" s="10" t="s">
        <v>384</v>
      </c>
      <c r="D218" s="83">
        <v>20</v>
      </c>
      <c r="E218" s="36">
        <v>0.32299999999999995</v>
      </c>
      <c r="F218" s="29">
        <v>123000</v>
      </c>
      <c r="G218" s="30">
        <f t="shared" si="6"/>
        <v>39728.999999999993</v>
      </c>
      <c r="H218" s="42"/>
      <c r="I218" s="42"/>
      <c r="J218" s="37"/>
      <c r="K218" s="41"/>
      <c r="L218" s="38"/>
      <c r="M218" s="39"/>
    </row>
    <row r="219" spans="1:13" x14ac:dyDescent="0.25">
      <c r="A219" s="19">
        <v>76</v>
      </c>
      <c r="B219" s="19">
        <v>4</v>
      </c>
      <c r="C219" s="10" t="s">
        <v>377</v>
      </c>
      <c r="D219" s="83">
        <v>20</v>
      </c>
      <c r="E219" s="36">
        <v>0.23600000000000004</v>
      </c>
      <c r="F219" s="29">
        <v>127000</v>
      </c>
      <c r="G219" s="30">
        <f t="shared" si="6"/>
        <v>29972.000000000007</v>
      </c>
      <c r="H219" s="42"/>
      <c r="I219" s="42"/>
      <c r="J219" s="37"/>
      <c r="K219" s="41"/>
      <c r="L219" s="38"/>
      <c r="M219" s="39"/>
    </row>
    <row r="220" spans="1:13" x14ac:dyDescent="0.25">
      <c r="A220" s="19">
        <v>76</v>
      </c>
      <c r="B220" s="19">
        <v>5</v>
      </c>
      <c r="C220" s="10" t="s">
        <v>489</v>
      </c>
      <c r="D220" s="83" t="s">
        <v>20</v>
      </c>
      <c r="E220" s="36">
        <v>0.47799999999999998</v>
      </c>
      <c r="F220" s="29">
        <v>125000</v>
      </c>
      <c r="G220" s="30">
        <f t="shared" si="6"/>
        <v>59750</v>
      </c>
      <c r="H220" s="42"/>
      <c r="I220" s="42"/>
      <c r="J220" s="37"/>
      <c r="K220" s="41"/>
      <c r="L220" s="38"/>
      <c r="M220" s="39"/>
    </row>
    <row r="221" spans="1:13" x14ac:dyDescent="0.25">
      <c r="A221" s="19">
        <v>76</v>
      </c>
      <c r="B221" s="19">
        <v>5</v>
      </c>
      <c r="C221" s="10" t="s">
        <v>473</v>
      </c>
      <c r="D221" s="83">
        <v>20</v>
      </c>
      <c r="E221" s="36">
        <v>0.48</v>
      </c>
      <c r="F221" s="29">
        <v>127000</v>
      </c>
      <c r="G221" s="30">
        <f t="shared" si="6"/>
        <v>60960</v>
      </c>
      <c r="H221" s="42"/>
      <c r="I221" s="42"/>
      <c r="J221" s="37"/>
      <c r="K221" s="41"/>
      <c r="L221" s="38"/>
      <c r="M221" s="39"/>
    </row>
    <row r="222" spans="1:13" x14ac:dyDescent="0.25">
      <c r="A222" s="19">
        <v>89</v>
      </c>
      <c r="B222" s="19">
        <v>3.5</v>
      </c>
      <c r="C222" s="10" t="s">
        <v>378</v>
      </c>
      <c r="D222" s="83">
        <v>20</v>
      </c>
      <c r="E222" s="36">
        <v>1.2739999999999996</v>
      </c>
      <c r="F222" s="29">
        <v>123000</v>
      </c>
      <c r="G222" s="30">
        <f t="shared" si="6"/>
        <v>156701.99999999994</v>
      </c>
      <c r="H222" s="42"/>
      <c r="I222" s="42"/>
      <c r="J222" s="37"/>
      <c r="K222" s="41"/>
      <c r="L222" s="38"/>
      <c r="M222" s="39"/>
    </row>
    <row r="223" spans="1:13" x14ac:dyDescent="0.25">
      <c r="A223" s="19">
        <v>89</v>
      </c>
      <c r="B223" s="19">
        <v>4</v>
      </c>
      <c r="C223" s="10" t="s">
        <v>534</v>
      </c>
      <c r="D223" s="83" t="s">
        <v>20</v>
      </c>
      <c r="E223" s="36">
        <v>14.821999999999999</v>
      </c>
      <c r="F223" s="29">
        <v>123000</v>
      </c>
      <c r="G223" s="30">
        <f t="shared" si="6"/>
        <v>1823106</v>
      </c>
      <c r="H223" s="42"/>
      <c r="I223" s="42"/>
      <c r="J223" s="37"/>
      <c r="K223" s="41"/>
      <c r="L223" s="38"/>
      <c r="M223" s="39"/>
    </row>
    <row r="224" spans="1:13" x14ac:dyDescent="0.25">
      <c r="A224" s="19">
        <v>89</v>
      </c>
      <c r="B224" s="19">
        <v>4</v>
      </c>
      <c r="C224" s="10" t="s">
        <v>339</v>
      </c>
      <c r="D224" s="19">
        <v>20</v>
      </c>
      <c r="E224" s="36">
        <v>0.21200000000000002</v>
      </c>
      <c r="F224" s="30">
        <v>125000</v>
      </c>
      <c r="G224" s="30">
        <f t="shared" si="6"/>
        <v>26500.000000000004</v>
      </c>
      <c r="H224" s="42"/>
      <c r="I224" s="42"/>
      <c r="J224" s="40"/>
      <c r="K224" s="41"/>
      <c r="L224" s="38"/>
      <c r="M224" s="39"/>
    </row>
    <row r="225" spans="1:13" x14ac:dyDescent="0.25">
      <c r="A225" s="19">
        <v>89</v>
      </c>
      <c r="B225" s="19">
        <v>4</v>
      </c>
      <c r="C225" s="10" t="s">
        <v>490</v>
      </c>
      <c r="D225" s="19" t="s">
        <v>20</v>
      </c>
      <c r="E225" s="36">
        <v>0.60099999999999998</v>
      </c>
      <c r="F225" s="30">
        <v>127000</v>
      </c>
      <c r="G225" s="30">
        <f t="shared" si="6"/>
        <v>76327</v>
      </c>
      <c r="H225" s="42"/>
      <c r="I225" s="42"/>
      <c r="J225" s="40"/>
      <c r="K225" s="41"/>
      <c r="L225" s="38"/>
      <c r="M225" s="39"/>
    </row>
    <row r="226" spans="1:13" x14ac:dyDescent="0.25">
      <c r="A226" s="19">
        <v>89</v>
      </c>
      <c r="B226" s="19">
        <v>4</v>
      </c>
      <c r="C226" s="10" t="s">
        <v>167</v>
      </c>
      <c r="D226" s="19"/>
      <c r="E226" s="36">
        <v>4.3999999999999997E-2</v>
      </c>
      <c r="F226" s="30">
        <v>120000</v>
      </c>
      <c r="G226" s="30">
        <f t="shared" si="6"/>
        <v>5280</v>
      </c>
      <c r="H226" s="42"/>
      <c r="I226" s="42"/>
      <c r="J226" s="40"/>
      <c r="K226" s="41"/>
      <c r="L226" s="38"/>
      <c r="M226" s="39"/>
    </row>
    <row r="227" spans="1:13" x14ac:dyDescent="0.25">
      <c r="A227" s="19">
        <v>89</v>
      </c>
      <c r="B227" s="19">
        <v>4</v>
      </c>
      <c r="C227" s="10" t="s">
        <v>415</v>
      </c>
      <c r="D227" s="19">
        <v>20</v>
      </c>
      <c r="E227" s="36">
        <v>9.8000000000000004E-2</v>
      </c>
      <c r="F227" s="30">
        <v>125000</v>
      </c>
      <c r="G227" s="30">
        <f t="shared" si="6"/>
        <v>12250</v>
      </c>
      <c r="H227" s="42"/>
      <c r="I227" s="42"/>
      <c r="J227" s="40"/>
      <c r="K227" s="41"/>
      <c r="L227" s="38"/>
      <c r="M227" s="39"/>
    </row>
    <row r="228" spans="1:13" x14ac:dyDescent="0.25">
      <c r="A228" s="19">
        <v>89</v>
      </c>
      <c r="B228" s="19">
        <v>4</v>
      </c>
      <c r="C228" s="10" t="s">
        <v>168</v>
      </c>
      <c r="D228" s="19"/>
      <c r="E228" s="36">
        <v>0.112</v>
      </c>
      <c r="F228" s="30">
        <v>110000</v>
      </c>
      <c r="G228" s="30">
        <f t="shared" si="6"/>
        <v>12320</v>
      </c>
      <c r="H228" s="42"/>
      <c r="I228" s="42"/>
      <c r="J228" s="40"/>
      <c r="K228" s="41"/>
      <c r="L228" s="38"/>
      <c r="M228" s="39"/>
    </row>
    <row r="229" spans="1:13" x14ac:dyDescent="0.25">
      <c r="A229" s="19">
        <v>89</v>
      </c>
      <c r="B229" s="19">
        <v>4.5</v>
      </c>
      <c r="C229" s="10" t="s">
        <v>230</v>
      </c>
      <c r="D229" s="19"/>
      <c r="E229" s="36">
        <v>0.31900000000000001</v>
      </c>
      <c r="F229" s="30">
        <v>110000</v>
      </c>
      <c r="G229" s="30">
        <f t="shared" si="6"/>
        <v>35090</v>
      </c>
      <c r="H229" s="42"/>
      <c r="I229" s="42"/>
      <c r="J229" s="40"/>
      <c r="K229" s="41"/>
      <c r="L229" s="38"/>
      <c r="M229" s="39"/>
    </row>
    <row r="230" spans="1:13" x14ac:dyDescent="0.25">
      <c r="A230" s="19">
        <v>89</v>
      </c>
      <c r="B230" s="19">
        <v>5</v>
      </c>
      <c r="C230" s="10" t="s">
        <v>416</v>
      </c>
      <c r="D230" s="19">
        <v>20</v>
      </c>
      <c r="E230" s="36">
        <v>5.8999999999999997E-2</v>
      </c>
      <c r="F230" s="30">
        <v>120000</v>
      </c>
      <c r="G230" s="30">
        <f t="shared" si="6"/>
        <v>7080</v>
      </c>
      <c r="H230" s="42"/>
      <c r="I230" s="42"/>
      <c r="J230" s="40"/>
      <c r="K230" s="41"/>
      <c r="L230" s="38"/>
      <c r="M230" s="39"/>
    </row>
    <row r="231" spans="1:13" x14ac:dyDescent="0.25">
      <c r="A231" s="19">
        <v>89</v>
      </c>
      <c r="B231" s="19">
        <v>5</v>
      </c>
      <c r="C231" s="10" t="s">
        <v>225</v>
      </c>
      <c r="D231" s="19"/>
      <c r="E231" s="36">
        <v>7.8000000000000014E-2</v>
      </c>
      <c r="F231" s="30">
        <v>125000</v>
      </c>
      <c r="G231" s="30">
        <f t="shared" si="6"/>
        <v>9750.0000000000018</v>
      </c>
      <c r="H231" s="42"/>
      <c r="I231" s="42"/>
      <c r="J231" s="40"/>
      <c r="K231" s="41"/>
      <c r="L231" s="38"/>
      <c r="M231" s="39"/>
    </row>
    <row r="232" spans="1:13" x14ac:dyDescent="0.25">
      <c r="A232" s="19">
        <v>89</v>
      </c>
      <c r="B232" s="19">
        <v>5</v>
      </c>
      <c r="C232" s="10" t="s">
        <v>231</v>
      </c>
      <c r="D232" s="19"/>
      <c r="E232" s="36">
        <v>0.29400000000000004</v>
      </c>
      <c r="F232" s="30">
        <v>110000</v>
      </c>
      <c r="G232" s="30">
        <f t="shared" si="6"/>
        <v>32340.000000000004</v>
      </c>
      <c r="H232" s="42"/>
      <c r="I232" s="42"/>
      <c r="J232" s="40"/>
      <c r="K232" s="41"/>
      <c r="L232" s="38"/>
      <c r="M232" s="39"/>
    </row>
    <row r="233" spans="1:13" x14ac:dyDescent="0.25">
      <c r="A233" s="19">
        <v>89</v>
      </c>
      <c r="B233" s="19">
        <v>5.5</v>
      </c>
      <c r="C233" s="10" t="s">
        <v>217</v>
      </c>
      <c r="D233" s="19"/>
      <c r="E233" s="36">
        <v>6.5000000000000002E-2</v>
      </c>
      <c r="F233" s="30">
        <v>125000</v>
      </c>
      <c r="G233" s="30">
        <f t="shared" si="6"/>
        <v>8125</v>
      </c>
      <c r="H233" s="42"/>
      <c r="I233" s="42"/>
      <c r="J233" s="40"/>
      <c r="K233" s="41"/>
      <c r="L233" s="38"/>
      <c r="M233" s="39"/>
    </row>
    <row r="234" spans="1:13" x14ac:dyDescent="0.25">
      <c r="A234" s="19">
        <v>89</v>
      </c>
      <c r="B234" s="19">
        <v>6</v>
      </c>
      <c r="C234" s="10" t="s">
        <v>337</v>
      </c>
      <c r="D234" s="19">
        <v>20</v>
      </c>
      <c r="E234" s="36">
        <v>0.36100000000000021</v>
      </c>
      <c r="F234" s="30">
        <v>115000</v>
      </c>
      <c r="G234" s="30">
        <f t="shared" si="6"/>
        <v>41515.000000000022</v>
      </c>
      <c r="H234" s="42"/>
      <c r="I234" s="42"/>
      <c r="J234" s="40"/>
      <c r="K234" s="41"/>
      <c r="L234" s="38"/>
      <c r="M234" s="39"/>
    </row>
    <row r="235" spans="1:13" x14ac:dyDescent="0.25">
      <c r="A235" s="19">
        <v>89</v>
      </c>
      <c r="B235" s="19">
        <v>6</v>
      </c>
      <c r="C235" s="10" t="s">
        <v>491</v>
      </c>
      <c r="D235" s="19">
        <v>20</v>
      </c>
      <c r="E235" s="36">
        <v>0.25600000000000001</v>
      </c>
      <c r="F235" s="30">
        <v>125000</v>
      </c>
      <c r="G235" s="30">
        <f t="shared" si="6"/>
        <v>32000</v>
      </c>
      <c r="H235" s="42"/>
      <c r="I235" s="42"/>
      <c r="J235" s="40"/>
      <c r="K235" s="41"/>
      <c r="L235" s="38"/>
      <c r="M235" s="39"/>
    </row>
    <row r="236" spans="1:13" x14ac:dyDescent="0.25">
      <c r="A236" s="19">
        <v>89</v>
      </c>
      <c r="B236" s="19">
        <v>6</v>
      </c>
      <c r="C236" s="10" t="s">
        <v>472</v>
      </c>
      <c r="D236" s="19">
        <v>20</v>
      </c>
      <c r="E236" s="36">
        <v>2.2789999999999999</v>
      </c>
      <c r="F236" s="30">
        <v>125000</v>
      </c>
      <c r="G236" s="30">
        <f t="shared" si="6"/>
        <v>284875</v>
      </c>
      <c r="H236" s="42"/>
      <c r="I236" s="42"/>
      <c r="J236" s="40"/>
      <c r="K236" s="41"/>
      <c r="L236" s="38"/>
      <c r="M236" s="39"/>
    </row>
    <row r="237" spans="1:13" x14ac:dyDescent="0.25">
      <c r="A237" s="19">
        <v>89</v>
      </c>
      <c r="B237" s="19">
        <v>6</v>
      </c>
      <c r="C237" s="10" t="s">
        <v>232</v>
      </c>
      <c r="D237" s="19"/>
      <c r="E237" s="36">
        <v>0.216</v>
      </c>
      <c r="F237" s="30">
        <v>120000</v>
      </c>
      <c r="G237" s="30">
        <f t="shared" si="6"/>
        <v>25920</v>
      </c>
      <c r="H237" s="42"/>
      <c r="I237" s="42"/>
      <c r="J237" s="40"/>
      <c r="K237" s="41"/>
      <c r="L237" s="38"/>
      <c r="M237" s="39"/>
    </row>
    <row r="238" spans="1:13" x14ac:dyDescent="0.25">
      <c r="A238" s="19">
        <v>89</v>
      </c>
      <c r="B238" s="19">
        <v>6</v>
      </c>
      <c r="C238" s="10" t="s">
        <v>176</v>
      </c>
      <c r="D238" s="19" t="s">
        <v>25</v>
      </c>
      <c r="E238" s="36">
        <v>6.4000000000000057E-2</v>
      </c>
      <c r="F238" s="30">
        <v>120000</v>
      </c>
      <c r="G238" s="30">
        <f t="shared" si="6"/>
        <v>7680.0000000000073</v>
      </c>
      <c r="H238" s="42"/>
      <c r="I238" s="42"/>
      <c r="J238" s="40"/>
      <c r="K238" s="41"/>
      <c r="L238" s="38"/>
      <c r="M238" s="39"/>
    </row>
    <row r="239" spans="1:13" x14ac:dyDescent="0.25">
      <c r="A239" s="19">
        <v>89</v>
      </c>
      <c r="B239" s="19">
        <v>6</v>
      </c>
      <c r="C239" s="10" t="s">
        <v>169</v>
      </c>
      <c r="D239" s="19"/>
      <c r="E239" s="36">
        <v>0.123</v>
      </c>
      <c r="F239" s="30">
        <v>120000</v>
      </c>
      <c r="G239" s="30">
        <f t="shared" si="6"/>
        <v>14760</v>
      </c>
      <c r="H239" s="42"/>
      <c r="I239" s="42"/>
      <c r="J239" s="40"/>
      <c r="K239" s="41"/>
      <c r="L239" s="38"/>
      <c r="M239" s="39"/>
    </row>
    <row r="240" spans="1:13" x14ac:dyDescent="0.25">
      <c r="A240" s="19">
        <v>89</v>
      </c>
      <c r="B240" s="19">
        <v>6</v>
      </c>
      <c r="C240" s="10" t="s">
        <v>197</v>
      </c>
      <c r="D240" s="19"/>
      <c r="E240" s="36">
        <v>6.9000000000000006E-2</v>
      </c>
      <c r="F240" s="30">
        <v>125000</v>
      </c>
      <c r="G240" s="30">
        <f t="shared" si="6"/>
        <v>8625</v>
      </c>
      <c r="H240" s="42"/>
      <c r="I240" s="42"/>
      <c r="J240" s="40"/>
      <c r="K240" s="41"/>
      <c r="L240" s="38"/>
      <c r="M240" s="39"/>
    </row>
    <row r="241" spans="1:13" x14ac:dyDescent="0.25">
      <c r="A241" s="19">
        <v>89</v>
      </c>
      <c r="B241" s="19">
        <v>7</v>
      </c>
      <c r="C241" s="10" t="s">
        <v>311</v>
      </c>
      <c r="D241" s="19" t="s">
        <v>20</v>
      </c>
      <c r="E241" s="36">
        <v>1.5469999999999997</v>
      </c>
      <c r="F241" s="30">
        <v>120000</v>
      </c>
      <c r="G241" s="30">
        <f t="shared" si="6"/>
        <v>185639.99999999997</v>
      </c>
      <c r="H241" s="42"/>
      <c r="I241" s="42"/>
      <c r="J241" s="40"/>
      <c r="K241" s="41"/>
      <c r="L241" s="38"/>
      <c r="M241" s="39"/>
    </row>
    <row r="242" spans="1:13" x14ac:dyDescent="0.25">
      <c r="A242" s="19">
        <v>89</v>
      </c>
      <c r="B242" s="19">
        <v>8</v>
      </c>
      <c r="C242" s="10" t="s">
        <v>533</v>
      </c>
      <c r="D242" s="19"/>
      <c r="E242" s="36">
        <v>0.373</v>
      </c>
      <c r="F242" s="30">
        <v>125000</v>
      </c>
      <c r="G242" s="30">
        <f t="shared" si="6"/>
        <v>46625</v>
      </c>
      <c r="H242" s="42"/>
      <c r="I242" s="42"/>
      <c r="J242" s="40"/>
      <c r="K242" s="41"/>
      <c r="L242" s="38"/>
      <c r="M242" s="39"/>
    </row>
    <row r="243" spans="1:13" x14ac:dyDescent="0.25">
      <c r="A243" s="19">
        <v>89</v>
      </c>
      <c r="B243" s="19">
        <v>8</v>
      </c>
      <c r="C243" s="10" t="s">
        <v>318</v>
      </c>
      <c r="D243" s="71" t="s">
        <v>188</v>
      </c>
      <c r="E243" s="36">
        <v>0.3620000000000001</v>
      </c>
      <c r="F243" s="30">
        <v>125000</v>
      </c>
      <c r="G243" s="30">
        <f t="shared" si="6"/>
        <v>45250.000000000015</v>
      </c>
      <c r="H243" s="42"/>
      <c r="I243" s="42"/>
      <c r="J243" s="40"/>
      <c r="K243" s="41"/>
      <c r="L243" s="38"/>
      <c r="M243" s="39"/>
    </row>
    <row r="244" spans="1:13" x14ac:dyDescent="0.25">
      <c r="A244" s="19">
        <v>89</v>
      </c>
      <c r="B244" s="19">
        <v>8</v>
      </c>
      <c r="C244" s="10" t="s">
        <v>372</v>
      </c>
      <c r="D244" s="71"/>
      <c r="E244" s="36">
        <v>0.16300000000000001</v>
      </c>
      <c r="F244" s="30">
        <v>125000</v>
      </c>
      <c r="G244" s="30">
        <f t="shared" si="6"/>
        <v>20375</v>
      </c>
      <c r="H244" s="42"/>
      <c r="I244" s="42"/>
      <c r="J244" s="40"/>
      <c r="K244" s="41"/>
      <c r="L244" s="38"/>
      <c r="M244" s="39"/>
    </row>
    <row r="245" spans="1:13" x14ac:dyDescent="0.25">
      <c r="A245" s="19">
        <v>92</v>
      </c>
      <c r="B245" s="19">
        <v>6</v>
      </c>
      <c r="C245" s="10" t="s">
        <v>182</v>
      </c>
      <c r="D245" s="19"/>
      <c r="E245" s="36">
        <v>0.04</v>
      </c>
      <c r="F245" s="30">
        <v>120000</v>
      </c>
      <c r="G245" s="30">
        <f t="shared" si="6"/>
        <v>4800</v>
      </c>
      <c r="H245" s="42"/>
      <c r="I245" s="42"/>
      <c r="J245" s="40"/>
      <c r="K245" s="41"/>
      <c r="L245" s="38"/>
      <c r="M245" s="39"/>
    </row>
    <row r="246" spans="1:13" x14ac:dyDescent="0.25">
      <c r="A246" s="19">
        <v>102</v>
      </c>
      <c r="B246" s="19">
        <v>7</v>
      </c>
      <c r="C246" s="10" t="s">
        <v>211</v>
      </c>
      <c r="D246" s="19"/>
      <c r="E246" s="36">
        <v>8.0999999999999961E-2</v>
      </c>
      <c r="F246" s="30">
        <v>115000</v>
      </c>
      <c r="G246" s="30">
        <f t="shared" si="6"/>
        <v>9314.9999999999964</v>
      </c>
      <c r="H246" s="42"/>
      <c r="I246" s="42"/>
      <c r="J246" s="40"/>
      <c r="K246" s="41"/>
      <c r="L246" s="38"/>
      <c r="M246" s="39"/>
    </row>
    <row r="247" spans="1:13" x14ac:dyDescent="0.25">
      <c r="A247" s="19">
        <v>102</v>
      </c>
      <c r="B247" s="19">
        <v>8</v>
      </c>
      <c r="C247" s="10" t="s">
        <v>438</v>
      </c>
      <c r="D247" s="19">
        <v>35</v>
      </c>
      <c r="E247" s="36">
        <v>0.18</v>
      </c>
      <c r="F247" s="29">
        <v>120000</v>
      </c>
      <c r="G247" s="30">
        <f t="shared" si="6"/>
        <v>21600</v>
      </c>
      <c r="H247" s="42"/>
      <c r="I247" s="42"/>
      <c r="J247" s="40"/>
      <c r="K247" s="41"/>
      <c r="L247" s="38"/>
      <c r="M247" s="39"/>
    </row>
    <row r="248" spans="1:13" x14ac:dyDescent="0.25">
      <c r="A248" s="19">
        <v>102</v>
      </c>
      <c r="B248" s="19">
        <v>9</v>
      </c>
      <c r="C248" s="10" t="s">
        <v>192</v>
      </c>
      <c r="D248" s="19">
        <v>35</v>
      </c>
      <c r="E248" s="36">
        <v>0.53700000000000003</v>
      </c>
      <c r="F248" s="29">
        <v>120000</v>
      </c>
      <c r="G248" s="30">
        <f t="shared" si="6"/>
        <v>64440.000000000007</v>
      </c>
      <c r="H248" s="46"/>
      <c r="I248" s="46"/>
      <c r="J248" s="52"/>
      <c r="K248" s="51"/>
      <c r="L248" s="39"/>
      <c r="M248" s="39"/>
    </row>
    <row r="249" spans="1:13" x14ac:dyDescent="0.25">
      <c r="A249" s="19">
        <v>108</v>
      </c>
      <c r="B249" s="19">
        <v>5</v>
      </c>
      <c r="C249" s="10" t="s">
        <v>532</v>
      </c>
      <c r="D249" s="19">
        <v>20</v>
      </c>
      <c r="E249" s="36">
        <v>15.111000000000001</v>
      </c>
      <c r="F249" s="29">
        <v>127000</v>
      </c>
      <c r="G249" s="30">
        <f t="shared" si="6"/>
        <v>1919097</v>
      </c>
      <c r="H249" s="46"/>
      <c r="I249" s="46"/>
      <c r="J249" s="52"/>
      <c r="K249" s="51"/>
      <c r="L249" s="39"/>
      <c r="M249" s="39"/>
    </row>
    <row r="250" spans="1:13" x14ac:dyDescent="0.25">
      <c r="A250" s="19">
        <v>108</v>
      </c>
      <c r="B250" s="19">
        <v>5</v>
      </c>
      <c r="C250" s="10" t="s">
        <v>492</v>
      </c>
      <c r="D250" s="19" t="s">
        <v>20</v>
      </c>
      <c r="E250" s="36">
        <v>0.106</v>
      </c>
      <c r="F250" s="29">
        <v>127000</v>
      </c>
      <c r="G250" s="30">
        <f t="shared" si="6"/>
        <v>13462</v>
      </c>
      <c r="H250" s="46"/>
      <c r="I250" s="46"/>
      <c r="J250" s="52"/>
      <c r="K250" s="51"/>
      <c r="L250" s="39"/>
      <c r="M250" s="39"/>
    </row>
    <row r="251" spans="1:13" x14ac:dyDescent="0.25">
      <c r="A251" s="19">
        <v>108</v>
      </c>
      <c r="B251" s="19">
        <v>5</v>
      </c>
      <c r="C251" s="10" t="s">
        <v>520</v>
      </c>
      <c r="D251" s="19"/>
      <c r="E251" s="36">
        <v>0.222</v>
      </c>
      <c r="F251" s="29">
        <v>127000</v>
      </c>
      <c r="G251" s="30">
        <f t="shared" si="6"/>
        <v>28194</v>
      </c>
      <c r="H251" s="46"/>
      <c r="I251" s="46"/>
      <c r="J251" s="52"/>
      <c r="K251" s="51"/>
      <c r="L251" s="39"/>
      <c r="M251" s="39"/>
    </row>
    <row r="252" spans="1:13" x14ac:dyDescent="0.25">
      <c r="A252" s="19">
        <v>108</v>
      </c>
      <c r="B252" s="19">
        <v>6</v>
      </c>
      <c r="C252" s="10" t="s">
        <v>521</v>
      </c>
      <c r="D252" s="19" t="s">
        <v>20</v>
      </c>
      <c r="E252" s="36">
        <v>0.13700000000000001</v>
      </c>
      <c r="F252" s="29">
        <v>127000</v>
      </c>
      <c r="G252" s="30">
        <f t="shared" si="6"/>
        <v>17399</v>
      </c>
      <c r="H252" s="46"/>
      <c r="I252" s="46"/>
      <c r="J252" s="52"/>
      <c r="K252" s="51"/>
      <c r="L252" s="39"/>
      <c r="M252" s="39"/>
    </row>
    <row r="253" spans="1:13" x14ac:dyDescent="0.25">
      <c r="A253" s="19">
        <v>108</v>
      </c>
      <c r="B253" s="19">
        <v>6</v>
      </c>
      <c r="C253" s="10" t="s">
        <v>508</v>
      </c>
      <c r="D253" s="19">
        <v>20</v>
      </c>
      <c r="E253" s="36">
        <v>5.0999999999999996</v>
      </c>
      <c r="F253" s="29">
        <v>127000</v>
      </c>
      <c r="G253" s="30">
        <f t="shared" si="6"/>
        <v>647700</v>
      </c>
      <c r="H253" s="46"/>
      <c r="I253" s="46"/>
      <c r="J253" s="52"/>
      <c r="K253" s="51"/>
      <c r="L253" s="39"/>
      <c r="M253" s="39"/>
    </row>
    <row r="254" spans="1:13" x14ac:dyDescent="0.25">
      <c r="A254" s="19">
        <v>108</v>
      </c>
      <c r="B254" s="19">
        <v>6</v>
      </c>
      <c r="C254" s="10" t="s">
        <v>417</v>
      </c>
      <c r="D254" s="19">
        <v>20</v>
      </c>
      <c r="E254" s="36">
        <v>7.0000000000000007E-2</v>
      </c>
      <c r="F254" s="29">
        <v>120000</v>
      </c>
      <c r="G254" s="30">
        <f t="shared" si="6"/>
        <v>8400</v>
      </c>
      <c r="H254" s="46"/>
      <c r="I254" s="46"/>
      <c r="J254" s="52"/>
      <c r="K254" s="51"/>
      <c r="L254" s="39"/>
      <c r="M254" s="39"/>
    </row>
    <row r="255" spans="1:13" x14ac:dyDescent="0.25">
      <c r="A255" s="19">
        <v>114</v>
      </c>
      <c r="B255" s="19">
        <v>4</v>
      </c>
      <c r="C255" s="10" t="s">
        <v>171</v>
      </c>
      <c r="D255" s="19"/>
      <c r="E255" s="36">
        <v>0.1</v>
      </c>
      <c r="F255" s="29">
        <v>120000</v>
      </c>
      <c r="G255" s="30">
        <f t="shared" si="6"/>
        <v>12000</v>
      </c>
      <c r="H255" s="46"/>
      <c r="I255" s="46"/>
      <c r="J255" s="52"/>
      <c r="K255" s="51"/>
      <c r="L255" s="39"/>
      <c r="M255" s="39"/>
    </row>
    <row r="256" spans="1:13" x14ac:dyDescent="0.25">
      <c r="A256" s="19">
        <v>114</v>
      </c>
      <c r="B256" s="19">
        <v>4</v>
      </c>
      <c r="C256" s="10" t="s">
        <v>179</v>
      </c>
      <c r="D256" s="19"/>
      <c r="E256" s="36">
        <v>0.20099999999999996</v>
      </c>
      <c r="F256" s="29">
        <v>120000</v>
      </c>
      <c r="G256" s="30">
        <f t="shared" ref="G256:G334" si="7">E256*F256</f>
        <v>24119.999999999996</v>
      </c>
      <c r="H256" s="46"/>
      <c r="I256" s="46"/>
      <c r="J256" s="52"/>
      <c r="K256" s="51"/>
      <c r="L256" s="39"/>
      <c r="M256" s="39"/>
    </row>
    <row r="257" spans="1:13" x14ac:dyDescent="0.25">
      <c r="A257" s="19">
        <v>114</v>
      </c>
      <c r="B257" s="19">
        <v>5</v>
      </c>
      <c r="C257" s="10" t="s">
        <v>200</v>
      </c>
      <c r="D257" s="19" t="s">
        <v>20</v>
      </c>
      <c r="E257" s="36">
        <v>7.2999999999999954E-2</v>
      </c>
      <c r="F257" s="29">
        <v>115000</v>
      </c>
      <c r="G257" s="30">
        <f t="shared" si="7"/>
        <v>8394.9999999999945</v>
      </c>
      <c r="H257" s="46"/>
      <c r="I257" s="46"/>
      <c r="J257" s="52"/>
      <c r="K257" s="51"/>
      <c r="L257" s="39"/>
      <c r="M257" s="39"/>
    </row>
    <row r="258" spans="1:13" x14ac:dyDescent="0.25">
      <c r="A258" s="19">
        <v>114</v>
      </c>
      <c r="B258" s="19">
        <v>5</v>
      </c>
      <c r="C258" s="9" t="s">
        <v>199</v>
      </c>
      <c r="D258" s="18" t="s">
        <v>20</v>
      </c>
      <c r="E258" s="36">
        <v>0.55499999999999994</v>
      </c>
      <c r="F258" s="29">
        <v>115000</v>
      </c>
      <c r="G258" s="30">
        <f t="shared" si="7"/>
        <v>63824.999999999993</v>
      </c>
      <c r="H258" s="42"/>
      <c r="I258" s="42"/>
      <c r="J258" s="40"/>
      <c r="K258" s="41"/>
      <c r="L258" s="38"/>
      <c r="M258" s="39"/>
    </row>
    <row r="259" spans="1:13" x14ac:dyDescent="0.25">
      <c r="A259" s="19">
        <v>114</v>
      </c>
      <c r="B259" s="19">
        <v>5</v>
      </c>
      <c r="C259" s="8" t="s">
        <v>219</v>
      </c>
      <c r="D259" s="19"/>
      <c r="E259" s="36">
        <v>0.15500000000000003</v>
      </c>
      <c r="F259" s="29">
        <v>120000</v>
      </c>
      <c r="G259" s="30">
        <f t="shared" si="7"/>
        <v>18600.000000000004</v>
      </c>
      <c r="H259" s="47"/>
      <c r="I259" s="42"/>
      <c r="J259" s="37"/>
      <c r="K259" s="41"/>
      <c r="L259" s="38"/>
      <c r="M259" s="39"/>
    </row>
    <row r="260" spans="1:13" x14ac:dyDescent="0.25">
      <c r="A260" s="19">
        <v>114</v>
      </c>
      <c r="B260" s="19">
        <v>5</v>
      </c>
      <c r="C260" s="8" t="s">
        <v>373</v>
      </c>
      <c r="D260" s="19"/>
      <c r="E260" s="36">
        <v>0.14399999999999999</v>
      </c>
      <c r="F260" s="29">
        <v>125000</v>
      </c>
      <c r="G260" s="30">
        <f t="shared" si="7"/>
        <v>18000</v>
      </c>
      <c r="H260" s="47"/>
      <c r="I260" s="42"/>
      <c r="J260" s="37"/>
      <c r="K260" s="41"/>
      <c r="L260" s="38"/>
      <c r="M260" s="39"/>
    </row>
    <row r="261" spans="1:13" x14ac:dyDescent="0.25">
      <c r="A261" s="19">
        <v>114</v>
      </c>
      <c r="B261" s="19">
        <v>6</v>
      </c>
      <c r="C261" s="8" t="s">
        <v>288</v>
      </c>
      <c r="D261" s="19" t="s">
        <v>262</v>
      </c>
      <c r="E261" s="36">
        <v>4.0949999999999998</v>
      </c>
      <c r="F261" s="29">
        <v>125000</v>
      </c>
      <c r="G261" s="30">
        <f t="shared" si="7"/>
        <v>511874.99999999994</v>
      </c>
      <c r="H261" s="47"/>
      <c r="I261" s="42"/>
      <c r="J261" s="37"/>
      <c r="K261" s="41"/>
      <c r="L261" s="38"/>
      <c r="M261" s="39"/>
    </row>
    <row r="262" spans="1:13" x14ac:dyDescent="0.25">
      <c r="A262" s="19">
        <v>114</v>
      </c>
      <c r="B262" s="19">
        <v>6</v>
      </c>
      <c r="C262" s="8" t="s">
        <v>439</v>
      </c>
      <c r="D262" s="19">
        <v>20</v>
      </c>
      <c r="E262" s="36">
        <v>3.1930000000000001</v>
      </c>
      <c r="F262" s="29">
        <v>125000</v>
      </c>
      <c r="G262" s="30">
        <f t="shared" si="7"/>
        <v>399125</v>
      </c>
      <c r="H262" s="47"/>
      <c r="I262" s="42"/>
      <c r="J262" s="37"/>
      <c r="K262" s="41"/>
      <c r="L262" s="38"/>
      <c r="M262" s="39"/>
    </row>
    <row r="263" spans="1:13" x14ac:dyDescent="0.25">
      <c r="A263" s="19">
        <v>114</v>
      </c>
      <c r="B263" s="19">
        <v>6</v>
      </c>
      <c r="C263" s="8" t="s">
        <v>374</v>
      </c>
      <c r="D263" s="19"/>
      <c r="E263" s="36">
        <v>0.17799999999999999</v>
      </c>
      <c r="F263" s="29">
        <v>125000</v>
      </c>
      <c r="G263" s="30">
        <f t="shared" si="7"/>
        <v>22250</v>
      </c>
      <c r="H263" s="47"/>
      <c r="I263" s="42"/>
      <c r="J263" s="37"/>
      <c r="K263" s="41"/>
      <c r="L263" s="38"/>
      <c r="M263" s="39"/>
    </row>
    <row r="264" spans="1:13" x14ac:dyDescent="0.25">
      <c r="A264" s="19">
        <v>114</v>
      </c>
      <c r="B264" s="19">
        <v>6</v>
      </c>
      <c r="C264" s="8" t="s">
        <v>493</v>
      </c>
      <c r="D264" s="19"/>
      <c r="E264" s="36">
        <v>0.17199999999999999</v>
      </c>
      <c r="F264" s="29">
        <v>125000</v>
      </c>
      <c r="G264" s="30">
        <f t="shared" si="7"/>
        <v>21500</v>
      </c>
      <c r="H264" s="47"/>
      <c r="I264" s="42"/>
      <c r="J264" s="37"/>
      <c r="K264" s="41"/>
      <c r="L264" s="38"/>
      <c r="M264" s="39"/>
    </row>
    <row r="265" spans="1:13" x14ac:dyDescent="0.25">
      <c r="A265" s="19">
        <v>114</v>
      </c>
      <c r="B265" s="19">
        <v>6</v>
      </c>
      <c r="C265" s="8" t="s">
        <v>177</v>
      </c>
      <c r="D265" s="19"/>
      <c r="E265" s="36">
        <v>9.8000000000000004E-2</v>
      </c>
      <c r="F265" s="29">
        <v>120000</v>
      </c>
      <c r="G265" s="30">
        <f t="shared" si="7"/>
        <v>11760</v>
      </c>
      <c r="H265" s="47"/>
      <c r="I265" s="42"/>
      <c r="J265" s="37"/>
      <c r="K265" s="41"/>
      <c r="L265" s="38"/>
      <c r="M265" s="39"/>
    </row>
    <row r="266" spans="1:13" x14ac:dyDescent="0.25">
      <c r="A266" s="19">
        <v>114</v>
      </c>
      <c r="B266" s="19">
        <v>6</v>
      </c>
      <c r="C266" s="9" t="s">
        <v>183</v>
      </c>
      <c r="D266" s="18"/>
      <c r="E266" s="36">
        <v>7.3999999999999996E-2</v>
      </c>
      <c r="F266" s="29">
        <v>120000</v>
      </c>
      <c r="G266" s="30">
        <f t="shared" si="7"/>
        <v>8880</v>
      </c>
      <c r="H266" s="42"/>
      <c r="I266" s="42"/>
      <c r="J266" s="40"/>
      <c r="K266" s="41"/>
      <c r="L266" s="38"/>
      <c r="M266" s="39"/>
    </row>
    <row r="267" spans="1:13" x14ac:dyDescent="0.25">
      <c r="A267" s="19">
        <v>114</v>
      </c>
      <c r="B267" s="19">
        <v>6</v>
      </c>
      <c r="C267" s="9" t="s">
        <v>227</v>
      </c>
      <c r="D267" s="18" t="s">
        <v>25</v>
      </c>
      <c r="E267" s="36">
        <v>0.54899999999999993</v>
      </c>
      <c r="F267" s="29">
        <v>123000</v>
      </c>
      <c r="G267" s="30">
        <f t="shared" si="7"/>
        <v>67526.999999999985</v>
      </c>
      <c r="H267" s="42"/>
      <c r="I267" s="42"/>
      <c r="J267" s="40"/>
      <c r="K267" s="41"/>
      <c r="L267" s="38"/>
      <c r="M267" s="39"/>
    </row>
    <row r="268" spans="1:13" x14ac:dyDescent="0.25">
      <c r="A268" s="19">
        <v>114</v>
      </c>
      <c r="B268" s="19">
        <v>7</v>
      </c>
      <c r="C268" s="9" t="s">
        <v>185</v>
      </c>
      <c r="D268" s="18"/>
      <c r="E268" s="36">
        <v>9.5000000000000001E-2</v>
      </c>
      <c r="F268" s="29">
        <v>115000</v>
      </c>
      <c r="G268" s="30">
        <f t="shared" si="7"/>
        <v>10925</v>
      </c>
      <c r="H268" s="42"/>
      <c r="I268" s="42"/>
      <c r="J268" s="40"/>
      <c r="K268" s="41"/>
      <c r="L268" s="38"/>
      <c r="M268" s="39"/>
    </row>
    <row r="269" spans="1:13" x14ac:dyDescent="0.25">
      <c r="A269" s="19">
        <v>114</v>
      </c>
      <c r="B269" s="19">
        <v>9</v>
      </c>
      <c r="C269" s="9" t="s">
        <v>89</v>
      </c>
      <c r="D269" s="18"/>
      <c r="E269" s="36">
        <v>0.107</v>
      </c>
      <c r="F269" s="29">
        <v>115000</v>
      </c>
      <c r="G269" s="30">
        <f t="shared" si="7"/>
        <v>12305</v>
      </c>
      <c r="H269" s="42"/>
      <c r="I269" s="42"/>
      <c r="J269" s="40"/>
      <c r="K269" s="41"/>
      <c r="L269" s="38"/>
      <c r="M269" s="39"/>
    </row>
    <row r="270" spans="1:13" x14ac:dyDescent="0.25">
      <c r="A270" s="19">
        <v>114</v>
      </c>
      <c r="B270" s="19">
        <v>9</v>
      </c>
      <c r="C270" s="9" t="s">
        <v>249</v>
      </c>
      <c r="D270" s="18"/>
      <c r="E270" s="36">
        <v>1.637</v>
      </c>
      <c r="F270" s="29">
        <v>115000</v>
      </c>
      <c r="G270" s="30">
        <f t="shared" si="7"/>
        <v>188255</v>
      </c>
      <c r="H270" s="42"/>
      <c r="I270" s="42"/>
      <c r="J270" s="40"/>
      <c r="K270" s="41"/>
      <c r="L270" s="38"/>
      <c r="M270" s="39"/>
    </row>
    <row r="271" spans="1:13" ht="24.75" x14ac:dyDescent="0.25">
      <c r="A271" s="19">
        <v>114</v>
      </c>
      <c r="B271" s="19">
        <v>10</v>
      </c>
      <c r="C271" s="9" t="s">
        <v>319</v>
      </c>
      <c r="D271" s="84" t="s">
        <v>535</v>
      </c>
      <c r="E271" s="36">
        <v>2.4200000000000004</v>
      </c>
      <c r="F271" s="29">
        <v>125000</v>
      </c>
      <c r="G271" s="30">
        <f t="shared" si="7"/>
        <v>302500.00000000006</v>
      </c>
      <c r="H271" s="42"/>
      <c r="I271" s="42"/>
      <c r="J271" s="40"/>
      <c r="K271" s="41"/>
      <c r="L271" s="38"/>
      <c r="M271" s="39"/>
    </row>
    <row r="272" spans="1:13" x14ac:dyDescent="0.25">
      <c r="A272" s="19">
        <v>114</v>
      </c>
      <c r="B272" s="19">
        <v>10</v>
      </c>
      <c r="C272" s="9" t="s">
        <v>208</v>
      </c>
      <c r="D272" s="18" t="s">
        <v>189</v>
      </c>
      <c r="E272" s="36">
        <v>0.57099999999999973</v>
      </c>
      <c r="F272" s="29">
        <v>120000</v>
      </c>
      <c r="G272" s="30">
        <f t="shared" si="7"/>
        <v>68519.999999999971</v>
      </c>
      <c r="H272" s="42"/>
      <c r="I272" s="42"/>
      <c r="J272" s="40"/>
      <c r="K272" s="41"/>
      <c r="L272" s="38"/>
      <c r="M272" s="39"/>
    </row>
    <row r="273" spans="1:13" x14ac:dyDescent="0.25">
      <c r="A273" s="19">
        <v>114</v>
      </c>
      <c r="B273" s="19">
        <v>10</v>
      </c>
      <c r="C273" s="9" t="s">
        <v>90</v>
      </c>
      <c r="D273" s="61" t="s">
        <v>25</v>
      </c>
      <c r="E273" s="36">
        <v>0.34899999999999998</v>
      </c>
      <c r="F273" s="29">
        <v>115000</v>
      </c>
      <c r="G273" s="30">
        <f t="shared" si="7"/>
        <v>40135</v>
      </c>
      <c r="H273" s="42"/>
      <c r="I273" s="42"/>
      <c r="J273" s="40"/>
      <c r="K273" s="41"/>
      <c r="L273" s="38"/>
      <c r="M273" s="39"/>
    </row>
    <row r="274" spans="1:13" x14ac:dyDescent="0.25">
      <c r="A274" s="19">
        <v>114</v>
      </c>
      <c r="B274" s="19">
        <v>11</v>
      </c>
      <c r="C274" s="9" t="s">
        <v>268</v>
      </c>
      <c r="D274" s="61" t="s">
        <v>25</v>
      </c>
      <c r="E274" s="36">
        <v>1.5580000000000001</v>
      </c>
      <c r="F274" s="29">
        <v>122000</v>
      </c>
      <c r="G274" s="30">
        <f t="shared" si="7"/>
        <v>190076</v>
      </c>
      <c r="H274" s="42"/>
      <c r="I274" s="42"/>
      <c r="J274" s="40"/>
      <c r="K274" s="41"/>
      <c r="L274" s="38"/>
      <c r="M274" s="39"/>
    </row>
    <row r="275" spans="1:13" x14ac:dyDescent="0.25">
      <c r="A275" s="19">
        <v>114</v>
      </c>
      <c r="B275" s="19">
        <v>18</v>
      </c>
      <c r="C275" s="9" t="s">
        <v>238</v>
      </c>
      <c r="D275" s="61"/>
      <c r="E275" s="36">
        <v>0.20300000000000001</v>
      </c>
      <c r="F275" s="29">
        <v>120000</v>
      </c>
      <c r="G275" s="30">
        <f t="shared" si="7"/>
        <v>24360</v>
      </c>
      <c r="H275" s="42"/>
      <c r="I275" s="42"/>
      <c r="J275" s="40"/>
      <c r="K275" s="41"/>
      <c r="L275" s="38"/>
      <c r="M275" s="39"/>
    </row>
    <row r="276" spans="1:13" x14ac:dyDescent="0.25">
      <c r="A276" s="19">
        <v>133</v>
      </c>
      <c r="B276" s="19">
        <v>4</v>
      </c>
      <c r="C276" s="9" t="s">
        <v>380</v>
      </c>
      <c r="D276" s="61">
        <v>20</v>
      </c>
      <c r="E276" s="36">
        <v>0.375</v>
      </c>
      <c r="F276" s="29">
        <v>123000</v>
      </c>
      <c r="G276" s="30">
        <f t="shared" si="7"/>
        <v>46125</v>
      </c>
      <c r="H276" s="42"/>
      <c r="I276" s="42"/>
      <c r="J276" s="40"/>
      <c r="K276" s="41"/>
      <c r="L276" s="38"/>
      <c r="M276" s="39"/>
    </row>
    <row r="277" spans="1:13" x14ac:dyDescent="0.25">
      <c r="A277" s="19">
        <v>133</v>
      </c>
      <c r="B277" s="19">
        <v>5</v>
      </c>
      <c r="C277" s="9" t="s">
        <v>531</v>
      </c>
      <c r="D277" s="61"/>
      <c r="E277" s="36">
        <v>0.13100000000000001</v>
      </c>
      <c r="F277" s="29">
        <v>125000</v>
      </c>
      <c r="G277" s="30">
        <f t="shared" si="7"/>
        <v>16375</v>
      </c>
      <c r="H277" s="42"/>
      <c r="I277" s="42"/>
      <c r="J277" s="40"/>
      <c r="K277" s="41"/>
      <c r="L277" s="38"/>
      <c r="M277" s="39"/>
    </row>
    <row r="278" spans="1:13" x14ac:dyDescent="0.25">
      <c r="A278" s="19">
        <v>133</v>
      </c>
      <c r="B278" s="19">
        <v>5</v>
      </c>
      <c r="C278" s="9" t="s">
        <v>212</v>
      </c>
      <c r="D278" s="61"/>
      <c r="E278" s="36">
        <v>0.28599999999999998</v>
      </c>
      <c r="F278" s="29">
        <v>110000</v>
      </c>
      <c r="G278" s="30">
        <f t="shared" si="7"/>
        <v>31459.999999999996</v>
      </c>
      <c r="H278" s="42"/>
      <c r="I278" s="42"/>
      <c r="J278" s="40"/>
      <c r="K278" s="41"/>
      <c r="L278" s="38"/>
      <c r="M278" s="39"/>
    </row>
    <row r="279" spans="1:13" x14ac:dyDescent="0.25">
      <c r="A279" s="19">
        <v>133</v>
      </c>
      <c r="B279" s="19">
        <v>5</v>
      </c>
      <c r="C279" s="9" t="s">
        <v>245</v>
      </c>
      <c r="D279" s="61">
        <v>20</v>
      </c>
      <c r="E279" s="36">
        <v>0.83499999999999996</v>
      </c>
      <c r="F279" s="29">
        <v>110000</v>
      </c>
      <c r="G279" s="30">
        <f t="shared" si="7"/>
        <v>91850</v>
      </c>
      <c r="H279" s="42"/>
      <c r="I279" s="42"/>
      <c r="J279" s="40"/>
      <c r="K279" s="41"/>
      <c r="L279" s="38"/>
      <c r="M279" s="39"/>
    </row>
    <row r="280" spans="1:13" x14ac:dyDescent="0.25">
      <c r="A280" s="19">
        <v>140</v>
      </c>
      <c r="B280" s="19">
        <v>8</v>
      </c>
      <c r="C280" s="9" t="s">
        <v>477</v>
      </c>
      <c r="D280" s="61">
        <v>20</v>
      </c>
      <c r="E280" s="36">
        <v>7.0670000000000002</v>
      </c>
      <c r="F280" s="29">
        <v>125000</v>
      </c>
      <c r="G280" s="30">
        <f t="shared" si="7"/>
        <v>883375</v>
      </c>
      <c r="H280" s="42"/>
      <c r="I280" s="42"/>
      <c r="J280" s="40"/>
      <c r="K280" s="41"/>
      <c r="L280" s="38"/>
      <c r="M280" s="39"/>
    </row>
    <row r="281" spans="1:13" x14ac:dyDescent="0.25">
      <c r="A281" s="19">
        <v>159</v>
      </c>
      <c r="B281" s="19">
        <v>4.5</v>
      </c>
      <c r="C281" s="9" t="s">
        <v>418</v>
      </c>
      <c r="D281" s="61"/>
      <c r="E281" s="36">
        <v>0.35699999999999998</v>
      </c>
      <c r="F281" s="29">
        <v>123000</v>
      </c>
      <c r="G281" s="30">
        <f t="shared" si="7"/>
        <v>43911</v>
      </c>
      <c r="H281" s="42"/>
      <c r="I281" s="42"/>
      <c r="J281" s="40"/>
      <c r="K281" s="41"/>
      <c r="L281" s="38"/>
      <c r="M281" s="39"/>
    </row>
    <row r="282" spans="1:13" x14ac:dyDescent="0.25">
      <c r="A282" s="19">
        <v>159</v>
      </c>
      <c r="B282" s="19">
        <v>4.5</v>
      </c>
      <c r="C282" s="8" t="s">
        <v>198</v>
      </c>
      <c r="D282" s="22"/>
      <c r="E282" s="64">
        <v>8.1000000000000003E-2</v>
      </c>
      <c r="F282" s="30">
        <v>125000</v>
      </c>
      <c r="G282" s="30">
        <f t="shared" si="7"/>
        <v>10125</v>
      </c>
      <c r="H282" s="42"/>
      <c r="I282" s="42"/>
      <c r="J282" s="53"/>
      <c r="K282" s="41"/>
      <c r="L282" s="38"/>
      <c r="M282" s="39"/>
    </row>
    <row r="283" spans="1:13" x14ac:dyDescent="0.25">
      <c r="A283" s="22">
        <v>159</v>
      </c>
      <c r="B283" s="22">
        <v>5</v>
      </c>
      <c r="C283" s="12" t="s">
        <v>202</v>
      </c>
      <c r="D283" s="24">
        <v>20</v>
      </c>
      <c r="E283" s="36">
        <v>0.35400000000000009</v>
      </c>
      <c r="F283" s="30">
        <v>123000</v>
      </c>
      <c r="G283" s="30">
        <f t="shared" si="7"/>
        <v>43542.000000000015</v>
      </c>
      <c r="H283" s="42"/>
      <c r="I283" s="42"/>
      <c r="J283" s="53"/>
      <c r="K283" s="41"/>
      <c r="L283" s="38"/>
      <c r="M283" s="39"/>
    </row>
    <row r="284" spans="1:13" x14ac:dyDescent="0.25">
      <c r="A284" s="19">
        <v>159</v>
      </c>
      <c r="B284" s="19">
        <v>5</v>
      </c>
      <c r="C284" s="8" t="s">
        <v>207</v>
      </c>
      <c r="D284" s="19" t="s">
        <v>20</v>
      </c>
      <c r="E284" s="36">
        <v>0.16300000000000001</v>
      </c>
      <c r="F284" s="29">
        <v>120000</v>
      </c>
      <c r="G284" s="30">
        <f t="shared" si="7"/>
        <v>19560</v>
      </c>
      <c r="H284" s="42"/>
      <c r="I284" s="42"/>
      <c r="J284" s="40"/>
      <c r="K284" s="41"/>
      <c r="L284" s="38"/>
      <c r="M284" s="39"/>
    </row>
    <row r="285" spans="1:13" x14ac:dyDescent="0.25">
      <c r="A285" s="19">
        <v>159</v>
      </c>
      <c r="B285" s="19">
        <v>5</v>
      </c>
      <c r="C285" s="8" t="s">
        <v>373</v>
      </c>
      <c r="D285" s="19" t="s">
        <v>20</v>
      </c>
      <c r="E285" s="36">
        <v>0.20300000000000001</v>
      </c>
      <c r="F285" s="29">
        <v>127000</v>
      </c>
      <c r="G285" s="30">
        <f t="shared" si="7"/>
        <v>25781</v>
      </c>
      <c r="H285" s="42"/>
      <c r="I285" s="42"/>
      <c r="J285" s="40"/>
      <c r="K285" s="41"/>
      <c r="L285" s="38"/>
      <c r="M285" s="39"/>
    </row>
    <row r="286" spans="1:13" x14ac:dyDescent="0.25">
      <c r="A286" s="19">
        <v>159</v>
      </c>
      <c r="B286" s="19">
        <v>6</v>
      </c>
      <c r="C286" s="8" t="s">
        <v>509</v>
      </c>
      <c r="D286" s="19" t="s">
        <v>20</v>
      </c>
      <c r="E286" s="36">
        <v>4.9480000000000004</v>
      </c>
      <c r="F286" s="29">
        <v>127000</v>
      </c>
      <c r="G286" s="30">
        <f t="shared" si="7"/>
        <v>628396</v>
      </c>
      <c r="H286" s="42"/>
      <c r="I286" s="42"/>
      <c r="J286" s="40"/>
      <c r="K286" s="41"/>
      <c r="L286" s="38"/>
      <c r="M286" s="39"/>
    </row>
    <row r="287" spans="1:13" x14ac:dyDescent="0.25">
      <c r="A287" s="19">
        <v>159</v>
      </c>
      <c r="B287" s="19">
        <v>6</v>
      </c>
      <c r="C287" s="8" t="s">
        <v>365</v>
      </c>
      <c r="D287" s="19"/>
      <c r="E287" s="36">
        <v>0.22199999999999998</v>
      </c>
      <c r="F287" s="29">
        <v>125000</v>
      </c>
      <c r="G287" s="30">
        <f t="shared" si="7"/>
        <v>27749.999999999996</v>
      </c>
      <c r="H287" s="42"/>
      <c r="I287" s="42"/>
      <c r="J287" s="40"/>
      <c r="K287" s="41"/>
      <c r="L287" s="38"/>
      <c r="M287" s="39"/>
    </row>
    <row r="288" spans="1:13" x14ac:dyDescent="0.25">
      <c r="A288" s="19">
        <v>159</v>
      </c>
      <c r="B288" s="19">
        <v>6</v>
      </c>
      <c r="C288" s="8" t="s">
        <v>285</v>
      </c>
      <c r="D288" s="19" t="s">
        <v>20</v>
      </c>
      <c r="E288" s="36">
        <v>0.20499999999999996</v>
      </c>
      <c r="F288" s="29">
        <v>120000</v>
      </c>
      <c r="G288" s="30">
        <f t="shared" si="7"/>
        <v>24599.999999999996</v>
      </c>
      <c r="H288" s="42"/>
      <c r="I288" s="42"/>
      <c r="J288" s="40"/>
      <c r="K288" s="41"/>
      <c r="L288" s="38"/>
      <c r="M288" s="39"/>
    </row>
    <row r="289" spans="1:13" x14ac:dyDescent="0.25">
      <c r="A289" s="19">
        <v>159</v>
      </c>
      <c r="B289" s="19">
        <v>6</v>
      </c>
      <c r="C289" s="8" t="s">
        <v>170</v>
      </c>
      <c r="D289" s="19"/>
      <c r="E289" s="36">
        <v>0.16099999999999998</v>
      </c>
      <c r="F289" s="29">
        <v>120000</v>
      </c>
      <c r="G289" s="30">
        <f t="shared" si="7"/>
        <v>19319.999999999996</v>
      </c>
      <c r="H289" s="42"/>
      <c r="I289" s="42"/>
      <c r="J289" s="40"/>
      <c r="K289" s="41"/>
      <c r="L289" s="38"/>
      <c r="M289" s="39"/>
    </row>
    <row r="290" spans="1:13" x14ac:dyDescent="0.25">
      <c r="A290" s="19">
        <v>159</v>
      </c>
      <c r="B290" s="19">
        <v>7</v>
      </c>
      <c r="C290" s="8" t="s">
        <v>451</v>
      </c>
      <c r="D290" s="19" t="s">
        <v>20</v>
      </c>
      <c r="E290" s="36">
        <v>5.0140000000000002</v>
      </c>
      <c r="F290" s="29">
        <v>125000</v>
      </c>
      <c r="G290" s="30">
        <f t="shared" si="7"/>
        <v>626750</v>
      </c>
      <c r="H290" s="42"/>
      <c r="I290" s="42"/>
      <c r="J290" s="40"/>
      <c r="K290" s="41"/>
      <c r="L290" s="38"/>
      <c r="M290" s="39"/>
    </row>
    <row r="291" spans="1:13" x14ac:dyDescent="0.25">
      <c r="A291" s="19">
        <v>159</v>
      </c>
      <c r="B291" s="19">
        <v>7</v>
      </c>
      <c r="C291" s="8" t="s">
        <v>474</v>
      </c>
      <c r="D291" s="19">
        <v>20</v>
      </c>
      <c r="E291" s="36">
        <v>0.19900000000000001</v>
      </c>
      <c r="F291" s="29">
        <v>105000</v>
      </c>
      <c r="G291" s="30">
        <f t="shared" si="7"/>
        <v>20895</v>
      </c>
      <c r="H291" s="42"/>
      <c r="I291" s="42"/>
      <c r="J291" s="40"/>
      <c r="K291" s="41"/>
      <c r="L291" s="38"/>
      <c r="M291" s="39"/>
    </row>
    <row r="292" spans="1:13" x14ac:dyDescent="0.25">
      <c r="A292" s="19">
        <v>159</v>
      </c>
      <c r="B292" s="19">
        <v>8</v>
      </c>
      <c r="C292" s="8" t="s">
        <v>428</v>
      </c>
      <c r="D292" s="19" t="s">
        <v>302</v>
      </c>
      <c r="E292" s="36">
        <v>1.425</v>
      </c>
      <c r="F292" s="29">
        <v>125000</v>
      </c>
      <c r="G292" s="30">
        <f t="shared" si="7"/>
        <v>178125</v>
      </c>
      <c r="H292" s="42"/>
      <c r="I292" s="42"/>
      <c r="J292" s="40"/>
      <c r="K292" s="41"/>
      <c r="L292" s="38"/>
      <c r="M292" s="39"/>
    </row>
    <row r="293" spans="1:13" x14ac:dyDescent="0.25">
      <c r="A293" s="19">
        <v>159</v>
      </c>
      <c r="B293" s="19">
        <v>8</v>
      </c>
      <c r="C293" s="8" t="s">
        <v>510</v>
      </c>
      <c r="D293" s="19">
        <v>20</v>
      </c>
      <c r="E293" s="36">
        <v>0.629</v>
      </c>
      <c r="F293" s="29">
        <v>125000</v>
      </c>
      <c r="G293" s="30">
        <f t="shared" si="7"/>
        <v>78625</v>
      </c>
      <c r="H293" s="42"/>
      <c r="I293" s="42"/>
      <c r="J293" s="40"/>
      <c r="K293" s="41"/>
      <c r="L293" s="38"/>
      <c r="M293" s="39"/>
    </row>
    <row r="294" spans="1:13" x14ac:dyDescent="0.25">
      <c r="A294" s="19">
        <v>159</v>
      </c>
      <c r="B294" s="19">
        <v>9</v>
      </c>
      <c r="C294" s="8" t="s">
        <v>383</v>
      </c>
      <c r="D294" s="19" t="s">
        <v>464</v>
      </c>
      <c r="E294" s="36">
        <v>7.0780000000000003</v>
      </c>
      <c r="F294" s="29">
        <v>125000</v>
      </c>
      <c r="G294" s="30">
        <f t="shared" si="7"/>
        <v>884750</v>
      </c>
      <c r="H294" s="42"/>
      <c r="I294" s="42"/>
      <c r="J294" s="40"/>
      <c r="K294" s="41"/>
      <c r="L294" s="38"/>
      <c r="M294" s="39"/>
    </row>
    <row r="295" spans="1:13" x14ac:dyDescent="0.25">
      <c r="A295" s="19">
        <v>159</v>
      </c>
      <c r="B295" s="19">
        <v>9</v>
      </c>
      <c r="C295" s="8" t="s">
        <v>307</v>
      </c>
      <c r="D295" s="19">
        <v>20</v>
      </c>
      <c r="E295" s="36">
        <v>0.26</v>
      </c>
      <c r="F295" s="29">
        <v>110000</v>
      </c>
      <c r="G295" s="30">
        <f t="shared" si="7"/>
        <v>28600</v>
      </c>
      <c r="H295" s="42"/>
      <c r="I295" s="42"/>
      <c r="J295" s="40"/>
      <c r="K295" s="41"/>
      <c r="L295" s="39"/>
      <c r="M295" s="39"/>
    </row>
    <row r="296" spans="1:13" x14ac:dyDescent="0.25">
      <c r="A296" s="19">
        <v>159</v>
      </c>
      <c r="B296" s="19">
        <v>12</v>
      </c>
      <c r="C296" s="8" t="s">
        <v>395</v>
      </c>
      <c r="D296" s="19" t="s">
        <v>20</v>
      </c>
      <c r="E296" s="36">
        <v>0.95799999999999996</v>
      </c>
      <c r="F296" s="29">
        <v>120000</v>
      </c>
      <c r="G296" s="30">
        <f t="shared" si="7"/>
        <v>114960</v>
      </c>
      <c r="H296" s="42"/>
      <c r="I296" s="42"/>
      <c r="J296" s="40"/>
      <c r="K296" s="41"/>
      <c r="L296" s="39"/>
      <c r="M296" s="39"/>
    </row>
    <row r="297" spans="1:13" x14ac:dyDescent="0.25">
      <c r="A297" s="19">
        <v>168</v>
      </c>
      <c r="B297" s="19">
        <v>7</v>
      </c>
      <c r="C297" s="8" t="s">
        <v>419</v>
      </c>
      <c r="D297" s="19"/>
      <c r="E297" s="36">
        <v>14.978</v>
      </c>
      <c r="F297" s="29">
        <v>120000</v>
      </c>
      <c r="G297" s="30">
        <f t="shared" si="7"/>
        <v>1797360</v>
      </c>
      <c r="H297" s="42"/>
      <c r="I297" s="42"/>
      <c r="J297" s="40"/>
      <c r="K297" s="41"/>
      <c r="L297" s="39"/>
      <c r="M297" s="39"/>
    </row>
    <row r="298" spans="1:13" x14ac:dyDescent="0.25">
      <c r="A298" s="19">
        <v>168</v>
      </c>
      <c r="B298" s="19">
        <v>7</v>
      </c>
      <c r="C298" s="8" t="s">
        <v>494</v>
      </c>
      <c r="D298" s="19"/>
      <c r="E298" s="36">
        <v>3.1629999999999998</v>
      </c>
      <c r="F298" s="29">
        <v>120000</v>
      </c>
      <c r="G298" s="30">
        <f t="shared" si="7"/>
        <v>379560</v>
      </c>
      <c r="H298" s="42"/>
      <c r="I298" s="42"/>
      <c r="J298" s="40"/>
      <c r="K298" s="41"/>
      <c r="L298" s="39"/>
      <c r="M298" s="39"/>
    </row>
    <row r="299" spans="1:13" ht="13.5" customHeight="1" x14ac:dyDescent="0.25">
      <c r="A299" s="19">
        <v>168</v>
      </c>
      <c r="B299" s="19">
        <v>7</v>
      </c>
      <c r="C299" s="9" t="s">
        <v>362</v>
      </c>
      <c r="D299" s="19" t="s">
        <v>262</v>
      </c>
      <c r="E299" s="36">
        <v>8.484</v>
      </c>
      <c r="F299" s="29">
        <v>120000</v>
      </c>
      <c r="G299" s="30">
        <f t="shared" si="7"/>
        <v>1018080</v>
      </c>
      <c r="H299" s="42"/>
      <c r="I299" s="42"/>
      <c r="J299" s="40"/>
      <c r="K299" s="41"/>
      <c r="L299" s="38"/>
      <c r="M299" s="39"/>
    </row>
    <row r="300" spans="1:13" x14ac:dyDescent="0.25">
      <c r="A300" s="19">
        <v>168</v>
      </c>
      <c r="B300" s="19">
        <v>7</v>
      </c>
      <c r="C300" s="8" t="s">
        <v>186</v>
      </c>
      <c r="D300" s="19" t="s">
        <v>272</v>
      </c>
      <c r="E300" s="36">
        <v>0.312</v>
      </c>
      <c r="F300" s="29">
        <v>120000</v>
      </c>
      <c r="G300" s="30">
        <f t="shared" si="7"/>
        <v>37440</v>
      </c>
      <c r="H300" s="42"/>
      <c r="I300" s="42"/>
      <c r="J300" s="40"/>
      <c r="K300" s="41"/>
      <c r="L300" s="39"/>
      <c r="M300" s="39"/>
    </row>
    <row r="301" spans="1:13" x14ac:dyDescent="0.25">
      <c r="A301" s="19">
        <v>168</v>
      </c>
      <c r="B301" s="19">
        <v>7</v>
      </c>
      <c r="C301" s="9" t="s">
        <v>294</v>
      </c>
      <c r="D301" s="19">
        <v>20</v>
      </c>
      <c r="E301" s="36">
        <v>4.7650000000000006</v>
      </c>
      <c r="F301" s="29">
        <v>120000</v>
      </c>
      <c r="G301" s="30">
        <f t="shared" si="7"/>
        <v>571800.00000000012</v>
      </c>
      <c r="H301" s="42"/>
      <c r="I301" s="42"/>
      <c r="J301" s="40"/>
      <c r="K301" s="41"/>
      <c r="L301" s="38"/>
      <c r="M301" s="39"/>
    </row>
    <row r="302" spans="1:13" ht="13.5" customHeight="1" x14ac:dyDescent="0.25">
      <c r="A302" s="19">
        <v>168</v>
      </c>
      <c r="B302" s="19">
        <v>7</v>
      </c>
      <c r="C302" s="9" t="s">
        <v>429</v>
      </c>
      <c r="D302" s="19" t="s">
        <v>20</v>
      </c>
      <c r="E302" s="36">
        <v>0.26299999999999901</v>
      </c>
      <c r="F302" s="29">
        <v>118000</v>
      </c>
      <c r="G302" s="30">
        <f t="shared" si="7"/>
        <v>31033.999999999884</v>
      </c>
      <c r="H302" s="42"/>
      <c r="I302" s="42"/>
      <c r="J302" s="40"/>
      <c r="K302" s="41"/>
      <c r="L302" s="38"/>
      <c r="M302" s="39"/>
    </row>
    <row r="303" spans="1:13" ht="13.5" customHeight="1" x14ac:dyDescent="0.25">
      <c r="A303" s="19">
        <v>168</v>
      </c>
      <c r="B303" s="19">
        <v>8</v>
      </c>
      <c r="C303" s="9" t="s">
        <v>452</v>
      </c>
      <c r="D303" s="19" t="s">
        <v>20</v>
      </c>
      <c r="E303" s="36">
        <v>15.417</v>
      </c>
      <c r="F303" s="29">
        <v>123000</v>
      </c>
      <c r="G303" s="30">
        <f t="shared" si="7"/>
        <v>1896291</v>
      </c>
      <c r="H303" s="42"/>
      <c r="I303" s="42"/>
      <c r="J303" s="40"/>
      <c r="K303" s="41"/>
      <c r="L303" s="38"/>
      <c r="M303" s="39"/>
    </row>
    <row r="304" spans="1:13" ht="13.5" customHeight="1" x14ac:dyDescent="0.25">
      <c r="A304" s="19">
        <v>168</v>
      </c>
      <c r="B304" s="19">
        <v>8</v>
      </c>
      <c r="C304" s="9" t="s">
        <v>308</v>
      </c>
      <c r="D304" s="18" t="s">
        <v>20</v>
      </c>
      <c r="E304" s="36">
        <v>0.19200000000000017</v>
      </c>
      <c r="F304" s="29">
        <v>120000</v>
      </c>
      <c r="G304" s="30">
        <f t="shared" si="7"/>
        <v>23040.000000000022</v>
      </c>
      <c r="H304" s="42"/>
      <c r="I304" s="42"/>
      <c r="J304" s="40"/>
      <c r="K304" s="41"/>
      <c r="L304" s="38"/>
      <c r="M304" s="39"/>
    </row>
    <row r="305" spans="1:13" ht="13.5" customHeight="1" x14ac:dyDescent="0.25">
      <c r="A305" s="19">
        <v>168</v>
      </c>
      <c r="B305" s="19">
        <v>10</v>
      </c>
      <c r="C305" s="9" t="s">
        <v>53</v>
      </c>
      <c r="D305" s="18">
        <v>20</v>
      </c>
      <c r="E305" s="36">
        <v>0.1100000000000001</v>
      </c>
      <c r="F305" s="29">
        <v>115000</v>
      </c>
      <c r="G305" s="30">
        <f t="shared" si="7"/>
        <v>12650.000000000011</v>
      </c>
      <c r="H305" s="42"/>
      <c r="I305" s="42"/>
      <c r="J305" s="40"/>
      <c r="K305" s="41"/>
      <c r="L305" s="38"/>
      <c r="M305" s="39"/>
    </row>
    <row r="306" spans="1:13" ht="13.5" customHeight="1" x14ac:dyDescent="0.25">
      <c r="A306" s="19">
        <v>168</v>
      </c>
      <c r="B306" s="19">
        <v>11</v>
      </c>
      <c r="C306" s="9" t="s">
        <v>223</v>
      </c>
      <c r="D306" s="18" t="s">
        <v>190</v>
      </c>
      <c r="E306" s="36">
        <v>1.4369999999999994</v>
      </c>
      <c r="F306" s="29">
        <v>120000</v>
      </c>
      <c r="G306" s="30">
        <f t="shared" si="7"/>
        <v>172439.99999999991</v>
      </c>
      <c r="H306" s="42"/>
      <c r="I306" s="42"/>
      <c r="J306" s="40"/>
      <c r="K306" s="41"/>
      <c r="L306" s="38"/>
      <c r="M306" s="39"/>
    </row>
    <row r="307" spans="1:13" ht="13.5" customHeight="1" x14ac:dyDescent="0.25">
      <c r="A307" s="19">
        <v>168</v>
      </c>
      <c r="B307" s="19">
        <v>12</v>
      </c>
      <c r="C307" s="9" t="s">
        <v>401</v>
      </c>
      <c r="D307" s="18">
        <v>20</v>
      </c>
      <c r="E307" s="36">
        <v>7.34</v>
      </c>
      <c r="F307" s="29">
        <v>110000</v>
      </c>
      <c r="G307" s="30">
        <f t="shared" si="7"/>
        <v>807400</v>
      </c>
      <c r="H307" s="42"/>
      <c r="I307" s="42"/>
      <c r="J307" s="40"/>
      <c r="K307" s="41"/>
      <c r="L307" s="38"/>
      <c r="M307" s="39"/>
    </row>
    <row r="308" spans="1:13" ht="13.5" customHeight="1" x14ac:dyDescent="0.25">
      <c r="A308" s="19">
        <v>219</v>
      </c>
      <c r="B308" s="19">
        <v>6</v>
      </c>
      <c r="C308" s="9" t="s">
        <v>60</v>
      </c>
      <c r="D308" s="18"/>
      <c r="E308" s="36">
        <v>0.17700000000000005</v>
      </c>
      <c r="F308" s="29">
        <v>120000</v>
      </c>
      <c r="G308" s="30">
        <f t="shared" si="7"/>
        <v>21240.000000000007</v>
      </c>
      <c r="H308" s="42"/>
      <c r="I308" s="42"/>
      <c r="J308" s="40"/>
      <c r="K308" s="41"/>
      <c r="L308" s="38"/>
      <c r="M308" s="39"/>
    </row>
    <row r="309" spans="1:13" ht="13.5" customHeight="1" x14ac:dyDescent="0.25">
      <c r="A309" s="19">
        <v>219</v>
      </c>
      <c r="B309" s="19">
        <v>7</v>
      </c>
      <c r="C309" s="9" t="s">
        <v>385</v>
      </c>
      <c r="D309" s="18" t="s">
        <v>20</v>
      </c>
      <c r="E309" s="36">
        <v>0.13100000000000001</v>
      </c>
      <c r="F309" s="29">
        <v>123000</v>
      </c>
      <c r="G309" s="30">
        <f t="shared" si="7"/>
        <v>16113</v>
      </c>
      <c r="H309" s="42"/>
      <c r="I309" s="42"/>
      <c r="J309" s="40"/>
      <c r="K309" s="41"/>
      <c r="L309" s="38"/>
      <c r="M309" s="39"/>
    </row>
    <row r="310" spans="1:13" ht="13.5" customHeight="1" x14ac:dyDescent="0.25">
      <c r="A310" s="19">
        <v>219</v>
      </c>
      <c r="B310" s="19">
        <v>7</v>
      </c>
      <c r="C310" s="9" t="s">
        <v>275</v>
      </c>
      <c r="D310" s="18" t="s">
        <v>272</v>
      </c>
      <c r="E310" s="36">
        <v>0.14699999999999999</v>
      </c>
      <c r="F310" s="29">
        <v>110000</v>
      </c>
      <c r="G310" s="30">
        <f t="shared" si="7"/>
        <v>16170</v>
      </c>
      <c r="H310" s="42"/>
      <c r="I310" s="42"/>
      <c r="J310" s="40"/>
      <c r="K310" s="41"/>
      <c r="L310" s="38"/>
      <c r="M310" s="39"/>
    </row>
    <row r="311" spans="1:13" ht="13.5" customHeight="1" x14ac:dyDescent="0.25">
      <c r="A311" s="19">
        <v>219</v>
      </c>
      <c r="B311" s="19">
        <v>7</v>
      </c>
      <c r="C311" s="9" t="s">
        <v>460</v>
      </c>
      <c r="D311" s="18" t="s">
        <v>20</v>
      </c>
      <c r="E311" s="36">
        <v>0.36</v>
      </c>
      <c r="F311" s="29">
        <v>120000</v>
      </c>
      <c r="G311" s="30">
        <f t="shared" si="7"/>
        <v>43200</v>
      </c>
      <c r="H311" s="42"/>
      <c r="I311" s="42"/>
      <c r="J311" s="40"/>
      <c r="K311" s="41"/>
      <c r="L311" s="38"/>
      <c r="M311" s="39"/>
    </row>
    <row r="312" spans="1:13" ht="13.5" customHeight="1" x14ac:dyDescent="0.25">
      <c r="A312" s="19">
        <v>219</v>
      </c>
      <c r="B312" s="19">
        <v>8</v>
      </c>
      <c r="C312" s="9" t="s">
        <v>475</v>
      </c>
      <c r="D312" s="18" t="s">
        <v>20</v>
      </c>
      <c r="E312" s="36">
        <v>17.251999999999999</v>
      </c>
      <c r="F312" s="29">
        <v>120000</v>
      </c>
      <c r="G312" s="30">
        <f t="shared" si="7"/>
        <v>2070239.9999999998</v>
      </c>
      <c r="H312" s="42"/>
      <c r="I312" s="42"/>
      <c r="J312" s="40"/>
      <c r="K312" s="41"/>
      <c r="L312" s="38"/>
      <c r="M312" s="39"/>
    </row>
    <row r="313" spans="1:13" ht="13.5" customHeight="1" x14ac:dyDescent="0.25">
      <c r="A313" s="19">
        <v>219</v>
      </c>
      <c r="B313" s="19">
        <v>8</v>
      </c>
      <c r="C313" s="9" t="s">
        <v>530</v>
      </c>
      <c r="D313" s="18" t="s">
        <v>20</v>
      </c>
      <c r="E313" s="36">
        <v>4.7649999999999997</v>
      </c>
      <c r="F313" s="29">
        <v>120000</v>
      </c>
      <c r="G313" s="30">
        <f t="shared" si="7"/>
        <v>571800</v>
      </c>
      <c r="H313" s="42"/>
      <c r="I313" s="42"/>
      <c r="J313" s="40"/>
      <c r="K313" s="41"/>
      <c r="L313" s="38"/>
      <c r="M313" s="39"/>
    </row>
    <row r="314" spans="1:13" x14ac:dyDescent="0.25">
      <c r="A314" s="19">
        <v>219</v>
      </c>
      <c r="B314" s="19">
        <v>8</v>
      </c>
      <c r="C314" s="9" t="s">
        <v>334</v>
      </c>
      <c r="D314" s="19" t="s">
        <v>344</v>
      </c>
      <c r="E314" s="65">
        <v>0.69799999999999995</v>
      </c>
      <c r="F314" s="29">
        <v>120000</v>
      </c>
      <c r="G314" s="30">
        <f t="shared" si="7"/>
        <v>83760</v>
      </c>
      <c r="H314" s="42"/>
      <c r="I314" s="42"/>
      <c r="J314" s="40"/>
      <c r="K314" s="41"/>
      <c r="L314" s="38"/>
      <c r="M314" s="39"/>
    </row>
    <row r="315" spans="1:13" x14ac:dyDescent="0.25">
      <c r="A315" s="19">
        <v>219</v>
      </c>
      <c r="B315" s="19">
        <v>8</v>
      </c>
      <c r="C315" s="9" t="s">
        <v>471</v>
      </c>
      <c r="D315" s="19" t="s">
        <v>313</v>
      </c>
      <c r="E315" s="65">
        <v>9.2319999999999993</v>
      </c>
      <c r="F315" s="29">
        <v>120000</v>
      </c>
      <c r="G315" s="30">
        <f t="shared" si="7"/>
        <v>1107840</v>
      </c>
      <c r="H315" s="42"/>
      <c r="I315" s="42"/>
      <c r="J315" s="40"/>
      <c r="K315" s="41"/>
      <c r="L315" s="38"/>
      <c r="M315" s="39"/>
    </row>
    <row r="316" spans="1:13" x14ac:dyDescent="0.25">
      <c r="A316" s="19">
        <v>219</v>
      </c>
      <c r="B316" s="19">
        <v>8</v>
      </c>
      <c r="C316" s="9" t="s">
        <v>400</v>
      </c>
      <c r="D316" s="19" t="s">
        <v>25</v>
      </c>
      <c r="E316" s="65">
        <v>7.536999999999999</v>
      </c>
      <c r="F316" s="29">
        <v>125000</v>
      </c>
      <c r="G316" s="30">
        <f t="shared" si="7"/>
        <v>942124.99999999988</v>
      </c>
      <c r="H316" s="42"/>
      <c r="I316" s="42"/>
      <c r="J316" s="40"/>
      <c r="K316" s="41"/>
      <c r="L316" s="38"/>
      <c r="M316" s="39"/>
    </row>
    <row r="317" spans="1:13" x14ac:dyDescent="0.25">
      <c r="A317" s="19">
        <v>219</v>
      </c>
      <c r="B317" s="19">
        <v>8</v>
      </c>
      <c r="C317" s="9" t="s">
        <v>425</v>
      </c>
      <c r="D317" s="19" t="s">
        <v>20</v>
      </c>
      <c r="E317" s="65">
        <v>9.5</v>
      </c>
      <c r="F317" s="29">
        <v>125000</v>
      </c>
      <c r="G317" s="30">
        <f t="shared" si="7"/>
        <v>1187500</v>
      </c>
      <c r="H317" s="42"/>
      <c r="I317" s="42"/>
      <c r="J317" s="40"/>
      <c r="K317" s="41"/>
      <c r="L317" s="38"/>
      <c r="M317" s="39"/>
    </row>
    <row r="318" spans="1:13" x14ac:dyDescent="0.25">
      <c r="A318" s="19">
        <v>219</v>
      </c>
      <c r="B318" s="19">
        <v>8</v>
      </c>
      <c r="C318" s="9" t="s">
        <v>303</v>
      </c>
      <c r="D318" s="19" t="s">
        <v>25</v>
      </c>
      <c r="E318" s="65">
        <v>1.9429999999999998</v>
      </c>
      <c r="F318" s="29">
        <v>125000</v>
      </c>
      <c r="G318" s="30">
        <f t="shared" si="7"/>
        <v>242874.99999999997</v>
      </c>
      <c r="H318" s="42"/>
      <c r="I318" s="42"/>
      <c r="J318" s="40"/>
      <c r="K318" s="41"/>
      <c r="L318" s="38"/>
      <c r="M318" s="39"/>
    </row>
    <row r="319" spans="1:13" x14ac:dyDescent="0.25">
      <c r="A319" s="19">
        <v>219</v>
      </c>
      <c r="B319" s="19">
        <v>8</v>
      </c>
      <c r="C319" s="8" t="s">
        <v>459</v>
      </c>
      <c r="D319" s="19"/>
      <c r="E319" s="36">
        <v>0.40500000000000003</v>
      </c>
      <c r="F319" s="29">
        <v>115000</v>
      </c>
      <c r="G319" s="30">
        <f t="shared" si="7"/>
        <v>46575</v>
      </c>
      <c r="H319" s="42"/>
      <c r="I319" s="42"/>
      <c r="J319" s="40"/>
      <c r="K319" s="41"/>
      <c r="L319" s="38"/>
      <c r="M319" s="39"/>
    </row>
    <row r="320" spans="1:13" x14ac:dyDescent="0.25">
      <c r="A320" s="19">
        <v>219</v>
      </c>
      <c r="B320" s="19">
        <v>8</v>
      </c>
      <c r="C320" s="8" t="s">
        <v>336</v>
      </c>
      <c r="D320" s="19"/>
      <c r="E320" s="36">
        <v>0.371</v>
      </c>
      <c r="F320" s="29">
        <v>115000</v>
      </c>
      <c r="G320" s="30">
        <f t="shared" si="7"/>
        <v>42665</v>
      </c>
      <c r="H320" s="42"/>
      <c r="I320" s="42"/>
      <c r="J320" s="40"/>
      <c r="K320" s="41"/>
      <c r="L320" s="38"/>
      <c r="M320" s="39"/>
    </row>
    <row r="321" spans="1:13" x14ac:dyDescent="0.25">
      <c r="A321" s="19">
        <v>219</v>
      </c>
      <c r="B321" s="19">
        <v>8</v>
      </c>
      <c r="C321" s="8" t="s">
        <v>299</v>
      </c>
      <c r="D321" s="19"/>
      <c r="E321" s="36">
        <v>0.30699999999999994</v>
      </c>
      <c r="F321" s="29">
        <v>120000</v>
      </c>
      <c r="G321" s="30">
        <f t="shared" si="7"/>
        <v>36839.999999999993</v>
      </c>
      <c r="H321" s="42"/>
      <c r="I321" s="42"/>
      <c r="J321" s="40"/>
      <c r="K321" s="41"/>
      <c r="L321" s="38"/>
      <c r="M321" s="39"/>
    </row>
    <row r="322" spans="1:13" x14ac:dyDescent="0.25">
      <c r="A322" s="19">
        <v>219</v>
      </c>
      <c r="B322" s="19">
        <v>8</v>
      </c>
      <c r="C322" s="8" t="s">
        <v>224</v>
      </c>
      <c r="D322" s="19"/>
      <c r="E322" s="36">
        <v>0.21099999999999999</v>
      </c>
      <c r="F322" s="29">
        <v>115000</v>
      </c>
      <c r="G322" s="30">
        <f t="shared" si="7"/>
        <v>24265</v>
      </c>
      <c r="H322" s="42"/>
      <c r="I322" s="42"/>
      <c r="J322" s="40"/>
      <c r="K322" s="41"/>
      <c r="L322" s="38"/>
      <c r="M322" s="39"/>
    </row>
    <row r="323" spans="1:13" x14ac:dyDescent="0.25">
      <c r="A323" s="19">
        <v>219</v>
      </c>
      <c r="B323" s="19">
        <v>9</v>
      </c>
      <c r="C323" s="8" t="s">
        <v>178</v>
      </c>
      <c r="D323" s="19"/>
      <c r="E323" s="36">
        <v>0.32300000000000001</v>
      </c>
      <c r="F323" s="29">
        <v>115000</v>
      </c>
      <c r="G323" s="30">
        <f t="shared" si="7"/>
        <v>37145</v>
      </c>
      <c r="H323" s="42"/>
      <c r="I323" s="42"/>
      <c r="J323" s="40"/>
      <c r="K323" s="41"/>
      <c r="L323" s="38"/>
      <c r="M323" s="39"/>
    </row>
    <row r="324" spans="1:13" x14ac:dyDescent="0.25">
      <c r="A324" s="19">
        <v>219</v>
      </c>
      <c r="B324" s="19">
        <v>10</v>
      </c>
      <c r="C324" s="8" t="s">
        <v>295</v>
      </c>
      <c r="D324" s="19"/>
      <c r="E324" s="36">
        <v>20.3</v>
      </c>
      <c r="F324" s="29">
        <v>125000</v>
      </c>
      <c r="G324" s="30">
        <f>E324*F324</f>
        <v>2537500</v>
      </c>
      <c r="H324" s="42"/>
      <c r="I324" s="42"/>
      <c r="J324" s="40"/>
      <c r="K324" s="41"/>
      <c r="L324" s="38"/>
      <c r="M324" s="39"/>
    </row>
    <row r="325" spans="1:13" x14ac:dyDescent="0.25">
      <c r="A325" s="19">
        <v>219</v>
      </c>
      <c r="B325" s="19">
        <v>10</v>
      </c>
      <c r="C325" s="8" t="s">
        <v>289</v>
      </c>
      <c r="D325" s="19" t="s">
        <v>20</v>
      </c>
      <c r="E325" s="36">
        <v>150</v>
      </c>
      <c r="F325" s="29">
        <v>120000</v>
      </c>
      <c r="G325" s="30">
        <f>E325*F325</f>
        <v>18000000</v>
      </c>
      <c r="H325" s="42"/>
      <c r="I325" s="42"/>
      <c r="J325" s="40"/>
      <c r="K325" s="41"/>
      <c r="L325" s="38"/>
      <c r="M325" s="39"/>
    </row>
    <row r="326" spans="1:13" x14ac:dyDescent="0.25">
      <c r="A326" s="19">
        <v>219</v>
      </c>
      <c r="B326" s="19">
        <v>10</v>
      </c>
      <c r="C326" s="8" t="s">
        <v>91</v>
      </c>
      <c r="D326" s="19" t="s">
        <v>25</v>
      </c>
      <c r="E326" s="36">
        <v>0.27100000000000002</v>
      </c>
      <c r="F326" s="29">
        <v>115000</v>
      </c>
      <c r="G326" s="30">
        <f t="shared" si="7"/>
        <v>31165.000000000004</v>
      </c>
      <c r="H326" s="42"/>
      <c r="I326" s="42"/>
      <c r="J326" s="40"/>
      <c r="K326" s="41"/>
      <c r="L326" s="38"/>
      <c r="M326" s="39"/>
    </row>
    <row r="327" spans="1:13" x14ac:dyDescent="0.25">
      <c r="A327" s="19">
        <v>219</v>
      </c>
      <c r="B327" s="19">
        <v>10</v>
      </c>
      <c r="C327" s="8" t="s">
        <v>253</v>
      </c>
      <c r="D327" s="19" t="s">
        <v>25</v>
      </c>
      <c r="E327" s="36">
        <v>0.18700000000000028</v>
      </c>
      <c r="F327" s="29">
        <v>110000</v>
      </c>
      <c r="G327" s="30">
        <f t="shared" si="7"/>
        <v>20570.000000000029</v>
      </c>
      <c r="H327" s="42"/>
      <c r="I327" s="42"/>
      <c r="J327" s="40"/>
      <c r="K327" s="41"/>
      <c r="L327" s="38"/>
      <c r="M327" s="39"/>
    </row>
    <row r="328" spans="1:13" x14ac:dyDescent="0.25">
      <c r="A328" s="19">
        <v>219</v>
      </c>
      <c r="B328" s="19">
        <v>15</v>
      </c>
      <c r="C328" s="15" t="s">
        <v>239</v>
      </c>
      <c r="D328" s="19" t="s">
        <v>20</v>
      </c>
      <c r="E328" s="36">
        <v>0.41199999999999998</v>
      </c>
      <c r="F328" s="29">
        <v>120000</v>
      </c>
      <c r="G328" s="30">
        <f t="shared" si="7"/>
        <v>49440</v>
      </c>
      <c r="H328" s="42"/>
      <c r="I328" s="42"/>
      <c r="J328" s="40"/>
      <c r="K328" s="41"/>
      <c r="L328" s="38"/>
      <c r="M328" s="39"/>
    </row>
    <row r="329" spans="1:13" ht="15.75" customHeight="1" x14ac:dyDescent="0.25">
      <c r="A329" s="19">
        <v>219</v>
      </c>
      <c r="B329" s="19">
        <v>16</v>
      </c>
      <c r="C329" s="15" t="s">
        <v>240</v>
      </c>
      <c r="D329" s="19">
        <v>20</v>
      </c>
      <c r="E329" s="36">
        <v>0.77600000000000002</v>
      </c>
      <c r="F329" s="29">
        <v>120000</v>
      </c>
      <c r="G329" s="30">
        <f t="shared" si="7"/>
        <v>93120</v>
      </c>
      <c r="H329" s="42"/>
      <c r="I329" s="42"/>
      <c r="J329" s="40"/>
      <c r="K329" s="41"/>
      <c r="L329" s="38"/>
      <c r="M329" s="39"/>
    </row>
    <row r="330" spans="1:13" ht="15.75" customHeight="1" x14ac:dyDescent="0.25">
      <c r="A330" s="19">
        <v>219</v>
      </c>
      <c r="B330" s="19">
        <v>30</v>
      </c>
      <c r="C330" s="15" t="s">
        <v>495</v>
      </c>
      <c r="D330" s="19">
        <v>20</v>
      </c>
      <c r="E330" s="36">
        <v>1.831</v>
      </c>
      <c r="F330" s="29">
        <v>135000</v>
      </c>
      <c r="G330" s="30">
        <f t="shared" si="7"/>
        <v>247185</v>
      </c>
      <c r="H330" s="42"/>
      <c r="I330" s="42"/>
      <c r="J330" s="40"/>
      <c r="K330" s="41"/>
      <c r="L330" s="38"/>
      <c r="M330" s="39"/>
    </row>
    <row r="331" spans="1:13" ht="15.75" customHeight="1" x14ac:dyDescent="0.25">
      <c r="A331" s="19">
        <v>273</v>
      </c>
      <c r="B331" s="19">
        <v>7</v>
      </c>
      <c r="C331" s="15" t="s">
        <v>187</v>
      </c>
      <c r="D331" s="19"/>
      <c r="E331" s="36">
        <v>0.109</v>
      </c>
      <c r="F331" s="29">
        <v>115000</v>
      </c>
      <c r="G331" s="30">
        <f t="shared" si="7"/>
        <v>12535</v>
      </c>
      <c r="H331" s="42"/>
      <c r="I331" s="42"/>
      <c r="J331" s="40"/>
      <c r="K331" s="41"/>
      <c r="L331" s="38"/>
      <c r="M331" s="39"/>
    </row>
    <row r="332" spans="1:13" ht="15" customHeight="1" x14ac:dyDescent="0.25">
      <c r="A332" s="19">
        <v>273</v>
      </c>
      <c r="B332" s="19">
        <v>8</v>
      </c>
      <c r="C332" s="15" t="s">
        <v>340</v>
      </c>
      <c r="D332" s="19">
        <v>20</v>
      </c>
      <c r="E332" s="36">
        <v>6.0740000000000007</v>
      </c>
      <c r="F332" s="29">
        <v>89000</v>
      </c>
      <c r="G332" s="30">
        <f t="shared" si="7"/>
        <v>540586.00000000012</v>
      </c>
      <c r="H332" s="42"/>
      <c r="I332" s="42"/>
      <c r="J332" s="40"/>
      <c r="K332" s="41"/>
      <c r="L332" s="39"/>
      <c r="M332" s="39"/>
    </row>
    <row r="333" spans="1:13" ht="15" customHeight="1" x14ac:dyDescent="0.25">
      <c r="A333" s="19">
        <v>273</v>
      </c>
      <c r="B333" s="19">
        <v>8</v>
      </c>
      <c r="C333" s="15" t="s">
        <v>420</v>
      </c>
      <c r="D333" s="19"/>
      <c r="E333" s="36">
        <v>0.13600000000000001</v>
      </c>
      <c r="F333" s="29">
        <v>115000</v>
      </c>
      <c r="G333" s="30">
        <f t="shared" si="7"/>
        <v>15640.000000000002</v>
      </c>
      <c r="H333" s="42"/>
      <c r="I333" s="42"/>
      <c r="J333" s="40"/>
      <c r="K333" s="41"/>
      <c r="L333" s="39"/>
      <c r="M333" s="39"/>
    </row>
    <row r="334" spans="1:13" ht="15" customHeight="1" x14ac:dyDescent="0.25">
      <c r="A334" s="19">
        <v>273</v>
      </c>
      <c r="B334" s="19">
        <v>8</v>
      </c>
      <c r="C334" s="15" t="s">
        <v>421</v>
      </c>
      <c r="D334" s="19"/>
      <c r="E334" s="36">
        <v>0.434</v>
      </c>
      <c r="F334" s="29">
        <v>120000</v>
      </c>
      <c r="G334" s="30">
        <f t="shared" si="7"/>
        <v>52080</v>
      </c>
      <c r="H334" s="42"/>
      <c r="I334" s="42"/>
      <c r="J334" s="40"/>
      <c r="K334" s="41"/>
      <c r="L334" s="39"/>
      <c r="M334" s="39"/>
    </row>
    <row r="335" spans="1:13" ht="15" customHeight="1" x14ac:dyDescent="0.25">
      <c r="A335" s="19">
        <v>273</v>
      </c>
      <c r="B335" s="19">
        <v>8</v>
      </c>
      <c r="C335" s="15" t="s">
        <v>297</v>
      </c>
      <c r="D335" s="19">
        <v>20</v>
      </c>
      <c r="E335" s="36">
        <v>0.11499999999999999</v>
      </c>
      <c r="F335" s="29">
        <v>123000</v>
      </c>
      <c r="G335" s="30">
        <f t="shared" ref="G335:G337" si="8">E335*F335</f>
        <v>14144.999999999998</v>
      </c>
      <c r="H335" s="42"/>
      <c r="I335" s="42"/>
      <c r="J335" s="40"/>
      <c r="K335" s="41"/>
      <c r="L335" s="39"/>
      <c r="M335" s="39"/>
    </row>
    <row r="336" spans="1:13" ht="15" customHeight="1" x14ac:dyDescent="0.25">
      <c r="A336" s="19">
        <v>273</v>
      </c>
      <c r="B336" s="19">
        <v>9</v>
      </c>
      <c r="C336" s="15" t="s">
        <v>469</v>
      </c>
      <c r="D336" s="19" t="s">
        <v>20</v>
      </c>
      <c r="E336" s="36">
        <v>1.274</v>
      </c>
      <c r="F336" s="29">
        <v>125000</v>
      </c>
      <c r="G336" s="30">
        <f t="shared" si="8"/>
        <v>159250</v>
      </c>
      <c r="H336" s="42"/>
      <c r="I336" s="42"/>
      <c r="J336" s="40"/>
      <c r="K336" s="41"/>
      <c r="L336" s="39"/>
      <c r="M336" s="39"/>
    </row>
    <row r="337" spans="1:13" x14ac:dyDescent="0.25">
      <c r="A337" s="19">
        <v>273</v>
      </c>
      <c r="B337" s="19">
        <v>9</v>
      </c>
      <c r="C337" s="9" t="s">
        <v>270</v>
      </c>
      <c r="D337" s="19"/>
      <c r="E337" s="36">
        <v>5.6820000000000004</v>
      </c>
      <c r="F337" s="29">
        <v>79000</v>
      </c>
      <c r="G337" s="30">
        <f t="shared" si="8"/>
        <v>448878.00000000006</v>
      </c>
      <c r="H337" s="42"/>
      <c r="I337" s="42"/>
      <c r="J337" s="40"/>
      <c r="K337" s="41"/>
      <c r="L337" s="39"/>
      <c r="M337" s="39"/>
    </row>
    <row r="338" spans="1:13" x14ac:dyDescent="0.25">
      <c r="A338" s="19">
        <v>273</v>
      </c>
      <c r="B338" s="19">
        <v>10</v>
      </c>
      <c r="C338" s="9" t="s">
        <v>500</v>
      </c>
      <c r="D338" s="19" t="s">
        <v>427</v>
      </c>
      <c r="E338" s="36">
        <v>0.754</v>
      </c>
      <c r="F338" s="29">
        <v>125000</v>
      </c>
      <c r="G338" s="30">
        <f t="shared" ref="G338:G343" si="9">E338*F338</f>
        <v>94250</v>
      </c>
      <c r="H338" s="42"/>
      <c r="I338" s="42"/>
      <c r="J338" s="40"/>
      <c r="K338" s="41"/>
      <c r="L338" s="39"/>
      <c r="M338" s="39"/>
    </row>
    <row r="339" spans="1:13" x14ac:dyDescent="0.25">
      <c r="A339" s="19">
        <v>273</v>
      </c>
      <c r="B339" s="19">
        <v>10</v>
      </c>
      <c r="C339" s="9" t="s">
        <v>325</v>
      </c>
      <c r="D339" s="19" t="s">
        <v>25</v>
      </c>
      <c r="E339" s="36">
        <v>0.60500000000000043</v>
      </c>
      <c r="F339" s="29">
        <v>127000</v>
      </c>
      <c r="G339" s="30">
        <f t="shared" si="9"/>
        <v>76835.000000000058</v>
      </c>
      <c r="H339" s="42"/>
      <c r="I339" s="42"/>
      <c r="J339" s="40"/>
      <c r="K339" s="41"/>
      <c r="L339" s="39"/>
      <c r="M339" s="39"/>
    </row>
    <row r="340" spans="1:13" x14ac:dyDescent="0.25">
      <c r="A340" s="19">
        <v>273</v>
      </c>
      <c r="B340" s="19">
        <v>10</v>
      </c>
      <c r="C340" s="9" t="s">
        <v>271</v>
      </c>
      <c r="D340" s="83"/>
      <c r="E340" s="36">
        <v>2.9710000000000001</v>
      </c>
      <c r="F340" s="29">
        <v>79000</v>
      </c>
      <c r="G340" s="30">
        <f t="shared" si="9"/>
        <v>234709</v>
      </c>
      <c r="H340" s="42"/>
      <c r="I340" s="42"/>
      <c r="J340" s="40"/>
      <c r="K340" s="41"/>
      <c r="L340" s="39"/>
      <c r="M340" s="39"/>
    </row>
    <row r="341" spans="1:13" x14ac:dyDescent="0.25">
      <c r="A341" s="19">
        <v>273</v>
      </c>
      <c r="B341" s="19">
        <v>10</v>
      </c>
      <c r="C341" s="9" t="s">
        <v>364</v>
      </c>
      <c r="D341" s="81"/>
      <c r="E341" s="36">
        <v>0.184</v>
      </c>
      <c r="F341" s="29">
        <v>120000</v>
      </c>
      <c r="G341" s="30">
        <f t="shared" si="9"/>
        <v>22080</v>
      </c>
      <c r="H341" s="82"/>
      <c r="I341" s="40"/>
      <c r="J341" s="40"/>
      <c r="K341" s="40"/>
      <c r="L341" s="39"/>
      <c r="M341" s="39"/>
    </row>
    <row r="342" spans="1:13" x14ac:dyDescent="0.25">
      <c r="A342" s="19">
        <v>273</v>
      </c>
      <c r="B342" s="19">
        <v>10</v>
      </c>
      <c r="C342" s="9" t="s">
        <v>283</v>
      </c>
      <c r="D342" s="19"/>
      <c r="E342" s="36">
        <v>0.34499999999999997</v>
      </c>
      <c r="F342" s="29">
        <v>115000</v>
      </c>
      <c r="G342" s="30">
        <f t="shared" si="9"/>
        <v>39675</v>
      </c>
      <c r="H342" s="42"/>
      <c r="I342" s="42"/>
      <c r="J342" s="40"/>
      <c r="K342" s="41"/>
      <c r="L342" s="39"/>
      <c r="M342" s="39"/>
    </row>
    <row r="343" spans="1:13" x14ac:dyDescent="0.25">
      <c r="A343" s="19">
        <v>273</v>
      </c>
      <c r="B343" s="19">
        <v>10</v>
      </c>
      <c r="C343" s="8" t="s">
        <v>173</v>
      </c>
      <c r="D343" s="19"/>
      <c r="E343" s="36">
        <v>0.39400000000000002</v>
      </c>
      <c r="F343" s="30">
        <v>120000</v>
      </c>
      <c r="G343" s="30">
        <f t="shared" si="9"/>
        <v>47280</v>
      </c>
      <c r="H343" s="57"/>
      <c r="I343" s="57"/>
      <c r="J343" s="57"/>
      <c r="K343" s="54"/>
      <c r="L343" s="39"/>
      <c r="M343" s="39"/>
    </row>
    <row r="344" spans="1:13" x14ac:dyDescent="0.25">
      <c r="A344" s="19">
        <v>273</v>
      </c>
      <c r="B344" s="19">
        <v>10</v>
      </c>
      <c r="C344" s="8" t="s">
        <v>26</v>
      </c>
      <c r="D344" s="19">
        <v>20</v>
      </c>
      <c r="E344" s="36">
        <v>24.811000000000007</v>
      </c>
      <c r="F344" s="30">
        <v>89000</v>
      </c>
      <c r="G344" s="30">
        <f t="shared" ref="G344:G392" si="10">E344*F344</f>
        <v>2208179.0000000005</v>
      </c>
      <c r="H344" s="57"/>
      <c r="I344" s="57"/>
      <c r="J344" s="57"/>
      <c r="K344" s="54"/>
      <c r="L344" s="39"/>
      <c r="M344" s="39"/>
    </row>
    <row r="345" spans="1:13" x14ac:dyDescent="0.25">
      <c r="A345" s="19">
        <v>273</v>
      </c>
      <c r="B345" s="19">
        <v>12</v>
      </c>
      <c r="C345" s="8" t="s">
        <v>536</v>
      </c>
      <c r="D345" s="19"/>
      <c r="E345" s="36">
        <v>0.92300000000000004</v>
      </c>
      <c r="F345" s="30">
        <v>120000</v>
      </c>
      <c r="G345" s="30">
        <f t="shared" si="10"/>
        <v>110760</v>
      </c>
      <c r="H345" s="57"/>
      <c r="I345" s="57"/>
      <c r="J345" s="57"/>
      <c r="K345" s="54"/>
      <c r="L345" s="39"/>
      <c r="M345" s="39"/>
    </row>
    <row r="346" spans="1:13" x14ac:dyDescent="0.25">
      <c r="A346" s="19">
        <v>273</v>
      </c>
      <c r="B346" s="19">
        <v>12</v>
      </c>
      <c r="C346" s="8" t="s">
        <v>306</v>
      </c>
      <c r="D346" s="19" t="s">
        <v>20</v>
      </c>
      <c r="E346" s="36">
        <v>0.83799999999999919</v>
      </c>
      <c r="F346" s="30">
        <v>108000</v>
      </c>
      <c r="G346" s="30">
        <f t="shared" si="10"/>
        <v>90503.999999999913</v>
      </c>
      <c r="H346" s="57"/>
      <c r="I346" s="57"/>
      <c r="J346" s="57"/>
      <c r="K346" s="54"/>
      <c r="L346" s="39"/>
      <c r="M346" s="39"/>
    </row>
    <row r="347" spans="1:13" x14ac:dyDescent="0.25">
      <c r="A347" s="19">
        <v>273</v>
      </c>
      <c r="B347" s="19">
        <v>16</v>
      </c>
      <c r="C347" s="8" t="s">
        <v>476</v>
      </c>
      <c r="D347" s="19" t="s">
        <v>20</v>
      </c>
      <c r="E347" s="36">
        <v>2.3559999999999999</v>
      </c>
      <c r="F347" s="30">
        <v>119000</v>
      </c>
      <c r="G347" s="30">
        <f t="shared" si="10"/>
        <v>280364</v>
      </c>
      <c r="H347" s="57"/>
      <c r="I347" s="57"/>
      <c r="J347" s="57"/>
      <c r="K347" s="54"/>
      <c r="L347" s="39"/>
      <c r="M347" s="39"/>
    </row>
    <row r="348" spans="1:13" x14ac:dyDescent="0.25">
      <c r="A348" s="19">
        <v>273</v>
      </c>
      <c r="B348" s="19">
        <v>18</v>
      </c>
      <c r="C348" s="8" t="s">
        <v>194</v>
      </c>
      <c r="D348" s="19" t="s">
        <v>213</v>
      </c>
      <c r="E348" s="36">
        <v>5.0750000000000002</v>
      </c>
      <c r="F348" s="30">
        <v>120000</v>
      </c>
      <c r="G348" s="30">
        <f t="shared" si="10"/>
        <v>609000</v>
      </c>
    </row>
    <row r="349" spans="1:13" x14ac:dyDescent="0.25">
      <c r="A349" s="19">
        <v>273</v>
      </c>
      <c r="B349" s="19">
        <v>18</v>
      </c>
      <c r="C349" s="9" t="s">
        <v>338</v>
      </c>
      <c r="D349" s="18" t="s">
        <v>301</v>
      </c>
      <c r="E349" s="36">
        <v>2.657</v>
      </c>
      <c r="F349" s="29">
        <v>120000</v>
      </c>
      <c r="G349" s="30">
        <f t="shared" si="10"/>
        <v>318840</v>
      </c>
    </row>
    <row r="350" spans="1:13" x14ac:dyDescent="0.25">
      <c r="A350" s="19">
        <v>273</v>
      </c>
      <c r="B350" s="19">
        <v>22</v>
      </c>
      <c r="C350" s="9" t="s">
        <v>184</v>
      </c>
      <c r="D350" s="84" t="s">
        <v>213</v>
      </c>
      <c r="E350" s="36">
        <v>1.4630000000000001</v>
      </c>
      <c r="F350" s="29">
        <v>123000</v>
      </c>
      <c r="G350" s="30">
        <f t="shared" si="10"/>
        <v>179949</v>
      </c>
    </row>
    <row r="351" spans="1:13" ht="15" customHeight="1" x14ac:dyDescent="0.25">
      <c r="A351" s="19">
        <v>273</v>
      </c>
      <c r="B351" s="19">
        <v>24</v>
      </c>
      <c r="C351" s="9" t="s">
        <v>241</v>
      </c>
      <c r="D351" s="18"/>
      <c r="E351" s="36">
        <v>0.29499999999999998</v>
      </c>
      <c r="F351" s="29">
        <v>120000</v>
      </c>
      <c r="G351" s="30">
        <f t="shared" si="10"/>
        <v>35400</v>
      </c>
    </row>
    <row r="352" spans="1:13" ht="15" customHeight="1" x14ac:dyDescent="0.25">
      <c r="A352" s="19">
        <v>325</v>
      </c>
      <c r="B352" s="19" t="s">
        <v>254</v>
      </c>
      <c r="C352" s="8" t="s">
        <v>233</v>
      </c>
      <c r="D352" s="18" t="s">
        <v>191</v>
      </c>
      <c r="E352" s="36">
        <v>11.907</v>
      </c>
      <c r="F352" s="29">
        <v>125000</v>
      </c>
      <c r="G352" s="30">
        <f t="shared" si="10"/>
        <v>1488375</v>
      </c>
    </row>
    <row r="353" spans="1:13" ht="26.25" customHeight="1" x14ac:dyDescent="0.25">
      <c r="A353" s="19">
        <v>325</v>
      </c>
      <c r="B353" s="19" t="s">
        <v>254</v>
      </c>
      <c r="C353" s="8" t="s">
        <v>449</v>
      </c>
      <c r="D353" s="84"/>
      <c r="E353" s="36">
        <v>2.1480000000000001</v>
      </c>
      <c r="F353" s="29">
        <v>125000</v>
      </c>
      <c r="G353" s="30">
        <f t="shared" si="10"/>
        <v>268500</v>
      </c>
    </row>
    <row r="354" spans="1:13" ht="15" customHeight="1" x14ac:dyDescent="0.25">
      <c r="A354" s="19">
        <v>325</v>
      </c>
      <c r="B354" s="19">
        <v>8</v>
      </c>
      <c r="C354" s="8" t="s">
        <v>440</v>
      </c>
      <c r="D354" s="18" t="s">
        <v>20</v>
      </c>
      <c r="E354" s="36">
        <v>20.02</v>
      </c>
      <c r="F354" s="29">
        <v>120000</v>
      </c>
      <c r="G354" s="30">
        <f t="shared" si="10"/>
        <v>2402400</v>
      </c>
    </row>
    <row r="355" spans="1:13" ht="15" customHeight="1" x14ac:dyDescent="0.25">
      <c r="A355" s="19">
        <v>325</v>
      </c>
      <c r="B355" s="19">
        <v>8</v>
      </c>
      <c r="C355" s="8" t="s">
        <v>447</v>
      </c>
      <c r="D355" s="18" t="s">
        <v>20</v>
      </c>
      <c r="E355" s="36">
        <v>7.4909999999999997</v>
      </c>
      <c r="F355" s="29">
        <v>120000</v>
      </c>
      <c r="G355" s="30">
        <f t="shared" si="10"/>
        <v>898920</v>
      </c>
    </row>
    <row r="356" spans="1:13" ht="15" customHeight="1" x14ac:dyDescent="0.25">
      <c r="A356" s="19">
        <v>325</v>
      </c>
      <c r="B356" s="19">
        <v>8</v>
      </c>
      <c r="C356" s="8" t="s">
        <v>529</v>
      </c>
      <c r="D356" s="18" t="s">
        <v>20</v>
      </c>
      <c r="E356" s="36">
        <v>11.523999999999999</v>
      </c>
      <c r="F356" s="29">
        <v>122000</v>
      </c>
      <c r="G356" s="30">
        <f t="shared" si="10"/>
        <v>1405928</v>
      </c>
    </row>
    <row r="357" spans="1:13" ht="15" customHeight="1" x14ac:dyDescent="0.25">
      <c r="A357" s="19">
        <v>325</v>
      </c>
      <c r="B357" s="19">
        <v>8</v>
      </c>
      <c r="C357" s="8" t="s">
        <v>441</v>
      </c>
      <c r="D357" s="18" t="s">
        <v>20</v>
      </c>
      <c r="E357" s="36">
        <v>1.4650000000000003</v>
      </c>
      <c r="F357" s="29">
        <v>125000</v>
      </c>
      <c r="G357" s="30">
        <f t="shared" si="10"/>
        <v>183125.00000000003</v>
      </c>
    </row>
    <row r="358" spans="1:13" ht="15" customHeight="1" x14ac:dyDescent="0.25">
      <c r="A358" s="19">
        <v>325</v>
      </c>
      <c r="B358" s="19">
        <v>8</v>
      </c>
      <c r="C358" s="8" t="s">
        <v>310</v>
      </c>
      <c r="D358" s="18" t="s">
        <v>20</v>
      </c>
      <c r="E358" s="36">
        <v>8.8780000000000001</v>
      </c>
      <c r="F358" s="29">
        <v>120000</v>
      </c>
      <c r="G358" s="30">
        <f t="shared" si="10"/>
        <v>1065360</v>
      </c>
    </row>
    <row r="359" spans="1:13" ht="15" customHeight="1" x14ac:dyDescent="0.25">
      <c r="A359" s="19">
        <v>325</v>
      </c>
      <c r="B359" s="19">
        <v>8</v>
      </c>
      <c r="C359" s="8" t="s">
        <v>442</v>
      </c>
      <c r="D359" s="18">
        <v>20</v>
      </c>
      <c r="E359" s="36">
        <v>1.2199999999999989</v>
      </c>
      <c r="F359" s="29">
        <v>120000</v>
      </c>
      <c r="G359" s="30">
        <f t="shared" si="10"/>
        <v>146399.99999999985</v>
      </c>
    </row>
    <row r="360" spans="1:13" ht="15" customHeight="1" x14ac:dyDescent="0.25">
      <c r="A360" s="19">
        <v>325</v>
      </c>
      <c r="B360" s="19">
        <v>8</v>
      </c>
      <c r="C360" s="8" t="s">
        <v>478</v>
      </c>
      <c r="D360" s="18">
        <v>20</v>
      </c>
      <c r="E360" s="36">
        <v>0.58799999999999997</v>
      </c>
      <c r="F360" s="29">
        <v>120000</v>
      </c>
      <c r="G360" s="30">
        <f t="shared" si="10"/>
        <v>70560</v>
      </c>
    </row>
    <row r="361" spans="1:13" ht="15" customHeight="1" x14ac:dyDescent="0.25">
      <c r="A361" s="19">
        <v>325</v>
      </c>
      <c r="B361" s="19">
        <v>8</v>
      </c>
      <c r="C361" s="8" t="s">
        <v>450</v>
      </c>
      <c r="D361" s="18"/>
      <c r="E361" s="36">
        <v>0.71499999999999997</v>
      </c>
      <c r="F361" s="29">
        <v>125000</v>
      </c>
      <c r="G361" s="30">
        <f t="shared" si="10"/>
        <v>89375</v>
      </c>
    </row>
    <row r="362" spans="1:13" ht="15" customHeight="1" x14ac:dyDescent="0.25">
      <c r="A362" s="19">
        <v>325</v>
      </c>
      <c r="B362" s="19">
        <v>9</v>
      </c>
      <c r="C362" s="8" t="s">
        <v>335</v>
      </c>
      <c r="D362" s="18" t="s">
        <v>20</v>
      </c>
      <c r="E362" s="36">
        <v>0.625</v>
      </c>
      <c r="F362" s="29">
        <v>120000</v>
      </c>
      <c r="G362" s="30">
        <f t="shared" si="10"/>
        <v>75000</v>
      </c>
    </row>
    <row r="363" spans="1:13" ht="15" customHeight="1" x14ac:dyDescent="0.25">
      <c r="A363" s="19">
        <v>325</v>
      </c>
      <c r="B363" s="19">
        <v>9</v>
      </c>
      <c r="C363" s="8" t="s">
        <v>259</v>
      </c>
      <c r="D363" s="18">
        <v>20</v>
      </c>
      <c r="E363" s="36">
        <v>2.9620000000000002</v>
      </c>
      <c r="F363" s="29">
        <v>120000</v>
      </c>
      <c r="G363" s="30">
        <f t="shared" si="10"/>
        <v>355440</v>
      </c>
    </row>
    <row r="364" spans="1:13" x14ac:dyDescent="0.25">
      <c r="A364" s="19">
        <v>325</v>
      </c>
      <c r="B364" s="19">
        <v>9</v>
      </c>
      <c r="C364" s="13" t="s">
        <v>250</v>
      </c>
      <c r="D364" s="19"/>
      <c r="E364" s="36">
        <v>0.72900000000000009</v>
      </c>
      <c r="F364" s="33">
        <v>120000</v>
      </c>
      <c r="G364" s="30">
        <f t="shared" si="10"/>
        <v>87480.000000000015</v>
      </c>
      <c r="H364" s="1"/>
      <c r="I364" s="1"/>
      <c r="J364" s="1"/>
      <c r="K364" s="27"/>
      <c r="L364" s="25"/>
      <c r="M364" s="25"/>
    </row>
    <row r="365" spans="1:13" x14ac:dyDescent="0.25">
      <c r="A365" s="19">
        <v>325</v>
      </c>
      <c r="B365" s="19">
        <v>9</v>
      </c>
      <c r="C365" s="9" t="s">
        <v>214</v>
      </c>
      <c r="D365" s="19" t="s">
        <v>25</v>
      </c>
      <c r="E365" s="36">
        <v>0.40400000000000003</v>
      </c>
      <c r="F365" s="29">
        <v>120000</v>
      </c>
      <c r="G365" s="30">
        <f t="shared" si="10"/>
        <v>48480</v>
      </c>
      <c r="H365" s="1"/>
      <c r="I365" s="1"/>
      <c r="J365" s="1"/>
      <c r="K365" s="27"/>
      <c r="L365" s="25"/>
      <c r="M365" s="25"/>
    </row>
    <row r="366" spans="1:13" x14ac:dyDescent="0.25">
      <c r="A366" s="19">
        <v>325</v>
      </c>
      <c r="B366" s="19">
        <v>9</v>
      </c>
      <c r="C366" s="9" t="s">
        <v>244</v>
      </c>
      <c r="D366" s="19" t="s">
        <v>466</v>
      </c>
      <c r="E366" s="36">
        <v>0.68400000000000005</v>
      </c>
      <c r="F366" s="29">
        <v>123000</v>
      </c>
      <c r="G366" s="30">
        <f t="shared" si="10"/>
        <v>84132</v>
      </c>
      <c r="H366" s="1"/>
      <c r="I366" s="1"/>
      <c r="J366" s="1"/>
      <c r="K366" s="27"/>
      <c r="L366" s="25"/>
      <c r="M366" s="25"/>
    </row>
    <row r="367" spans="1:13" x14ac:dyDescent="0.25">
      <c r="A367" s="19">
        <v>325</v>
      </c>
      <c r="B367" s="19">
        <v>9</v>
      </c>
      <c r="C367" s="9" t="s">
        <v>522</v>
      </c>
      <c r="D367" s="19">
        <v>20</v>
      </c>
      <c r="E367" s="36">
        <v>0.69699999999999995</v>
      </c>
      <c r="F367" s="29">
        <v>120000</v>
      </c>
      <c r="G367" s="30">
        <f t="shared" si="10"/>
        <v>83640</v>
      </c>
      <c r="H367" s="1"/>
      <c r="I367" s="1"/>
      <c r="J367" s="1"/>
      <c r="K367" s="27"/>
      <c r="L367" s="25"/>
      <c r="M367" s="25"/>
    </row>
    <row r="368" spans="1:13" x14ac:dyDescent="0.25">
      <c r="A368" s="19">
        <v>325</v>
      </c>
      <c r="B368" s="19">
        <v>10</v>
      </c>
      <c r="C368" s="9" t="s">
        <v>375</v>
      </c>
      <c r="D368" s="19"/>
      <c r="E368" s="36">
        <v>1.071</v>
      </c>
      <c r="F368" s="29">
        <v>125000</v>
      </c>
      <c r="G368" s="30">
        <f t="shared" si="10"/>
        <v>133875</v>
      </c>
      <c r="H368" s="1"/>
      <c r="I368" s="1"/>
      <c r="J368" s="1"/>
      <c r="K368" s="27"/>
      <c r="L368" s="25"/>
      <c r="M368" s="25"/>
    </row>
    <row r="369" spans="1:13" x14ac:dyDescent="0.25">
      <c r="A369" s="19">
        <v>325</v>
      </c>
      <c r="B369" s="19">
        <v>10</v>
      </c>
      <c r="C369" s="9" t="s">
        <v>186</v>
      </c>
      <c r="D369" s="19" t="s">
        <v>262</v>
      </c>
      <c r="E369" s="36">
        <v>0.876</v>
      </c>
      <c r="F369" s="29">
        <v>123000</v>
      </c>
      <c r="G369" s="30">
        <f t="shared" si="10"/>
        <v>107748</v>
      </c>
      <c r="H369" s="1"/>
      <c r="I369" s="1"/>
      <c r="J369" s="1"/>
      <c r="K369" s="27"/>
      <c r="L369" s="25"/>
      <c r="M369" s="25"/>
    </row>
    <row r="370" spans="1:13" x14ac:dyDescent="0.25">
      <c r="A370" s="19">
        <v>325</v>
      </c>
      <c r="B370" s="19">
        <v>10</v>
      </c>
      <c r="C370" s="9" t="s">
        <v>527</v>
      </c>
      <c r="D370" s="19" t="s">
        <v>82</v>
      </c>
      <c r="E370" s="36">
        <v>0.87</v>
      </c>
      <c r="F370" s="29">
        <v>123000</v>
      </c>
      <c r="G370" s="30">
        <f t="shared" si="10"/>
        <v>107010</v>
      </c>
      <c r="H370" s="1"/>
      <c r="I370" s="1"/>
      <c r="J370" s="1"/>
      <c r="K370" s="27"/>
      <c r="L370" s="25"/>
      <c r="M370" s="25"/>
    </row>
    <row r="371" spans="1:13" x14ac:dyDescent="0.25">
      <c r="A371" s="19">
        <v>325</v>
      </c>
      <c r="B371" s="19">
        <v>10</v>
      </c>
      <c r="C371" s="9" t="s">
        <v>461</v>
      </c>
      <c r="D371" s="19" t="s">
        <v>20</v>
      </c>
      <c r="E371" s="36">
        <v>0.88900000000000001</v>
      </c>
      <c r="F371" s="29">
        <v>125000</v>
      </c>
      <c r="G371" s="30">
        <f t="shared" si="10"/>
        <v>111125</v>
      </c>
      <c r="H371" s="1"/>
      <c r="I371" s="1"/>
      <c r="J371" s="1"/>
      <c r="K371" s="27"/>
      <c r="L371" s="25"/>
      <c r="M371" s="25"/>
    </row>
    <row r="372" spans="1:13" x14ac:dyDescent="0.25">
      <c r="A372" s="19">
        <v>325</v>
      </c>
      <c r="B372" s="19">
        <v>10</v>
      </c>
      <c r="C372" s="9" t="s">
        <v>424</v>
      </c>
      <c r="D372" s="19" t="s">
        <v>82</v>
      </c>
      <c r="E372" s="36">
        <v>0.74599999999999955</v>
      </c>
      <c r="F372" s="29">
        <v>125000</v>
      </c>
      <c r="G372" s="30">
        <f t="shared" si="10"/>
        <v>93249.999999999942</v>
      </c>
      <c r="H372" s="1"/>
      <c r="I372" s="1"/>
      <c r="J372" s="1"/>
      <c r="K372" s="27"/>
      <c r="L372" s="25"/>
      <c r="M372" s="25"/>
    </row>
    <row r="373" spans="1:13" x14ac:dyDescent="0.25">
      <c r="A373" s="19">
        <v>325</v>
      </c>
      <c r="B373" s="19">
        <v>10</v>
      </c>
      <c r="C373" s="9" t="s">
        <v>458</v>
      </c>
      <c r="D373" s="19">
        <v>20</v>
      </c>
      <c r="E373" s="36">
        <v>0.84</v>
      </c>
      <c r="F373" s="29">
        <v>125000</v>
      </c>
      <c r="G373" s="30">
        <f t="shared" si="10"/>
        <v>105000</v>
      </c>
      <c r="H373" s="1"/>
      <c r="I373" s="1"/>
      <c r="J373" s="1"/>
      <c r="K373" s="27"/>
      <c r="L373" s="25"/>
      <c r="M373" s="25"/>
    </row>
    <row r="374" spans="1:13" x14ac:dyDescent="0.25">
      <c r="A374" s="19">
        <v>325</v>
      </c>
      <c r="B374" s="19">
        <v>10</v>
      </c>
      <c r="C374" s="9" t="s">
        <v>221</v>
      </c>
      <c r="D374" s="19" t="s">
        <v>25</v>
      </c>
      <c r="E374" s="36">
        <v>0.72799999999999998</v>
      </c>
      <c r="F374" s="29">
        <v>120000</v>
      </c>
      <c r="G374" s="30">
        <f t="shared" si="10"/>
        <v>87360</v>
      </c>
      <c r="H374" s="1"/>
      <c r="I374" s="1"/>
      <c r="J374" s="1"/>
      <c r="K374" s="27"/>
      <c r="L374" s="25"/>
      <c r="M374" s="25"/>
    </row>
    <row r="375" spans="1:13" x14ac:dyDescent="0.25">
      <c r="A375" s="19">
        <v>325</v>
      </c>
      <c r="B375" s="19">
        <v>10</v>
      </c>
      <c r="C375" s="8" t="s">
        <v>244</v>
      </c>
      <c r="D375" s="19">
        <v>20</v>
      </c>
      <c r="E375" s="36">
        <v>0.75700000000000001</v>
      </c>
      <c r="F375" s="29">
        <v>110000</v>
      </c>
      <c r="G375" s="30">
        <f t="shared" si="10"/>
        <v>83270</v>
      </c>
      <c r="H375" s="1"/>
      <c r="I375" s="1"/>
      <c r="J375" s="1"/>
      <c r="K375" s="27"/>
      <c r="L375" s="25"/>
      <c r="M375" s="25"/>
    </row>
    <row r="376" spans="1:13" x14ac:dyDescent="0.25">
      <c r="A376" s="19">
        <v>325</v>
      </c>
      <c r="B376" s="19">
        <v>10</v>
      </c>
      <c r="C376" s="9" t="s">
        <v>396</v>
      </c>
      <c r="D376" s="19">
        <v>20</v>
      </c>
      <c r="E376" s="36">
        <v>0.92900000000000005</v>
      </c>
      <c r="F376" s="29">
        <v>125000</v>
      </c>
      <c r="G376" s="30">
        <f t="shared" si="10"/>
        <v>116125</v>
      </c>
      <c r="H376" s="1"/>
      <c r="I376" s="1"/>
      <c r="J376" s="1"/>
      <c r="K376" s="27"/>
      <c r="L376" s="25"/>
      <c r="M376" s="25"/>
    </row>
    <row r="377" spans="1:13" x14ac:dyDescent="0.25">
      <c r="A377" s="19">
        <v>325</v>
      </c>
      <c r="B377" s="19">
        <v>12</v>
      </c>
      <c r="C377" s="9" t="s">
        <v>284</v>
      </c>
      <c r="D377" s="19"/>
      <c r="E377" s="36">
        <v>0.54300000000000004</v>
      </c>
      <c r="F377" s="29">
        <v>120000</v>
      </c>
      <c r="G377" s="30">
        <f t="shared" si="10"/>
        <v>65160.000000000007</v>
      </c>
      <c r="H377" s="1"/>
      <c r="I377" s="1"/>
      <c r="J377" s="1"/>
      <c r="K377" s="27"/>
      <c r="L377" s="25"/>
      <c r="M377" s="25"/>
    </row>
    <row r="378" spans="1:13" x14ac:dyDescent="0.25">
      <c r="A378" s="19">
        <v>325</v>
      </c>
      <c r="B378" s="19">
        <v>22</v>
      </c>
      <c r="C378" s="8" t="s">
        <v>235</v>
      </c>
      <c r="D378" s="19" t="s">
        <v>25</v>
      </c>
      <c r="E378" s="36">
        <v>3.5609999999999999</v>
      </c>
      <c r="F378" s="29">
        <v>120000</v>
      </c>
      <c r="G378" s="30">
        <f t="shared" si="10"/>
        <v>427320</v>
      </c>
      <c r="H378" s="1"/>
      <c r="I378" s="1"/>
      <c r="J378" s="1"/>
      <c r="K378" s="27"/>
      <c r="L378" s="25"/>
      <c r="M378" s="25"/>
    </row>
    <row r="379" spans="1:13" x14ac:dyDescent="0.25">
      <c r="A379" s="19">
        <v>325</v>
      </c>
      <c r="B379" s="19">
        <v>24</v>
      </c>
      <c r="C379" s="8" t="s">
        <v>397</v>
      </c>
      <c r="D379" s="19" t="s">
        <v>264</v>
      </c>
      <c r="E379" s="36">
        <v>5.84</v>
      </c>
      <c r="F379" s="29">
        <v>125000</v>
      </c>
      <c r="G379" s="30">
        <f t="shared" si="10"/>
        <v>730000</v>
      </c>
      <c r="H379" s="1"/>
      <c r="I379" s="1"/>
      <c r="J379" s="1"/>
      <c r="K379" s="27"/>
      <c r="L379" s="25"/>
      <c r="M379" s="25"/>
    </row>
    <row r="380" spans="1:13" x14ac:dyDescent="0.25">
      <c r="A380" s="19">
        <v>355</v>
      </c>
      <c r="B380" s="19">
        <v>8</v>
      </c>
      <c r="C380" s="8" t="s">
        <v>422</v>
      </c>
      <c r="D380" s="19"/>
      <c r="E380" s="36">
        <v>0.23899999999999999</v>
      </c>
      <c r="F380" s="29">
        <v>115000</v>
      </c>
      <c r="G380" s="30">
        <f t="shared" si="10"/>
        <v>27485</v>
      </c>
      <c r="H380" s="1"/>
      <c r="I380" s="1"/>
      <c r="J380" s="1"/>
      <c r="K380" s="27"/>
      <c r="L380" s="25"/>
      <c r="M380" s="25"/>
    </row>
    <row r="381" spans="1:13" x14ac:dyDescent="0.25">
      <c r="A381" s="19">
        <v>377</v>
      </c>
      <c r="B381" s="19">
        <v>9</v>
      </c>
      <c r="C381" s="8" t="s">
        <v>470</v>
      </c>
      <c r="D381" s="19"/>
      <c r="E381" s="36">
        <v>18.577999999999999</v>
      </c>
      <c r="F381" s="29">
        <v>85000</v>
      </c>
      <c r="G381" s="30">
        <f t="shared" si="10"/>
        <v>1579130</v>
      </c>
      <c r="H381" s="1"/>
      <c r="I381" s="1"/>
      <c r="J381" s="1"/>
      <c r="K381" s="27"/>
      <c r="L381" s="25"/>
      <c r="M381" s="25"/>
    </row>
    <row r="382" spans="1:13" x14ac:dyDescent="0.25">
      <c r="A382" s="19">
        <v>377</v>
      </c>
      <c r="B382" s="19">
        <v>10</v>
      </c>
      <c r="C382" s="8" t="s">
        <v>496</v>
      </c>
      <c r="D382" s="19"/>
      <c r="E382" s="36">
        <v>1.0389999999999999</v>
      </c>
      <c r="F382" s="29">
        <v>125000</v>
      </c>
      <c r="G382" s="30">
        <f t="shared" si="10"/>
        <v>129874.99999999999</v>
      </c>
      <c r="H382" s="1"/>
      <c r="I382" s="1"/>
      <c r="J382" s="1"/>
      <c r="K382" s="27"/>
      <c r="L382" s="25"/>
      <c r="M382" s="25"/>
    </row>
    <row r="383" spans="1:13" x14ac:dyDescent="0.25">
      <c r="A383" s="19">
        <v>377</v>
      </c>
      <c r="B383" s="19">
        <v>10</v>
      </c>
      <c r="C383" s="8" t="s">
        <v>398</v>
      </c>
      <c r="D383" s="19" t="s">
        <v>20</v>
      </c>
      <c r="E383" s="36">
        <v>1</v>
      </c>
      <c r="F383" s="29">
        <v>125000</v>
      </c>
      <c r="G383" s="30">
        <f t="shared" si="10"/>
        <v>125000</v>
      </c>
      <c r="H383" s="1"/>
      <c r="I383" s="1"/>
      <c r="J383" s="1"/>
      <c r="K383" s="27"/>
      <c r="L383" s="25"/>
      <c r="M383" s="25"/>
    </row>
    <row r="384" spans="1:13" x14ac:dyDescent="0.25">
      <c r="A384" s="19">
        <v>377</v>
      </c>
      <c r="B384" s="19">
        <v>10</v>
      </c>
      <c r="C384" s="8" t="s">
        <v>255</v>
      </c>
      <c r="D384" s="19" t="s">
        <v>300</v>
      </c>
      <c r="E384" s="36">
        <v>0.56999999999999995</v>
      </c>
      <c r="F384" s="29">
        <v>98000</v>
      </c>
      <c r="G384" s="30">
        <f t="shared" si="10"/>
        <v>55859.999999999993</v>
      </c>
      <c r="H384" s="1"/>
      <c r="I384" s="1"/>
      <c r="J384" s="1"/>
      <c r="K384" s="27"/>
      <c r="L384" s="25"/>
      <c r="M384" s="25"/>
    </row>
    <row r="385" spans="1:13" x14ac:dyDescent="0.25">
      <c r="A385" s="19">
        <v>406</v>
      </c>
      <c r="B385" s="19">
        <v>8</v>
      </c>
      <c r="C385" s="8" t="s">
        <v>195</v>
      </c>
      <c r="D385" s="19"/>
      <c r="E385" s="36">
        <v>0.90800000000000003</v>
      </c>
      <c r="F385" s="29">
        <v>120000</v>
      </c>
      <c r="G385" s="30">
        <f t="shared" si="10"/>
        <v>108960</v>
      </c>
      <c r="H385" s="1"/>
      <c r="I385" s="1"/>
      <c r="J385" s="1"/>
      <c r="K385" s="27"/>
      <c r="L385" s="25"/>
      <c r="M385" s="25"/>
    </row>
    <row r="386" spans="1:13" x14ac:dyDescent="0.25">
      <c r="A386" s="19">
        <v>406</v>
      </c>
      <c r="B386" s="19">
        <v>10</v>
      </c>
      <c r="C386" s="8" t="s">
        <v>201</v>
      </c>
      <c r="D386" s="19"/>
      <c r="E386" s="36">
        <v>0.29199999999999998</v>
      </c>
      <c r="F386" s="29">
        <v>110000</v>
      </c>
      <c r="G386" s="30">
        <f t="shared" si="10"/>
        <v>32119.999999999996</v>
      </c>
      <c r="H386" s="1"/>
      <c r="I386" s="1"/>
      <c r="J386" s="1"/>
      <c r="K386" s="27"/>
      <c r="L386" s="25"/>
      <c r="M386" s="25"/>
    </row>
    <row r="387" spans="1:13" x14ac:dyDescent="0.25">
      <c r="A387" s="19">
        <v>410</v>
      </c>
      <c r="B387" s="19">
        <v>10</v>
      </c>
      <c r="C387" s="8" t="s">
        <v>305</v>
      </c>
      <c r="D387" s="19"/>
      <c r="E387" s="36">
        <v>0.32300000000000006</v>
      </c>
      <c r="F387" s="29">
        <v>120000</v>
      </c>
      <c r="G387" s="30">
        <f t="shared" si="10"/>
        <v>38760.000000000007</v>
      </c>
      <c r="H387" s="1"/>
      <c r="I387" s="1"/>
      <c r="J387" s="1"/>
      <c r="K387" s="27"/>
      <c r="L387" s="25"/>
      <c r="M387" s="25"/>
    </row>
    <row r="388" spans="1:13" x14ac:dyDescent="0.25">
      <c r="A388" s="19">
        <v>426</v>
      </c>
      <c r="B388" s="19" t="s">
        <v>462</v>
      </c>
      <c r="C388" s="8" t="s">
        <v>463</v>
      </c>
      <c r="D388" s="19" t="s">
        <v>20</v>
      </c>
      <c r="E388" s="36">
        <v>2.9180000000000001</v>
      </c>
      <c r="F388" s="29">
        <v>123000</v>
      </c>
      <c r="G388" s="30">
        <f t="shared" si="10"/>
        <v>358914</v>
      </c>
      <c r="H388" s="1"/>
      <c r="I388" s="1"/>
      <c r="J388" s="1"/>
      <c r="K388" s="27"/>
      <c r="L388" s="25"/>
      <c r="M388" s="25"/>
    </row>
    <row r="389" spans="1:13" x14ac:dyDescent="0.25">
      <c r="A389" s="19">
        <v>426</v>
      </c>
      <c r="B389" s="19">
        <v>10</v>
      </c>
      <c r="C389" s="8" t="s">
        <v>528</v>
      </c>
      <c r="D389" s="19" t="s">
        <v>20</v>
      </c>
      <c r="E389" s="36">
        <v>6.0259999999999998</v>
      </c>
      <c r="F389" s="29">
        <v>128000</v>
      </c>
      <c r="G389" s="30">
        <f t="shared" si="10"/>
        <v>771328</v>
      </c>
      <c r="H389" s="1"/>
      <c r="I389" s="1"/>
      <c r="J389" s="1"/>
      <c r="K389" s="27"/>
      <c r="L389" s="25"/>
      <c r="M389" s="25"/>
    </row>
    <row r="390" spans="1:13" x14ac:dyDescent="0.25">
      <c r="A390" s="19">
        <v>426</v>
      </c>
      <c r="B390" s="19">
        <v>10</v>
      </c>
      <c r="C390" s="8" t="s">
        <v>399</v>
      </c>
      <c r="D390" s="19">
        <v>20</v>
      </c>
      <c r="E390" s="36">
        <v>2.9780000000000002</v>
      </c>
      <c r="F390" s="29">
        <v>123000</v>
      </c>
      <c r="G390" s="30">
        <f t="shared" si="10"/>
        <v>366294</v>
      </c>
      <c r="H390" s="1"/>
      <c r="I390" s="1"/>
      <c r="J390" s="1"/>
      <c r="K390" s="27"/>
      <c r="L390" s="25"/>
      <c r="M390" s="25"/>
    </row>
    <row r="391" spans="1:13" x14ac:dyDescent="0.25">
      <c r="A391" s="19">
        <v>426</v>
      </c>
      <c r="B391" s="19">
        <v>10</v>
      </c>
      <c r="C391" s="8" t="s">
        <v>363</v>
      </c>
      <c r="D391" s="19"/>
      <c r="E391" s="36">
        <v>1.0980000000000001</v>
      </c>
      <c r="F391" s="29">
        <v>127000</v>
      </c>
      <c r="G391" s="30">
        <f t="shared" si="10"/>
        <v>139446</v>
      </c>
      <c r="H391" s="1"/>
      <c r="I391" s="1"/>
      <c r="J391" s="1"/>
      <c r="K391" s="27"/>
      <c r="L391" s="25"/>
      <c r="M391" s="25"/>
    </row>
    <row r="392" spans="1:13" x14ac:dyDescent="0.25">
      <c r="A392" s="19">
        <v>426</v>
      </c>
      <c r="B392" s="19">
        <v>12</v>
      </c>
      <c r="C392" s="8" t="s">
        <v>323</v>
      </c>
      <c r="D392" s="19">
        <v>20</v>
      </c>
      <c r="E392" s="36">
        <v>0.41400000000000015</v>
      </c>
      <c r="F392" s="29">
        <v>128000</v>
      </c>
      <c r="G392" s="30">
        <f t="shared" si="10"/>
        <v>52992.000000000022</v>
      </c>
      <c r="H392" s="1"/>
      <c r="I392" s="1"/>
      <c r="J392" s="1"/>
      <c r="K392" s="27"/>
      <c r="L392" s="25"/>
      <c r="M392" s="25"/>
    </row>
    <row r="393" spans="1:13" x14ac:dyDescent="0.25">
      <c r="A393" s="94" t="s">
        <v>27</v>
      </c>
      <c r="B393" s="95"/>
      <c r="C393" s="95"/>
      <c r="D393" s="95"/>
      <c r="E393" s="95"/>
      <c r="F393" s="95"/>
      <c r="G393" s="96"/>
      <c r="H393" s="1"/>
      <c r="I393" s="1"/>
      <c r="J393" s="1"/>
      <c r="K393" s="27"/>
      <c r="L393" s="25"/>
      <c r="M393" s="25"/>
    </row>
    <row r="394" spans="1:13" x14ac:dyDescent="0.25">
      <c r="A394" s="3" t="s">
        <v>497</v>
      </c>
      <c r="B394" s="3" t="s">
        <v>498</v>
      </c>
      <c r="C394" s="14" t="s">
        <v>524</v>
      </c>
      <c r="D394" s="32" t="s">
        <v>20</v>
      </c>
      <c r="E394" s="36">
        <v>10.991999999999999</v>
      </c>
      <c r="F394" s="29">
        <v>109000</v>
      </c>
      <c r="G394" s="34">
        <f t="shared" ref="G394:G401" si="11">E394*F394</f>
        <v>1198128</v>
      </c>
      <c r="H394" s="1"/>
      <c r="I394" s="1"/>
      <c r="J394" s="1"/>
      <c r="K394" s="27"/>
      <c r="L394" s="25"/>
      <c r="M394" s="25"/>
    </row>
    <row r="395" spans="1:13" x14ac:dyDescent="0.25">
      <c r="A395" s="3" t="s">
        <v>497</v>
      </c>
      <c r="B395" s="3" t="s">
        <v>499</v>
      </c>
      <c r="C395" s="14" t="s">
        <v>525</v>
      </c>
      <c r="D395" s="32" t="s">
        <v>20</v>
      </c>
      <c r="E395" s="36">
        <v>12.172000000000001</v>
      </c>
      <c r="F395" s="29">
        <v>139000</v>
      </c>
      <c r="G395" s="34">
        <f t="shared" si="11"/>
        <v>1691908</v>
      </c>
      <c r="H395" s="1"/>
      <c r="I395" s="1"/>
      <c r="J395" s="1"/>
      <c r="K395" s="27"/>
      <c r="L395" s="25"/>
      <c r="M395" s="25"/>
    </row>
    <row r="396" spans="1:13" x14ac:dyDescent="0.25">
      <c r="A396" s="3" t="s">
        <v>28</v>
      </c>
      <c r="B396" s="3">
        <v>0.85</v>
      </c>
      <c r="C396" s="14" t="s">
        <v>172</v>
      </c>
      <c r="D396" s="32"/>
      <c r="E396" s="36">
        <v>6.0999999999999999E-2</v>
      </c>
      <c r="F396" s="29">
        <v>52000</v>
      </c>
      <c r="G396" s="34">
        <f t="shared" si="11"/>
        <v>3172</v>
      </c>
      <c r="H396" s="1"/>
      <c r="I396" s="1"/>
      <c r="J396" s="1"/>
      <c r="K396" s="27"/>
      <c r="L396" s="25"/>
      <c r="M396" s="25"/>
    </row>
    <row r="397" spans="1:13" x14ac:dyDescent="0.25">
      <c r="A397" s="3" t="s">
        <v>28</v>
      </c>
      <c r="B397" s="3">
        <v>1.5</v>
      </c>
      <c r="C397" s="14" t="s">
        <v>29</v>
      </c>
      <c r="D397" s="32" t="s">
        <v>30</v>
      </c>
      <c r="E397" s="36">
        <v>0.41599999999999998</v>
      </c>
      <c r="F397" s="29">
        <v>55000</v>
      </c>
      <c r="G397" s="34">
        <f t="shared" si="11"/>
        <v>22880</v>
      </c>
      <c r="H397" s="1"/>
      <c r="I397" s="1"/>
      <c r="J397" s="1"/>
      <c r="K397" s="27"/>
      <c r="L397" s="25"/>
      <c r="M397" s="25"/>
    </row>
    <row r="398" spans="1:13" x14ac:dyDescent="0.25">
      <c r="A398" s="3" t="s">
        <v>28</v>
      </c>
      <c r="B398" s="3">
        <v>14</v>
      </c>
      <c r="C398" s="14" t="s">
        <v>267</v>
      </c>
      <c r="D398" s="32">
        <v>3</v>
      </c>
      <c r="E398" s="36">
        <v>0.2</v>
      </c>
      <c r="F398" s="29">
        <v>55000</v>
      </c>
      <c r="G398" s="34">
        <f t="shared" si="11"/>
        <v>11000</v>
      </c>
      <c r="H398" s="1"/>
      <c r="I398" s="1"/>
      <c r="J398" s="1"/>
      <c r="K398" s="27"/>
      <c r="L398" s="25"/>
      <c r="M398" s="25"/>
    </row>
    <row r="399" spans="1:13" x14ac:dyDescent="0.25">
      <c r="A399" s="3" t="s">
        <v>32</v>
      </c>
      <c r="B399" s="3">
        <v>12</v>
      </c>
      <c r="C399" s="14" t="s">
        <v>35</v>
      </c>
      <c r="D399" s="32">
        <v>3</v>
      </c>
      <c r="E399" s="36">
        <v>0.36</v>
      </c>
      <c r="F399" s="29">
        <v>60000</v>
      </c>
      <c r="G399" s="34">
        <f t="shared" si="11"/>
        <v>21600</v>
      </c>
      <c r="H399" s="1"/>
      <c r="I399" s="1"/>
      <c r="J399" s="1"/>
      <c r="K399" s="27"/>
      <c r="L399" s="25"/>
      <c r="M399" s="25"/>
    </row>
    <row r="400" spans="1:13" x14ac:dyDescent="0.25">
      <c r="A400" s="3" t="s">
        <v>32</v>
      </c>
      <c r="B400" s="3">
        <v>12</v>
      </c>
      <c r="C400" s="14" t="s">
        <v>193</v>
      </c>
      <c r="D400" s="32">
        <v>3</v>
      </c>
      <c r="E400" s="36">
        <v>0.14000000000000001</v>
      </c>
      <c r="F400" s="29">
        <v>60000</v>
      </c>
      <c r="G400" s="34">
        <f t="shared" si="11"/>
        <v>8400</v>
      </c>
      <c r="H400" s="1"/>
      <c r="I400" s="1"/>
      <c r="J400" s="1"/>
      <c r="K400" s="27"/>
      <c r="L400" s="25"/>
      <c r="M400" s="25"/>
    </row>
    <row r="401" spans="1:13" x14ac:dyDescent="0.25">
      <c r="A401" s="4" t="s">
        <v>32</v>
      </c>
      <c r="B401" s="3">
        <v>28</v>
      </c>
      <c r="C401" s="14" t="s">
        <v>33</v>
      </c>
      <c r="D401" s="32" t="s">
        <v>34</v>
      </c>
      <c r="E401" s="36">
        <v>8.9600000000000009</v>
      </c>
      <c r="F401" s="29">
        <v>65000</v>
      </c>
      <c r="G401" s="34">
        <f t="shared" si="11"/>
        <v>582400</v>
      </c>
      <c r="H401" s="1"/>
      <c r="I401" s="1"/>
      <c r="J401" s="1"/>
      <c r="K401" s="27"/>
      <c r="L401" s="25"/>
      <c r="M401" s="25"/>
    </row>
    <row r="402" spans="1:13" x14ac:dyDescent="0.25">
      <c r="A402" s="4" t="s">
        <v>32</v>
      </c>
      <c r="B402" s="3">
        <v>28</v>
      </c>
      <c r="C402" s="14" t="s">
        <v>35</v>
      </c>
      <c r="D402" s="32">
        <v>3</v>
      </c>
      <c r="E402" s="36">
        <v>4.0000000000000001E-3</v>
      </c>
      <c r="F402" s="29">
        <v>56000</v>
      </c>
      <c r="G402" s="30">
        <f>F402*E402</f>
        <v>224</v>
      </c>
      <c r="H402" s="1"/>
      <c r="I402" s="1"/>
      <c r="J402" s="1"/>
      <c r="K402" s="27"/>
      <c r="L402" s="25"/>
      <c r="M402" s="25"/>
    </row>
    <row r="403" spans="1:13" x14ac:dyDescent="0.25">
      <c r="A403" s="3" t="s">
        <v>32</v>
      </c>
      <c r="B403" s="3">
        <v>35</v>
      </c>
      <c r="C403" s="14" t="s">
        <v>36</v>
      </c>
      <c r="D403" s="32" t="s">
        <v>37</v>
      </c>
      <c r="E403" s="36">
        <v>3.5</v>
      </c>
      <c r="F403" s="29">
        <v>75000</v>
      </c>
      <c r="G403" s="30">
        <f>F403*E403</f>
        <v>262500</v>
      </c>
      <c r="H403" s="1"/>
      <c r="I403" s="1"/>
      <c r="J403" s="1"/>
      <c r="K403" s="27"/>
      <c r="L403" s="25"/>
      <c r="M403" s="25"/>
    </row>
    <row r="404" spans="1:13" x14ac:dyDescent="0.25">
      <c r="A404" s="3" t="s">
        <v>32</v>
      </c>
      <c r="B404" s="3">
        <v>50</v>
      </c>
      <c r="C404" s="14" t="s">
        <v>193</v>
      </c>
      <c r="D404" s="32">
        <v>35</v>
      </c>
      <c r="E404" s="36">
        <v>0.19</v>
      </c>
      <c r="F404" s="29">
        <v>60000</v>
      </c>
      <c r="G404" s="30">
        <f>F404*E404</f>
        <v>11400</v>
      </c>
      <c r="H404" s="1"/>
      <c r="I404" s="1"/>
      <c r="J404" s="1"/>
      <c r="K404" s="27"/>
      <c r="L404" s="25"/>
      <c r="M404" s="25"/>
    </row>
    <row r="405" spans="1:13" x14ac:dyDescent="0.25">
      <c r="A405" s="3" t="s">
        <v>32</v>
      </c>
      <c r="B405" s="3">
        <v>50</v>
      </c>
      <c r="C405" s="14" t="s">
        <v>193</v>
      </c>
      <c r="D405" s="32">
        <v>45</v>
      </c>
      <c r="E405" s="36">
        <v>0.31</v>
      </c>
      <c r="F405" s="29">
        <v>60000</v>
      </c>
      <c r="G405" s="30">
        <f>F405*E405</f>
        <v>18600</v>
      </c>
      <c r="H405" s="1"/>
      <c r="I405" s="1"/>
      <c r="J405" s="1"/>
      <c r="K405" s="27"/>
      <c r="L405" s="25"/>
      <c r="M405" s="25"/>
    </row>
    <row r="406" spans="1:13" x14ac:dyDescent="0.25">
      <c r="A406" s="3" t="s">
        <v>55</v>
      </c>
      <c r="B406" s="3">
        <v>10</v>
      </c>
      <c r="C406" s="14" t="s">
        <v>56</v>
      </c>
      <c r="D406" s="32" t="s">
        <v>57</v>
      </c>
      <c r="E406" s="36">
        <v>2.3519999999999999</v>
      </c>
      <c r="F406" s="29">
        <v>49000</v>
      </c>
      <c r="G406" s="30">
        <f>F406*E406</f>
        <v>115248</v>
      </c>
      <c r="H406" s="1"/>
      <c r="I406" s="1"/>
      <c r="J406" s="1"/>
      <c r="K406" s="27"/>
      <c r="L406" s="25"/>
      <c r="M406" s="25"/>
    </row>
    <row r="407" spans="1:13" x14ac:dyDescent="0.25">
      <c r="A407" s="97" t="s">
        <v>50</v>
      </c>
      <c r="B407" s="98"/>
      <c r="C407" s="98"/>
      <c r="D407" s="98"/>
      <c r="E407" s="98"/>
      <c r="F407" s="98"/>
      <c r="G407" s="99"/>
      <c r="H407" s="1"/>
      <c r="I407" s="1"/>
      <c r="J407" s="1"/>
      <c r="K407" s="27"/>
      <c r="L407" s="25"/>
      <c r="M407" s="25"/>
    </row>
    <row r="408" spans="1:13" x14ac:dyDescent="0.25">
      <c r="A408" s="19">
        <v>159</v>
      </c>
      <c r="B408" s="19">
        <v>7</v>
      </c>
      <c r="C408" s="8" t="s">
        <v>65</v>
      </c>
      <c r="D408" s="19"/>
      <c r="E408" s="36">
        <v>0.155</v>
      </c>
      <c r="F408" s="30">
        <v>55000</v>
      </c>
      <c r="G408" s="30">
        <f>E408*F408</f>
        <v>8525</v>
      </c>
      <c r="H408" s="1"/>
      <c r="I408" s="1"/>
      <c r="J408" s="1"/>
      <c r="K408" s="27"/>
      <c r="L408" s="25"/>
      <c r="M408" s="25"/>
    </row>
    <row r="409" spans="1:13" x14ac:dyDescent="0.25">
      <c r="A409" s="19">
        <v>159</v>
      </c>
      <c r="B409" s="19">
        <v>10</v>
      </c>
      <c r="C409" s="8" t="s">
        <v>38</v>
      </c>
      <c r="D409" s="19"/>
      <c r="E409" s="36">
        <v>0.33700000000000002</v>
      </c>
      <c r="F409" s="30">
        <v>55000</v>
      </c>
      <c r="G409" s="30">
        <f>E409*F409</f>
        <v>18535</v>
      </c>
      <c r="H409" s="1"/>
      <c r="I409" s="1"/>
      <c r="J409" s="1"/>
      <c r="K409" s="27"/>
      <c r="L409" s="25"/>
      <c r="M409" s="25"/>
    </row>
    <row r="410" spans="1:13" x14ac:dyDescent="0.25">
      <c r="A410" s="19">
        <v>168</v>
      </c>
      <c r="B410" s="19">
        <v>14</v>
      </c>
      <c r="C410" s="8" t="s">
        <v>39</v>
      </c>
      <c r="D410" s="19"/>
      <c r="E410" s="36">
        <v>0.52600000000000002</v>
      </c>
      <c r="F410" s="30">
        <v>55000</v>
      </c>
      <c r="G410" s="30">
        <f>E410*F410</f>
        <v>28930</v>
      </c>
      <c r="H410" s="1"/>
      <c r="I410" s="1"/>
      <c r="J410" s="1"/>
      <c r="K410" s="27"/>
      <c r="L410" s="25"/>
      <c r="M410" s="25"/>
    </row>
    <row r="411" spans="1:13" x14ac:dyDescent="0.25">
      <c r="A411" s="105" t="s">
        <v>51</v>
      </c>
      <c r="B411" s="106"/>
      <c r="C411" s="106"/>
      <c r="D411" s="106"/>
      <c r="E411" s="106"/>
      <c r="F411" s="106"/>
      <c r="G411" s="107"/>
      <c r="H411" s="1"/>
      <c r="I411" s="1"/>
      <c r="J411" s="1"/>
      <c r="K411" s="27"/>
      <c r="L411" s="25"/>
      <c r="M411" s="25"/>
    </row>
    <row r="412" spans="1:13" x14ac:dyDescent="0.25">
      <c r="A412" s="60"/>
      <c r="B412" s="60"/>
      <c r="C412" s="60"/>
      <c r="D412" s="55" t="s">
        <v>43</v>
      </c>
      <c r="E412" s="36"/>
      <c r="F412" s="55" t="s">
        <v>5</v>
      </c>
      <c r="G412" s="55" t="s">
        <v>6</v>
      </c>
      <c r="H412" s="1"/>
      <c r="I412" s="1"/>
      <c r="J412" s="1"/>
      <c r="K412" s="27"/>
      <c r="L412" s="25"/>
      <c r="M412" s="25"/>
    </row>
    <row r="413" spans="1:13" x14ac:dyDescent="0.25">
      <c r="A413" s="104" t="s">
        <v>44</v>
      </c>
      <c r="B413" s="104"/>
      <c r="C413" s="104"/>
      <c r="D413" s="35" t="s">
        <v>45</v>
      </c>
      <c r="E413" s="36">
        <v>1</v>
      </c>
      <c r="F413" s="34">
        <v>30000</v>
      </c>
      <c r="G413" s="34">
        <f>E413*F413</f>
        <v>30000</v>
      </c>
      <c r="H413" s="1"/>
      <c r="I413" s="1"/>
      <c r="J413" s="1"/>
      <c r="K413" s="27"/>
      <c r="L413" s="25"/>
      <c r="M413" s="25"/>
    </row>
    <row r="414" spans="1:13" x14ac:dyDescent="0.25">
      <c r="A414" s="104" t="s">
        <v>46</v>
      </c>
      <c r="B414" s="104"/>
      <c r="C414" s="104"/>
      <c r="D414" s="35" t="s">
        <v>45</v>
      </c>
      <c r="E414" s="36">
        <v>10</v>
      </c>
      <c r="F414" s="34" t="s">
        <v>31</v>
      </c>
      <c r="G414" s="34" t="s">
        <v>31</v>
      </c>
      <c r="H414" s="1"/>
      <c r="I414" s="1"/>
      <c r="J414" s="1"/>
      <c r="K414" s="27"/>
      <c r="L414" s="25"/>
      <c r="M414" s="25"/>
    </row>
    <row r="415" spans="1:13" x14ac:dyDescent="0.25">
      <c r="A415" s="104" t="s">
        <v>47</v>
      </c>
      <c r="B415" s="104"/>
      <c r="C415" s="104"/>
      <c r="D415" s="35" t="s">
        <v>45</v>
      </c>
      <c r="E415" s="36">
        <v>4</v>
      </c>
      <c r="F415" s="34">
        <v>800</v>
      </c>
      <c r="G415" s="34">
        <f>E415*F415</f>
        <v>3200</v>
      </c>
      <c r="H415" s="1"/>
      <c r="I415" s="1"/>
      <c r="J415" s="1"/>
      <c r="K415" s="27"/>
      <c r="L415" s="25"/>
      <c r="M415" s="25"/>
    </row>
    <row r="416" spans="1:13" x14ac:dyDescent="0.25">
      <c r="A416" s="104" t="s">
        <v>48</v>
      </c>
      <c r="B416" s="104"/>
      <c r="C416" s="104"/>
      <c r="D416" s="35" t="s">
        <v>45</v>
      </c>
      <c r="E416" s="36">
        <v>11</v>
      </c>
      <c r="F416" s="34">
        <v>800</v>
      </c>
      <c r="G416" s="34">
        <f>E416*F416</f>
        <v>8800</v>
      </c>
    </row>
    <row r="417" spans="1:7" x14ac:dyDescent="0.25">
      <c r="A417" s="102" t="s">
        <v>78</v>
      </c>
      <c r="B417" s="102"/>
      <c r="C417" s="102"/>
      <c r="D417" s="102"/>
      <c r="E417" s="102"/>
      <c r="F417" s="102"/>
      <c r="G417" s="103"/>
    </row>
    <row r="418" spans="1:7" x14ac:dyDescent="0.25">
      <c r="A418" s="67"/>
      <c r="B418" s="67"/>
      <c r="C418" s="102" t="s">
        <v>80</v>
      </c>
      <c r="D418" s="102"/>
      <c r="E418" s="102"/>
      <c r="F418" s="102"/>
      <c r="G418" s="103"/>
    </row>
    <row r="419" spans="1:7" x14ac:dyDescent="0.25">
      <c r="A419" s="100" t="s">
        <v>444</v>
      </c>
      <c r="B419" s="100"/>
      <c r="C419" s="100"/>
      <c r="D419" s="100"/>
      <c r="E419" s="100"/>
      <c r="F419" s="100"/>
      <c r="G419" s="101"/>
    </row>
    <row r="420" spans="1:7" x14ac:dyDescent="0.25">
      <c r="A420" s="1"/>
      <c r="B420" s="1"/>
      <c r="C420" s="1"/>
      <c r="D420" s="27"/>
      <c r="E420" s="62"/>
      <c r="F420" s="25"/>
      <c r="G420" s="25"/>
    </row>
    <row r="421" spans="1:7" x14ac:dyDescent="0.25">
      <c r="A421" s="1"/>
      <c r="B421" s="1"/>
      <c r="C421" s="1"/>
      <c r="D421" s="27"/>
      <c r="E421" s="62"/>
      <c r="F421" s="25"/>
      <c r="G421" s="25"/>
    </row>
    <row r="422" spans="1:7" x14ac:dyDescent="0.25">
      <c r="A422" s="1"/>
      <c r="B422" s="1"/>
      <c r="C422" s="1"/>
      <c r="D422" s="27"/>
      <c r="E422" s="62"/>
      <c r="F422" s="25"/>
      <c r="G422" s="25"/>
    </row>
    <row r="423" spans="1:7" x14ac:dyDescent="0.25">
      <c r="A423" s="1"/>
      <c r="B423" s="1"/>
      <c r="C423" s="1"/>
      <c r="D423" s="27"/>
      <c r="E423" s="62"/>
      <c r="F423" s="25"/>
      <c r="G423" s="25"/>
    </row>
    <row r="424" spans="1:7" x14ac:dyDescent="0.25">
      <c r="A424" s="1"/>
      <c r="B424" s="1"/>
      <c r="C424" s="1"/>
      <c r="D424" s="27"/>
      <c r="E424" s="62"/>
      <c r="F424" s="25"/>
      <c r="G424" s="25"/>
    </row>
    <row r="425" spans="1:7" x14ac:dyDescent="0.25">
      <c r="A425" s="1"/>
      <c r="B425" s="1"/>
      <c r="C425" s="1"/>
      <c r="D425" s="27"/>
      <c r="E425" s="62"/>
      <c r="F425" s="25"/>
      <c r="G425" s="25"/>
    </row>
    <row r="426" spans="1:7" x14ac:dyDescent="0.25">
      <c r="A426" s="1"/>
      <c r="B426" s="1"/>
      <c r="C426" s="1"/>
      <c r="D426" s="27"/>
      <c r="E426" s="62"/>
      <c r="F426" s="25"/>
      <c r="G426" s="25"/>
    </row>
    <row r="427" spans="1:7" x14ac:dyDescent="0.25">
      <c r="A427" s="1"/>
      <c r="B427" s="1"/>
      <c r="C427" s="1"/>
      <c r="D427" s="27"/>
      <c r="E427" s="62"/>
      <c r="F427" s="25"/>
      <c r="G427" s="25"/>
    </row>
    <row r="428" spans="1:7" x14ac:dyDescent="0.25">
      <c r="A428" s="1"/>
      <c r="B428" s="1"/>
      <c r="C428" s="1"/>
      <c r="D428" s="27"/>
      <c r="E428" s="62"/>
      <c r="F428" s="25"/>
      <c r="G428" s="25"/>
    </row>
    <row r="429" spans="1:7" x14ac:dyDescent="0.25">
      <c r="A429" s="1"/>
      <c r="B429" s="1"/>
      <c r="C429" s="1"/>
      <c r="D429" s="27"/>
      <c r="E429" s="62"/>
      <c r="F429" s="25"/>
      <c r="G429" s="25"/>
    </row>
    <row r="430" spans="1:7" x14ac:dyDescent="0.25">
      <c r="A430" s="1"/>
      <c r="B430" s="1"/>
      <c r="C430" s="1"/>
      <c r="D430" s="27"/>
      <c r="E430" s="62"/>
      <c r="F430" s="25"/>
      <c r="G430" s="25"/>
    </row>
    <row r="431" spans="1:7" x14ac:dyDescent="0.25">
      <c r="A431" s="1"/>
      <c r="B431" s="1"/>
      <c r="C431" s="1"/>
      <c r="D431" s="27"/>
      <c r="E431" s="62"/>
      <c r="F431" s="25"/>
      <c r="G431" s="25"/>
    </row>
    <row r="432" spans="1:7" x14ac:dyDescent="0.25">
      <c r="A432" s="1"/>
      <c r="B432" s="1"/>
      <c r="C432" s="1"/>
      <c r="D432" s="27"/>
      <c r="E432" s="62"/>
      <c r="F432" s="25"/>
      <c r="G432" s="25"/>
    </row>
    <row r="433" spans="1:7" x14ac:dyDescent="0.25">
      <c r="A433" s="1"/>
      <c r="B433" s="1"/>
      <c r="C433" s="1"/>
      <c r="D433" s="27"/>
      <c r="E433" s="62"/>
      <c r="F433" s="25"/>
      <c r="G433" s="25"/>
    </row>
    <row r="434" spans="1:7" x14ac:dyDescent="0.25">
      <c r="A434" s="1"/>
      <c r="B434" s="1"/>
      <c r="C434" s="1"/>
      <c r="D434" s="27"/>
      <c r="E434" s="62"/>
      <c r="F434" s="25"/>
      <c r="G434" s="25"/>
    </row>
    <row r="435" spans="1:7" x14ac:dyDescent="0.25">
      <c r="A435" s="1"/>
      <c r="B435" s="1"/>
      <c r="C435" s="1"/>
      <c r="D435" s="27"/>
      <c r="E435" s="62"/>
      <c r="F435" s="25"/>
      <c r="G435" s="25"/>
    </row>
    <row r="436" spans="1:7" x14ac:dyDescent="0.25">
      <c r="A436" s="1"/>
      <c r="B436" s="1"/>
      <c r="C436" s="1"/>
      <c r="D436" s="27"/>
      <c r="E436" s="62"/>
      <c r="F436" s="25"/>
      <c r="G436" s="25"/>
    </row>
    <row r="437" spans="1:7" x14ac:dyDescent="0.25">
      <c r="A437" s="1"/>
      <c r="B437" s="1"/>
      <c r="C437" s="1"/>
      <c r="D437" s="27"/>
      <c r="E437" s="62"/>
      <c r="F437" s="25"/>
      <c r="G437" s="25"/>
    </row>
    <row r="438" spans="1:7" x14ac:dyDescent="0.25">
      <c r="A438" s="1"/>
      <c r="B438" s="1"/>
      <c r="C438" s="1"/>
      <c r="D438" s="27"/>
      <c r="E438" s="62"/>
      <c r="F438" s="25"/>
      <c r="G438" s="25"/>
    </row>
    <row r="439" spans="1:7" x14ac:dyDescent="0.25">
      <c r="A439" s="1"/>
      <c r="B439" s="1"/>
      <c r="C439" s="1"/>
      <c r="D439" s="27"/>
      <c r="E439" s="62"/>
      <c r="F439" s="25"/>
      <c r="G439" s="25"/>
    </row>
    <row r="440" spans="1:7" x14ac:dyDescent="0.25">
      <c r="A440" s="1"/>
      <c r="B440" s="1"/>
      <c r="C440" s="1"/>
      <c r="D440" s="27"/>
      <c r="E440" s="62"/>
      <c r="F440" s="25"/>
      <c r="G440" s="25"/>
    </row>
    <row r="441" spans="1:7" x14ac:dyDescent="0.25">
      <c r="A441" s="1"/>
      <c r="B441" s="1"/>
      <c r="C441" s="1"/>
      <c r="D441" s="27"/>
      <c r="E441" s="62"/>
      <c r="F441" s="25"/>
      <c r="G441" s="25"/>
    </row>
    <row r="442" spans="1:7" x14ac:dyDescent="0.25">
      <c r="A442" s="1"/>
      <c r="B442" s="1"/>
      <c r="C442" s="1"/>
      <c r="D442" s="27"/>
      <c r="E442" s="62"/>
      <c r="F442" s="25"/>
      <c r="G442" s="25"/>
    </row>
    <row r="443" spans="1:7" x14ac:dyDescent="0.25">
      <c r="A443" s="1"/>
      <c r="B443" s="1"/>
      <c r="C443" s="1"/>
      <c r="D443" s="27"/>
      <c r="E443" s="62"/>
      <c r="F443" s="25"/>
      <c r="G443" s="25"/>
    </row>
    <row r="444" spans="1:7" x14ac:dyDescent="0.25">
      <c r="A444" s="1"/>
      <c r="B444" s="1"/>
      <c r="C444" s="1"/>
      <c r="D444" s="27"/>
      <c r="E444" s="62"/>
      <c r="F444" s="25"/>
      <c r="G444" s="25"/>
    </row>
    <row r="445" spans="1:7" x14ac:dyDescent="0.25">
      <c r="A445" s="1"/>
      <c r="B445" s="1"/>
      <c r="C445" s="1"/>
      <c r="D445" s="27"/>
      <c r="E445" s="62"/>
      <c r="F445" s="25"/>
      <c r="G445" s="25"/>
    </row>
    <row r="446" spans="1:7" x14ac:dyDescent="0.25">
      <c r="A446" s="1"/>
      <c r="B446" s="1"/>
      <c r="C446" s="1"/>
      <c r="D446" s="27"/>
      <c r="E446" s="62"/>
      <c r="F446" s="25"/>
      <c r="G446" s="25"/>
    </row>
    <row r="447" spans="1:7" x14ac:dyDescent="0.25">
      <c r="A447" s="1"/>
      <c r="B447" s="1"/>
      <c r="C447" s="1"/>
      <c r="D447" s="27"/>
      <c r="E447" s="62"/>
      <c r="F447" s="25"/>
      <c r="G447" s="25"/>
    </row>
    <row r="448" spans="1:7" x14ac:dyDescent="0.25">
      <c r="A448" s="1"/>
      <c r="B448" s="1"/>
      <c r="C448" s="1"/>
      <c r="D448" s="27"/>
      <c r="E448" s="62"/>
      <c r="F448" s="25"/>
      <c r="G448" s="25"/>
    </row>
    <row r="449" spans="1:7" x14ac:dyDescent="0.25">
      <c r="A449" s="1"/>
      <c r="B449" s="1"/>
      <c r="C449" s="1"/>
      <c r="D449" s="27"/>
      <c r="E449" s="62"/>
      <c r="F449" s="25"/>
      <c r="G449" s="25"/>
    </row>
    <row r="450" spans="1:7" x14ac:dyDescent="0.25">
      <c r="A450" s="1"/>
      <c r="B450" s="1"/>
      <c r="C450" s="1"/>
      <c r="D450" s="27"/>
      <c r="E450" s="62"/>
      <c r="F450" s="25"/>
      <c r="G450" s="25"/>
    </row>
    <row r="451" spans="1:7" x14ac:dyDescent="0.25">
      <c r="A451" s="1"/>
      <c r="B451" s="1"/>
      <c r="C451" s="1"/>
      <c r="D451" s="27"/>
      <c r="E451" s="62"/>
      <c r="F451" s="25"/>
      <c r="G451" s="25"/>
    </row>
    <row r="452" spans="1:7" x14ac:dyDescent="0.25">
      <c r="A452" s="1"/>
      <c r="B452" s="1"/>
      <c r="C452" s="1"/>
      <c r="D452" s="27"/>
      <c r="E452" s="62"/>
      <c r="F452" s="25"/>
      <c r="G452" s="25"/>
    </row>
    <row r="453" spans="1:7" x14ac:dyDescent="0.25">
      <c r="A453" s="1"/>
      <c r="B453" s="1"/>
      <c r="C453" s="1"/>
      <c r="D453" s="27"/>
      <c r="E453" s="62"/>
      <c r="F453" s="25"/>
      <c r="G453" s="25"/>
    </row>
    <row r="454" spans="1:7" x14ac:dyDescent="0.25">
      <c r="A454" s="1"/>
      <c r="B454" s="1"/>
      <c r="C454" s="1"/>
      <c r="D454" s="27"/>
      <c r="E454" s="62"/>
      <c r="F454" s="25"/>
      <c r="G454" s="25"/>
    </row>
  </sheetData>
  <mergeCells count="25">
    <mergeCell ref="A419:G419"/>
    <mergeCell ref="A417:G417"/>
    <mergeCell ref="C418:G418"/>
    <mergeCell ref="A416:C416"/>
    <mergeCell ref="A411:G411"/>
    <mergeCell ref="A413:C413"/>
    <mergeCell ref="A414:C414"/>
    <mergeCell ref="A415:C415"/>
    <mergeCell ref="H66:M66"/>
    <mergeCell ref="A66:G66"/>
    <mergeCell ref="A152:G152"/>
    <mergeCell ref="A393:G393"/>
    <mergeCell ref="A407:G407"/>
    <mergeCell ref="H65:M65"/>
    <mergeCell ref="C1:G1"/>
    <mergeCell ref="A5:G5"/>
    <mergeCell ref="C4:G4"/>
    <mergeCell ref="A2:G2"/>
    <mergeCell ref="A3:G3"/>
    <mergeCell ref="H6:M6"/>
    <mergeCell ref="H8:M8"/>
    <mergeCell ref="A6:G6"/>
    <mergeCell ref="A8:G8"/>
    <mergeCell ref="A59:G59"/>
    <mergeCell ref="A65:G65"/>
  </mergeCells>
  <conditionalFormatting sqref="E67:E150 E9:E58 E394:E395 E319:E392 E283:E313 E153:E281">
    <cfRule type="cellIs" dxfId="2" priority="7" stopIfTrue="1" operator="lessThanOrEqual">
      <formula>0.01</formula>
    </cfRule>
  </conditionalFormatting>
  <conditionalFormatting sqref="E60:E64 E396:E406">
    <cfRule type="cellIs" dxfId="1" priority="13" stopIfTrue="1" operator="lessThanOrEqual">
      <formula>0.01</formula>
    </cfRule>
  </conditionalFormatting>
  <conditionalFormatting sqref="E151">
    <cfRule type="cellIs" dxfId="0" priority="2" stopIfTrue="1" operator="lessThanOrEqual">
      <formula>0.01</formula>
    </cfRule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7" sqref="B7"/>
    </sheetView>
  </sheetViews>
  <sheetFormatPr defaultRowHeight="15" x14ac:dyDescent="0.25"/>
  <cols>
    <col min="1" max="1" width="5.42578125" style="70" customWidth="1"/>
    <col min="2" max="2" width="56.42578125" style="68" customWidth="1"/>
    <col min="3" max="3" width="9.140625" style="69"/>
    <col min="4" max="5" width="9.140625" style="68"/>
    <col min="6" max="7" width="4.140625" style="68" customWidth="1"/>
    <col min="8" max="8" width="6.7109375" style="68" customWidth="1"/>
    <col min="9" max="9" width="46.140625" style="68" customWidth="1"/>
    <col min="10" max="10" width="9.140625" style="69"/>
    <col min="11" max="12" width="9.140625" style="68"/>
  </cols>
  <sheetData>
    <row r="1" spans="1:12" ht="15.75" x14ac:dyDescent="0.25">
      <c r="A1" s="72" t="s">
        <v>93</v>
      </c>
      <c r="B1" s="72" t="s">
        <v>94</v>
      </c>
      <c r="C1" s="73" t="s">
        <v>95</v>
      </c>
      <c r="D1" s="73" t="s">
        <v>43</v>
      </c>
      <c r="E1" s="73" t="s">
        <v>96</v>
      </c>
      <c r="H1" s="72" t="s">
        <v>93</v>
      </c>
      <c r="I1" s="72" t="s">
        <v>97</v>
      </c>
      <c r="J1" s="73" t="s">
        <v>95</v>
      </c>
      <c r="K1" s="73" t="s">
        <v>43</v>
      </c>
      <c r="L1" s="73" t="s">
        <v>96</v>
      </c>
    </row>
    <row r="2" spans="1:12" x14ac:dyDescent="0.25">
      <c r="A2" s="74">
        <v>1</v>
      </c>
      <c r="B2" s="75" t="s">
        <v>98</v>
      </c>
      <c r="C2" s="76">
        <v>34.5</v>
      </c>
      <c r="D2" s="77" t="s">
        <v>99</v>
      </c>
      <c r="E2" s="77" t="s">
        <v>100</v>
      </c>
      <c r="H2" s="74">
        <v>1</v>
      </c>
      <c r="I2" s="75" t="s">
        <v>98</v>
      </c>
      <c r="J2" s="76">
        <v>65</v>
      </c>
      <c r="K2" s="77" t="s">
        <v>99</v>
      </c>
      <c r="L2" s="77" t="s">
        <v>100</v>
      </c>
    </row>
    <row r="3" spans="1:12" x14ac:dyDescent="0.25">
      <c r="A3" s="74">
        <v>2</v>
      </c>
      <c r="B3" s="75" t="s">
        <v>101</v>
      </c>
      <c r="C3" s="76">
        <v>45</v>
      </c>
      <c r="D3" s="77" t="s">
        <v>99</v>
      </c>
      <c r="E3" s="77" t="s">
        <v>100</v>
      </c>
      <c r="H3" s="74">
        <v>2</v>
      </c>
      <c r="I3" s="75" t="s">
        <v>102</v>
      </c>
      <c r="J3" s="76">
        <v>80</v>
      </c>
      <c r="K3" s="77" t="s">
        <v>99</v>
      </c>
      <c r="L3" s="77" t="s">
        <v>100</v>
      </c>
    </row>
    <row r="4" spans="1:12" x14ac:dyDescent="0.25">
      <c r="A4" s="74">
        <v>3</v>
      </c>
      <c r="B4" s="75" t="s">
        <v>103</v>
      </c>
      <c r="C4" s="76">
        <v>80</v>
      </c>
      <c r="D4" s="77" t="s">
        <v>99</v>
      </c>
      <c r="E4" s="77" t="s">
        <v>100</v>
      </c>
      <c r="H4" s="74">
        <v>3</v>
      </c>
      <c r="I4" s="75" t="s">
        <v>104</v>
      </c>
      <c r="J4" s="76">
        <v>95</v>
      </c>
      <c r="K4" s="77" t="s">
        <v>99</v>
      </c>
      <c r="L4" s="77" t="s">
        <v>100</v>
      </c>
    </row>
    <row r="5" spans="1:12" x14ac:dyDescent="0.25">
      <c r="A5" s="74">
        <v>4</v>
      </c>
      <c r="B5" s="75" t="s">
        <v>105</v>
      </c>
      <c r="C5" s="76">
        <v>95</v>
      </c>
      <c r="D5" s="77" t="s">
        <v>99</v>
      </c>
      <c r="E5" s="77" t="s">
        <v>100</v>
      </c>
      <c r="H5" s="74">
        <v>4</v>
      </c>
      <c r="I5" s="75" t="s">
        <v>106</v>
      </c>
      <c r="J5" s="76">
        <v>120</v>
      </c>
      <c r="K5" s="77" t="s">
        <v>99</v>
      </c>
      <c r="L5" s="77" t="s">
        <v>100</v>
      </c>
    </row>
    <row r="6" spans="1:12" x14ac:dyDescent="0.25">
      <c r="A6" s="74">
        <v>5</v>
      </c>
      <c r="B6" s="75" t="s">
        <v>107</v>
      </c>
      <c r="C6" s="76">
        <v>100</v>
      </c>
      <c r="D6" s="77" t="s">
        <v>99</v>
      </c>
      <c r="E6" s="77" t="s">
        <v>100</v>
      </c>
      <c r="H6" s="74">
        <v>5</v>
      </c>
      <c r="I6" s="75" t="s">
        <v>108</v>
      </c>
      <c r="J6" s="76">
        <v>140</v>
      </c>
      <c r="K6" s="77" t="s">
        <v>99</v>
      </c>
      <c r="L6" s="77" t="s">
        <v>100</v>
      </c>
    </row>
    <row r="7" spans="1:12" x14ac:dyDescent="0.25">
      <c r="A7" s="74">
        <v>6</v>
      </c>
      <c r="B7" s="75" t="s">
        <v>109</v>
      </c>
      <c r="C7" s="76">
        <v>105</v>
      </c>
      <c r="D7" s="77" t="s">
        <v>99</v>
      </c>
      <c r="E7" s="77" t="s">
        <v>100</v>
      </c>
      <c r="H7" s="74">
        <v>6</v>
      </c>
      <c r="I7" s="75" t="s">
        <v>110</v>
      </c>
      <c r="J7" s="76">
        <v>150</v>
      </c>
      <c r="K7" s="77" t="s">
        <v>99</v>
      </c>
      <c r="L7" s="77" t="s">
        <v>100</v>
      </c>
    </row>
    <row r="8" spans="1:12" x14ac:dyDescent="0.25">
      <c r="A8" s="74">
        <v>7</v>
      </c>
      <c r="B8" s="75" t="s">
        <v>111</v>
      </c>
      <c r="C8" s="76">
        <v>130</v>
      </c>
      <c r="D8" s="77" t="s">
        <v>99</v>
      </c>
      <c r="E8" s="77" t="s">
        <v>100</v>
      </c>
      <c r="H8" s="74">
        <v>7</v>
      </c>
      <c r="I8" s="75" t="s">
        <v>111</v>
      </c>
      <c r="J8" s="76">
        <v>200</v>
      </c>
      <c r="K8" s="77" t="s">
        <v>99</v>
      </c>
      <c r="L8" s="77" t="s">
        <v>100</v>
      </c>
    </row>
    <row r="9" spans="1:12" x14ac:dyDescent="0.25">
      <c r="A9" s="74">
        <v>8</v>
      </c>
      <c r="B9" s="75" t="s">
        <v>112</v>
      </c>
      <c r="C9" s="76">
        <v>160</v>
      </c>
      <c r="D9" s="77" t="s">
        <v>99</v>
      </c>
      <c r="E9" s="77" t="s">
        <v>100</v>
      </c>
      <c r="H9" s="74">
        <v>8</v>
      </c>
      <c r="I9" s="75" t="s">
        <v>112</v>
      </c>
      <c r="J9" s="76">
        <v>230</v>
      </c>
      <c r="K9" s="77" t="s">
        <v>99</v>
      </c>
      <c r="L9" s="77" t="s">
        <v>100</v>
      </c>
    </row>
    <row r="10" spans="1:12" x14ac:dyDescent="0.25">
      <c r="A10" s="74">
        <v>9</v>
      </c>
      <c r="B10" s="75" t="s">
        <v>113</v>
      </c>
      <c r="C10" s="76">
        <v>200</v>
      </c>
      <c r="D10" s="77" t="s">
        <v>99</v>
      </c>
      <c r="E10" s="77" t="s">
        <v>100</v>
      </c>
      <c r="H10" s="74">
        <v>9</v>
      </c>
      <c r="I10" s="75" t="s">
        <v>114</v>
      </c>
      <c r="J10" s="76">
        <v>264.49999999999994</v>
      </c>
      <c r="K10" s="77" t="s">
        <v>99</v>
      </c>
      <c r="L10" s="77" t="s">
        <v>100</v>
      </c>
    </row>
    <row r="11" spans="1:12" x14ac:dyDescent="0.25">
      <c r="A11" s="74">
        <v>10</v>
      </c>
      <c r="B11" s="75" t="s">
        <v>115</v>
      </c>
      <c r="C11" s="76">
        <v>229.99999999999997</v>
      </c>
      <c r="D11" s="77" t="s">
        <v>99</v>
      </c>
      <c r="E11" s="77" t="s">
        <v>100</v>
      </c>
      <c r="H11" s="74">
        <v>10</v>
      </c>
      <c r="I11" s="75" t="s">
        <v>116</v>
      </c>
      <c r="J11" s="76">
        <v>330</v>
      </c>
      <c r="K11" s="77" t="s">
        <v>99</v>
      </c>
      <c r="L11" s="77" t="s">
        <v>100</v>
      </c>
    </row>
    <row r="12" spans="1:12" x14ac:dyDescent="0.25">
      <c r="A12" s="74">
        <v>11</v>
      </c>
      <c r="B12" s="75" t="s">
        <v>117</v>
      </c>
      <c r="C12" s="76">
        <v>300</v>
      </c>
      <c r="D12" s="77" t="s">
        <v>99</v>
      </c>
      <c r="E12" s="77" t="s">
        <v>100</v>
      </c>
      <c r="H12" s="74">
        <v>11</v>
      </c>
      <c r="I12" s="75" t="s">
        <v>118</v>
      </c>
      <c r="J12" s="76">
        <v>55</v>
      </c>
      <c r="K12" s="77" t="s">
        <v>99</v>
      </c>
      <c r="L12" s="77" t="s">
        <v>100</v>
      </c>
    </row>
    <row r="13" spans="1:12" x14ac:dyDescent="0.25">
      <c r="A13" s="74">
        <v>12</v>
      </c>
      <c r="B13" s="75" t="s">
        <v>119</v>
      </c>
      <c r="C13" s="76">
        <v>379.49999999999994</v>
      </c>
      <c r="D13" s="77" t="s">
        <v>99</v>
      </c>
      <c r="E13" s="77" t="s">
        <v>100</v>
      </c>
      <c r="H13" s="74">
        <v>12</v>
      </c>
      <c r="I13" s="75" t="s">
        <v>120</v>
      </c>
      <c r="J13" s="76">
        <v>65</v>
      </c>
      <c r="K13" s="77" t="s">
        <v>99</v>
      </c>
      <c r="L13" s="77" t="s">
        <v>100</v>
      </c>
    </row>
    <row r="14" spans="1:12" x14ac:dyDescent="0.25">
      <c r="A14" s="74">
        <v>13</v>
      </c>
      <c r="B14" s="75" t="s">
        <v>121</v>
      </c>
      <c r="C14" s="76">
        <v>405</v>
      </c>
      <c r="D14" s="77" t="s">
        <v>99</v>
      </c>
      <c r="E14" s="77" t="s">
        <v>100</v>
      </c>
      <c r="H14" s="74">
        <v>13</v>
      </c>
      <c r="I14" s="75" t="s">
        <v>122</v>
      </c>
      <c r="J14" s="76">
        <v>80</v>
      </c>
      <c r="K14" s="77" t="s">
        <v>99</v>
      </c>
      <c r="L14" s="77" t="s">
        <v>100</v>
      </c>
    </row>
    <row r="15" spans="1:12" x14ac:dyDescent="0.25">
      <c r="A15" s="74">
        <v>14</v>
      </c>
      <c r="B15" s="75" t="s">
        <v>123</v>
      </c>
      <c r="C15" s="80">
        <v>520</v>
      </c>
      <c r="D15" s="77" t="s">
        <v>99</v>
      </c>
      <c r="E15" s="77" t="s">
        <v>100</v>
      </c>
      <c r="H15" s="74">
        <v>14</v>
      </c>
      <c r="I15" s="75" t="s">
        <v>124</v>
      </c>
      <c r="J15" s="76">
        <v>105</v>
      </c>
      <c r="K15" s="77" t="s">
        <v>99</v>
      </c>
      <c r="L15" s="77" t="s">
        <v>100</v>
      </c>
    </row>
    <row r="16" spans="1:12" x14ac:dyDescent="0.25">
      <c r="A16" s="74">
        <v>15</v>
      </c>
      <c r="B16" s="75" t="s">
        <v>125</v>
      </c>
      <c r="C16" s="76">
        <v>609.5</v>
      </c>
      <c r="D16" s="77" t="s">
        <v>99</v>
      </c>
      <c r="E16" s="77" t="s">
        <v>100</v>
      </c>
      <c r="H16" s="74">
        <v>15</v>
      </c>
      <c r="I16" s="75" t="s">
        <v>126</v>
      </c>
      <c r="J16" s="76">
        <v>65</v>
      </c>
      <c r="K16" s="77" t="s">
        <v>99</v>
      </c>
      <c r="L16" s="77" t="s">
        <v>100</v>
      </c>
    </row>
    <row r="17" spans="1:12" x14ac:dyDescent="0.25">
      <c r="A17" s="74">
        <v>16</v>
      </c>
      <c r="B17" s="75" t="s">
        <v>127</v>
      </c>
      <c r="C17" s="76">
        <v>760</v>
      </c>
      <c r="D17" s="77" t="s">
        <v>99</v>
      </c>
      <c r="E17" s="77" t="s">
        <v>100</v>
      </c>
      <c r="H17" s="74">
        <v>16</v>
      </c>
      <c r="I17" s="75" t="s">
        <v>128</v>
      </c>
      <c r="J17" s="76">
        <v>59.512499999999989</v>
      </c>
      <c r="K17" s="77" t="s">
        <v>99</v>
      </c>
      <c r="L17" s="77" t="s">
        <v>100</v>
      </c>
    </row>
    <row r="18" spans="1:12" x14ac:dyDescent="0.25">
      <c r="A18" s="74">
        <v>17</v>
      </c>
      <c r="B18" s="75" t="s">
        <v>129</v>
      </c>
      <c r="C18" s="76">
        <v>900</v>
      </c>
      <c r="D18" s="77" t="s">
        <v>99</v>
      </c>
      <c r="E18" s="77" t="s">
        <v>100</v>
      </c>
      <c r="H18" s="74">
        <v>17</v>
      </c>
      <c r="I18" s="75" t="s">
        <v>130</v>
      </c>
      <c r="J18" s="76">
        <v>80</v>
      </c>
      <c r="K18" s="77" t="s">
        <v>99</v>
      </c>
      <c r="L18" s="77" t="s">
        <v>100</v>
      </c>
    </row>
    <row r="19" spans="1:12" x14ac:dyDescent="0.25">
      <c r="A19" s="74">
        <v>18</v>
      </c>
      <c r="B19" s="75" t="s">
        <v>131</v>
      </c>
      <c r="C19" s="76">
        <v>1050</v>
      </c>
      <c r="D19" s="77" t="s">
        <v>99</v>
      </c>
      <c r="E19" s="77" t="s">
        <v>100</v>
      </c>
      <c r="H19" s="74">
        <v>18</v>
      </c>
      <c r="I19" s="75" t="s">
        <v>132</v>
      </c>
      <c r="J19" s="76">
        <v>100</v>
      </c>
      <c r="K19" s="77" t="s">
        <v>99</v>
      </c>
      <c r="L19" s="77" t="s">
        <v>100</v>
      </c>
    </row>
    <row r="20" spans="1:12" x14ac:dyDescent="0.25">
      <c r="A20" s="74">
        <v>19</v>
      </c>
      <c r="B20" s="75" t="s">
        <v>133</v>
      </c>
      <c r="C20" s="76">
        <v>1200</v>
      </c>
      <c r="D20" s="77" t="s">
        <v>99</v>
      </c>
      <c r="E20" s="77" t="s">
        <v>100</v>
      </c>
      <c r="H20" s="74">
        <v>19</v>
      </c>
      <c r="I20" s="75" t="s">
        <v>134</v>
      </c>
      <c r="J20" s="76">
        <v>125</v>
      </c>
      <c r="K20" s="77" t="s">
        <v>99</v>
      </c>
      <c r="L20" s="77" t="s">
        <v>100</v>
      </c>
    </row>
    <row r="21" spans="1:12" x14ac:dyDescent="0.25">
      <c r="A21" s="74">
        <v>20</v>
      </c>
      <c r="B21" s="75" t="s">
        <v>135</v>
      </c>
      <c r="C21" s="76">
        <v>1350</v>
      </c>
      <c r="D21" s="77" t="s">
        <v>99</v>
      </c>
      <c r="E21" s="77" t="s">
        <v>100</v>
      </c>
      <c r="H21" s="74">
        <v>20</v>
      </c>
      <c r="I21" s="75" t="s">
        <v>136</v>
      </c>
      <c r="J21" s="76">
        <v>140</v>
      </c>
      <c r="K21" s="77" t="s">
        <v>99</v>
      </c>
      <c r="L21" s="77" t="s">
        <v>100</v>
      </c>
    </row>
    <row r="22" spans="1:12" x14ac:dyDescent="0.25">
      <c r="A22" s="74">
        <v>21</v>
      </c>
      <c r="B22" s="75" t="s">
        <v>137</v>
      </c>
      <c r="C22" s="76">
        <v>1500</v>
      </c>
      <c r="D22" s="77" t="s">
        <v>99</v>
      </c>
      <c r="E22" s="77" t="s">
        <v>100</v>
      </c>
      <c r="H22" s="74">
        <v>21</v>
      </c>
      <c r="I22" s="75" t="s">
        <v>138</v>
      </c>
      <c r="J22" s="76">
        <v>120</v>
      </c>
      <c r="K22" s="77" t="s">
        <v>99</v>
      </c>
      <c r="L22" s="77" t="s">
        <v>100</v>
      </c>
    </row>
    <row r="23" spans="1:12" x14ac:dyDescent="0.25">
      <c r="A23" s="74">
        <v>22</v>
      </c>
      <c r="B23" s="75" t="s">
        <v>139</v>
      </c>
      <c r="C23" s="76">
        <v>1750</v>
      </c>
      <c r="D23" s="77" t="s">
        <v>99</v>
      </c>
      <c r="E23" s="77" t="s">
        <v>100</v>
      </c>
      <c r="H23" s="108"/>
      <c r="I23" s="109"/>
      <c r="J23" s="109"/>
      <c r="K23" s="109"/>
      <c r="L23" s="110"/>
    </row>
    <row r="24" spans="1:12" x14ac:dyDescent="0.25">
      <c r="A24" s="74">
        <v>23</v>
      </c>
      <c r="B24" s="75" t="s">
        <v>140</v>
      </c>
      <c r="C24" s="76">
        <v>2300</v>
      </c>
      <c r="D24" s="77" t="s">
        <v>99</v>
      </c>
      <c r="E24" s="77" t="s">
        <v>100</v>
      </c>
    </row>
    <row r="25" spans="1:12" x14ac:dyDescent="0.25">
      <c r="A25" s="74">
        <v>24</v>
      </c>
      <c r="B25" s="75" t="s">
        <v>141</v>
      </c>
      <c r="C25" s="76">
        <v>130</v>
      </c>
      <c r="D25" s="77" t="s">
        <v>99</v>
      </c>
      <c r="E25" s="77" t="s">
        <v>100</v>
      </c>
    </row>
    <row r="26" spans="1:12" ht="15.75" x14ac:dyDescent="0.25">
      <c r="A26" s="74">
        <v>25</v>
      </c>
      <c r="B26" s="75" t="s">
        <v>142</v>
      </c>
      <c r="C26" s="76">
        <v>45</v>
      </c>
      <c r="D26" s="77" t="s">
        <v>99</v>
      </c>
      <c r="E26" s="77" t="s">
        <v>100</v>
      </c>
      <c r="H26" s="111" t="s">
        <v>143</v>
      </c>
      <c r="I26" s="111"/>
    </row>
    <row r="27" spans="1:12" ht="15.75" x14ac:dyDescent="0.25">
      <c r="A27" s="74">
        <v>26</v>
      </c>
      <c r="B27" s="75" t="s">
        <v>144</v>
      </c>
      <c r="C27" s="76">
        <v>60</v>
      </c>
      <c r="D27" s="77" t="s">
        <v>99</v>
      </c>
      <c r="E27" s="77" t="s">
        <v>100</v>
      </c>
      <c r="H27" s="78"/>
      <c r="I27" s="79" t="s">
        <v>145</v>
      </c>
    </row>
    <row r="28" spans="1:12" x14ac:dyDescent="0.25">
      <c r="A28" s="74">
        <v>27</v>
      </c>
      <c r="B28" s="75" t="s">
        <v>146</v>
      </c>
      <c r="C28" s="76">
        <v>70</v>
      </c>
      <c r="D28" s="77" t="s">
        <v>99</v>
      </c>
      <c r="E28" s="77" t="s">
        <v>100</v>
      </c>
    </row>
    <row r="29" spans="1:12" x14ac:dyDescent="0.25">
      <c r="A29" s="74">
        <v>28</v>
      </c>
      <c r="B29" s="75" t="s">
        <v>122</v>
      </c>
      <c r="C29" s="76">
        <v>80</v>
      </c>
      <c r="D29" s="77" t="s">
        <v>99</v>
      </c>
      <c r="E29" s="77" t="s">
        <v>100</v>
      </c>
    </row>
    <row r="30" spans="1:12" x14ac:dyDescent="0.25">
      <c r="A30" s="74">
        <v>29</v>
      </c>
      <c r="B30" s="75" t="s">
        <v>147</v>
      </c>
      <c r="C30" s="76">
        <v>105</v>
      </c>
      <c r="D30" s="77" t="s">
        <v>99</v>
      </c>
      <c r="E30" s="77" t="s">
        <v>100</v>
      </c>
    </row>
    <row r="31" spans="1:12" x14ac:dyDescent="0.25">
      <c r="A31" s="74">
        <v>30</v>
      </c>
      <c r="B31" s="75" t="s">
        <v>148</v>
      </c>
      <c r="C31" s="76">
        <v>350</v>
      </c>
      <c r="D31" s="77" t="s">
        <v>99</v>
      </c>
      <c r="E31" s="77" t="s">
        <v>100</v>
      </c>
    </row>
    <row r="32" spans="1:12" x14ac:dyDescent="0.25">
      <c r="A32" s="74">
        <v>31</v>
      </c>
      <c r="B32" s="75" t="s">
        <v>149</v>
      </c>
      <c r="C32" s="76">
        <v>45</v>
      </c>
      <c r="D32" s="77" t="s">
        <v>99</v>
      </c>
      <c r="E32" s="77" t="s">
        <v>100</v>
      </c>
    </row>
    <row r="33" spans="1:5" x14ac:dyDescent="0.25">
      <c r="A33" s="74">
        <v>32</v>
      </c>
      <c r="B33" s="75" t="s">
        <v>150</v>
      </c>
      <c r="C33" s="76">
        <v>60</v>
      </c>
      <c r="D33" s="77" t="s">
        <v>99</v>
      </c>
      <c r="E33" s="77" t="s">
        <v>100</v>
      </c>
    </row>
    <row r="34" spans="1:5" x14ac:dyDescent="0.25">
      <c r="A34" s="74">
        <v>33</v>
      </c>
      <c r="B34" s="75" t="s">
        <v>151</v>
      </c>
      <c r="C34" s="76">
        <v>74.75</v>
      </c>
      <c r="D34" s="77" t="s">
        <v>99</v>
      </c>
      <c r="E34" s="77" t="s">
        <v>100</v>
      </c>
    </row>
    <row r="35" spans="1:5" x14ac:dyDescent="0.25">
      <c r="A35" s="74">
        <v>34</v>
      </c>
      <c r="B35" s="75" t="s">
        <v>152</v>
      </c>
      <c r="C35" s="76">
        <v>90</v>
      </c>
      <c r="D35" s="77" t="s">
        <v>99</v>
      </c>
      <c r="E35" s="77" t="s">
        <v>100</v>
      </c>
    </row>
    <row r="36" spans="1:5" x14ac:dyDescent="0.25">
      <c r="A36" s="74">
        <v>35</v>
      </c>
      <c r="B36" s="75" t="s">
        <v>153</v>
      </c>
      <c r="C36" s="76">
        <v>105</v>
      </c>
      <c r="D36" s="77" t="s">
        <v>99</v>
      </c>
      <c r="E36" s="77" t="s">
        <v>100</v>
      </c>
    </row>
    <row r="37" spans="1:5" x14ac:dyDescent="0.25">
      <c r="A37" s="74">
        <v>36</v>
      </c>
      <c r="B37" s="75" t="s">
        <v>154</v>
      </c>
      <c r="C37" s="76">
        <v>149.5</v>
      </c>
      <c r="D37" s="77" t="s">
        <v>99</v>
      </c>
      <c r="E37" s="77" t="s">
        <v>100</v>
      </c>
    </row>
    <row r="38" spans="1:5" x14ac:dyDescent="0.25">
      <c r="A38" s="74">
        <v>37</v>
      </c>
      <c r="B38" s="75" t="s">
        <v>155</v>
      </c>
      <c r="C38" s="76">
        <v>220</v>
      </c>
      <c r="D38" s="77" t="s">
        <v>99</v>
      </c>
      <c r="E38" s="77" t="s">
        <v>100</v>
      </c>
    </row>
    <row r="39" spans="1:5" x14ac:dyDescent="0.25">
      <c r="A39" s="74">
        <v>38</v>
      </c>
      <c r="B39" s="75" t="s">
        <v>156</v>
      </c>
      <c r="C39" s="76">
        <v>264.5</v>
      </c>
      <c r="D39" s="77" t="s">
        <v>99</v>
      </c>
      <c r="E39" s="77" t="s">
        <v>100</v>
      </c>
    </row>
    <row r="40" spans="1:5" x14ac:dyDescent="0.25">
      <c r="A40" s="74">
        <v>39</v>
      </c>
      <c r="B40" s="75" t="s">
        <v>138</v>
      </c>
      <c r="C40" s="76">
        <v>80</v>
      </c>
      <c r="D40" s="77" t="s">
        <v>99</v>
      </c>
      <c r="E40" s="77" t="s">
        <v>100</v>
      </c>
    </row>
    <row r="41" spans="1:5" x14ac:dyDescent="0.25">
      <c r="A41" s="74">
        <v>40</v>
      </c>
      <c r="B41" s="75" t="s">
        <v>157</v>
      </c>
      <c r="C41" s="76">
        <v>92</v>
      </c>
      <c r="D41" s="77" t="s">
        <v>99</v>
      </c>
      <c r="E41" s="77" t="s">
        <v>100</v>
      </c>
    </row>
    <row r="42" spans="1:5" x14ac:dyDescent="0.25">
      <c r="A42" s="74">
        <v>41</v>
      </c>
      <c r="B42" s="75" t="s">
        <v>158</v>
      </c>
      <c r="C42" s="76">
        <v>114.99999999999999</v>
      </c>
      <c r="D42" s="77" t="s">
        <v>99</v>
      </c>
      <c r="E42" s="77" t="s">
        <v>100</v>
      </c>
    </row>
    <row r="43" spans="1:5" x14ac:dyDescent="0.25">
      <c r="A43" s="74">
        <v>42</v>
      </c>
      <c r="B43" s="75" t="s">
        <v>159</v>
      </c>
      <c r="C43" s="76">
        <v>149.5</v>
      </c>
      <c r="D43" s="77" t="s">
        <v>99</v>
      </c>
      <c r="E43" s="77" t="s">
        <v>100</v>
      </c>
    </row>
    <row r="44" spans="1:5" x14ac:dyDescent="0.25">
      <c r="A44" s="74">
        <v>43</v>
      </c>
      <c r="B44" s="75" t="s">
        <v>160</v>
      </c>
      <c r="C44" s="76">
        <v>175</v>
      </c>
      <c r="D44" s="77" t="s">
        <v>99</v>
      </c>
      <c r="E44" s="77" t="s">
        <v>100</v>
      </c>
    </row>
    <row r="45" spans="1:5" x14ac:dyDescent="0.25">
      <c r="A45" s="74">
        <v>44</v>
      </c>
      <c r="B45" s="75" t="s">
        <v>161</v>
      </c>
      <c r="C45" s="76">
        <v>200</v>
      </c>
      <c r="D45" s="77" t="s">
        <v>99</v>
      </c>
      <c r="E45" s="77" t="s">
        <v>100</v>
      </c>
    </row>
    <row r="46" spans="1:5" x14ac:dyDescent="0.25">
      <c r="A46" s="74">
        <v>45</v>
      </c>
      <c r="B46" s="75" t="s">
        <v>162</v>
      </c>
      <c r="C46" s="76">
        <v>229.99999999999997</v>
      </c>
      <c r="D46" s="77" t="s">
        <v>99</v>
      </c>
      <c r="E46" s="77" t="s">
        <v>100</v>
      </c>
    </row>
    <row r="47" spans="1:5" x14ac:dyDescent="0.25">
      <c r="A47" s="74">
        <v>46</v>
      </c>
      <c r="B47" s="75" t="s">
        <v>163</v>
      </c>
      <c r="C47" s="76">
        <v>300</v>
      </c>
      <c r="D47" s="77" t="s">
        <v>99</v>
      </c>
      <c r="E47" s="77" t="s">
        <v>100</v>
      </c>
    </row>
    <row r="48" spans="1:5" x14ac:dyDescent="0.25">
      <c r="A48" s="74">
        <v>47</v>
      </c>
      <c r="B48" s="75" t="s">
        <v>164</v>
      </c>
      <c r="C48" s="76">
        <v>360</v>
      </c>
      <c r="D48" s="77" t="s">
        <v>99</v>
      </c>
      <c r="E48" s="77" t="s">
        <v>100</v>
      </c>
    </row>
    <row r="49" spans="1:5" x14ac:dyDescent="0.25">
      <c r="A49" s="108"/>
      <c r="B49" s="109"/>
      <c r="C49" s="109"/>
      <c r="D49" s="109"/>
      <c r="E49" s="110"/>
    </row>
  </sheetData>
  <mergeCells count="3">
    <mergeCell ref="H23:L23"/>
    <mergeCell ref="H26:I2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резка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2022-11-16T06:46:50Z</cp:lastPrinted>
  <dcterms:created xsi:type="dcterms:W3CDTF">2022-09-23T08:54:04Z</dcterms:created>
  <dcterms:modified xsi:type="dcterms:W3CDTF">2025-07-29T04:19:20Z</dcterms:modified>
</cp:coreProperties>
</file>