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515" yWindow="1680" windowWidth="19200" windowHeight="9975"/>
  </bookViews>
  <sheets>
    <sheet name="прайс" sheetId="1" r:id="rId1"/>
    <sheet name="резка" sheetId="2" r:id="rId2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8" i="1" l="1"/>
  <c r="G49" i="1"/>
  <c r="G50" i="1"/>
  <c r="G51" i="1"/>
  <c r="G52" i="1"/>
  <c r="G53" i="1"/>
  <c r="G54" i="1"/>
  <c r="G55" i="1"/>
  <c r="G56" i="1"/>
  <c r="G57" i="1"/>
  <c r="G58" i="1"/>
  <c r="G36" i="1"/>
  <c r="G37" i="1"/>
  <c r="G38" i="1"/>
  <c r="G39" i="1"/>
  <c r="G40" i="1"/>
  <c r="G41" i="1"/>
  <c r="G42" i="1"/>
  <c r="G43" i="1"/>
  <c r="G44" i="1"/>
  <c r="G23" i="1"/>
  <c r="G17" i="1"/>
  <c r="G420" i="1" l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10" i="1"/>
  <c r="G11" i="1"/>
  <c r="G12" i="1"/>
  <c r="G13" i="1"/>
  <c r="G14" i="1"/>
  <c r="G15" i="1"/>
  <c r="G16" i="1"/>
  <c r="G18" i="1"/>
  <c r="G19" i="1"/>
  <c r="G20" i="1"/>
  <c r="G21" i="1"/>
  <c r="G22" i="1"/>
  <c r="G24" i="1"/>
  <c r="G25" i="1"/>
  <c r="G26" i="1"/>
  <c r="G27" i="1"/>
  <c r="G28" i="1"/>
  <c r="G29" i="1"/>
  <c r="G30" i="1"/>
  <c r="G31" i="1"/>
  <c r="G32" i="1"/>
  <c r="G33" i="1"/>
  <c r="G34" i="1"/>
  <c r="G35" i="1"/>
  <c r="G45" i="1"/>
  <c r="G46" i="1"/>
  <c r="G47" i="1"/>
  <c r="G59" i="1"/>
  <c r="G60" i="1"/>
  <c r="G61" i="1"/>
  <c r="G62" i="1"/>
  <c r="G63" i="1"/>
  <c r="G64" i="1"/>
  <c r="G65" i="1"/>
  <c r="G66" i="1"/>
  <c r="G67" i="1"/>
  <c r="G68" i="1"/>
  <c r="G313" i="1" l="1"/>
  <c r="G314" i="1" l="1"/>
  <c r="G337" i="1" l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33" i="1"/>
  <c r="G334" i="1"/>
  <c r="G101" i="1" l="1"/>
  <c r="G102" i="1"/>
  <c r="G103" i="1"/>
  <c r="G379" i="1"/>
  <c r="G316" i="1"/>
  <c r="G317" i="1"/>
  <c r="G305" i="1"/>
  <c r="G290" i="1"/>
  <c r="G372" i="1" l="1"/>
  <c r="G354" i="1" l="1"/>
  <c r="G145" i="1" l="1"/>
  <c r="G417" i="1" l="1"/>
  <c r="G369" i="1" l="1"/>
  <c r="G370" i="1"/>
  <c r="G371" i="1"/>
  <c r="G373" i="1"/>
  <c r="G374" i="1"/>
  <c r="G375" i="1"/>
  <c r="G376" i="1"/>
  <c r="G377" i="1"/>
  <c r="G378" i="1"/>
  <c r="G380" i="1"/>
  <c r="G381" i="1"/>
  <c r="G257" i="1"/>
  <c r="G157" i="1"/>
  <c r="G158" i="1"/>
  <c r="G289" i="1" l="1"/>
  <c r="G357" i="1" l="1"/>
  <c r="G358" i="1"/>
  <c r="G359" i="1"/>
  <c r="G360" i="1"/>
  <c r="G331" i="1"/>
  <c r="G148" i="1"/>
  <c r="G149" i="1"/>
  <c r="G150" i="1"/>
  <c r="G309" i="1" l="1"/>
  <c r="G310" i="1"/>
  <c r="G311" i="1"/>
  <c r="G264" i="1"/>
  <c r="G163" i="1" l="1"/>
  <c r="G287" i="1" l="1"/>
  <c r="G251" i="1"/>
  <c r="G252" i="1"/>
  <c r="G253" i="1"/>
  <c r="G254" i="1"/>
  <c r="G255" i="1"/>
  <c r="G256" i="1"/>
  <c r="G258" i="1"/>
  <c r="G223" i="1"/>
  <c r="G222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141" i="1"/>
  <c r="G131" i="1"/>
  <c r="G132" i="1"/>
  <c r="G133" i="1"/>
  <c r="G129" i="1" l="1"/>
  <c r="G332" i="1" l="1"/>
  <c r="G124" i="1"/>
  <c r="G104" i="1"/>
  <c r="G96" i="1" l="1"/>
  <c r="G319" i="1" l="1"/>
  <c r="G85" i="1"/>
  <c r="G151" i="1" l="1"/>
  <c r="G78" i="1"/>
  <c r="G315" i="1" l="1"/>
  <c r="G412" i="1" l="1"/>
  <c r="G413" i="1"/>
  <c r="G414" i="1"/>
  <c r="G415" i="1"/>
  <c r="G416" i="1"/>
  <c r="G307" i="1"/>
  <c r="G308" i="1"/>
  <c r="G312" i="1"/>
  <c r="G318" i="1"/>
  <c r="G320" i="1"/>
  <c r="G321" i="1"/>
  <c r="G322" i="1"/>
  <c r="G323" i="1"/>
  <c r="G324" i="1"/>
  <c r="G325" i="1"/>
  <c r="G326" i="1"/>
  <c r="G327" i="1"/>
  <c r="G328" i="1"/>
  <c r="G329" i="1"/>
  <c r="G306" i="1"/>
  <c r="G288" i="1"/>
  <c r="G291" i="1"/>
  <c r="G292" i="1"/>
  <c r="G293" i="1"/>
  <c r="G294" i="1"/>
  <c r="G295" i="1"/>
  <c r="G296" i="1"/>
  <c r="G267" i="1"/>
  <c r="G268" i="1"/>
  <c r="G269" i="1"/>
  <c r="G270" i="1"/>
  <c r="G271" i="1"/>
  <c r="G272" i="1"/>
  <c r="G259" i="1"/>
  <c r="G260" i="1"/>
  <c r="G261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5" i="1"/>
  <c r="G196" i="1"/>
  <c r="G197" i="1"/>
  <c r="G214" i="1"/>
  <c r="G215" i="1"/>
  <c r="G216" i="1"/>
  <c r="G217" i="1"/>
  <c r="G218" i="1"/>
  <c r="G219" i="1"/>
  <c r="G220" i="1"/>
  <c r="G221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62" i="1"/>
  <c r="G263" i="1"/>
  <c r="G265" i="1"/>
  <c r="G266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97" i="1"/>
  <c r="G298" i="1"/>
  <c r="G299" i="1"/>
  <c r="G300" i="1"/>
  <c r="G301" i="1"/>
  <c r="G302" i="1"/>
  <c r="G303" i="1"/>
  <c r="G304" i="1"/>
  <c r="G330" i="1"/>
  <c r="G335" i="1"/>
  <c r="G336" i="1"/>
  <c r="G350" i="1"/>
  <c r="G351" i="1"/>
  <c r="G352" i="1"/>
  <c r="G353" i="1"/>
  <c r="G355" i="1"/>
  <c r="G356" i="1"/>
  <c r="G361" i="1"/>
  <c r="G362" i="1"/>
  <c r="G363" i="1"/>
  <c r="G364" i="1"/>
  <c r="G365" i="1"/>
  <c r="G366" i="1"/>
  <c r="G367" i="1"/>
  <c r="G368" i="1"/>
  <c r="G168" i="1"/>
  <c r="G126" i="1"/>
  <c r="G98" i="1"/>
  <c r="G99" i="1"/>
  <c r="G100" i="1"/>
  <c r="G128" i="1" l="1"/>
  <c r="G154" i="1" l="1"/>
  <c r="G134" i="1"/>
  <c r="G162" i="1" l="1"/>
  <c r="G156" i="1" l="1"/>
  <c r="G159" i="1"/>
  <c r="G160" i="1"/>
  <c r="G161" i="1"/>
  <c r="G164" i="1"/>
  <c r="G419" i="1" l="1"/>
  <c r="G125" i="1" l="1"/>
  <c r="G94" i="1"/>
  <c r="G121" i="1" l="1"/>
  <c r="G118" i="1" l="1"/>
  <c r="G117" i="1" l="1"/>
  <c r="G108" i="1"/>
  <c r="G152" i="1" l="1"/>
  <c r="G106" i="1"/>
  <c r="G81" i="1"/>
  <c r="G143" i="1" l="1"/>
  <c r="G155" i="1"/>
  <c r="G138" i="1" l="1"/>
  <c r="G139" i="1"/>
  <c r="G140" i="1"/>
  <c r="G116" i="1"/>
  <c r="G119" i="1"/>
  <c r="G120" i="1"/>
  <c r="G122" i="1"/>
  <c r="G123" i="1"/>
  <c r="G127" i="1"/>
  <c r="G137" i="1"/>
  <c r="G105" i="1"/>
  <c r="G73" i="1"/>
  <c r="G142" i="1" l="1"/>
  <c r="G144" i="1"/>
  <c r="G146" i="1"/>
  <c r="G147" i="1"/>
  <c r="G153" i="1"/>
  <c r="G109" i="1"/>
  <c r="G92" i="1" l="1"/>
  <c r="G107" i="1" l="1"/>
  <c r="G110" i="1"/>
  <c r="G111" i="1"/>
  <c r="G112" i="1"/>
  <c r="G113" i="1"/>
  <c r="G114" i="1"/>
  <c r="G115" i="1"/>
  <c r="G135" i="1" l="1"/>
  <c r="G79" i="1" l="1"/>
  <c r="G80" i="1"/>
  <c r="G82" i="1"/>
  <c r="G83" i="1"/>
  <c r="G84" i="1"/>
  <c r="G86" i="1"/>
  <c r="G87" i="1"/>
  <c r="G88" i="1"/>
  <c r="G89" i="1"/>
  <c r="G90" i="1"/>
  <c r="G91" i="1"/>
  <c r="G93" i="1"/>
  <c r="G95" i="1"/>
  <c r="G97" i="1"/>
  <c r="G130" i="1"/>
  <c r="G136" i="1"/>
  <c r="G165" i="1"/>
  <c r="G166" i="1"/>
  <c r="G77" i="1" l="1"/>
  <c r="G9" i="1" l="1"/>
  <c r="G70" i="1" l="1"/>
  <c r="G71" i="1"/>
  <c r="G72" i="1"/>
  <c r="G74" i="1"/>
  <c r="G439" i="1" l="1"/>
  <c r="G440" i="1"/>
  <c r="G441" i="1"/>
  <c r="G444" i="1"/>
  <c r="G446" i="1"/>
  <c r="G447" i="1"/>
</calcChain>
</file>

<file path=xl/sharedStrings.xml><?xml version="1.0" encoding="utf-8"?>
<sst xmlns="http://schemas.openxmlformats.org/spreadsheetml/2006/main" count="882" uniqueCount="575">
  <si>
    <t>Трубная продукция</t>
  </si>
  <si>
    <t>Диаметр
 труб</t>
  </si>
  <si>
    <t>Стенка</t>
  </si>
  <si>
    <t>Характеристика</t>
  </si>
  <si>
    <t>Сталь</t>
  </si>
  <si>
    <t>Цена</t>
  </si>
  <si>
    <t>Сумма</t>
  </si>
  <si>
    <t>Трубы оцинкованные ГОСТ 3262-75/10705-80</t>
  </si>
  <si>
    <t>Ду15</t>
  </si>
  <si>
    <t>ГОСТ 3262-75 оцинк н/д 2-5.4</t>
  </si>
  <si>
    <t>ДУ20</t>
  </si>
  <si>
    <t>ГОСТ 3262-75 оцинк 5.23 м 1шт</t>
  </si>
  <si>
    <t>Ду25</t>
  </si>
  <si>
    <t>Ду40</t>
  </si>
  <si>
    <t>Трубы стальные электросварные ГОСТ 3262-75/10705-80/20295-85</t>
  </si>
  <si>
    <t>ГОСТ 3262-75 8,1м</t>
  </si>
  <si>
    <t>ГОСТ 3262-75 ВГП 9,53м(рез с одной стороны)</t>
  </si>
  <si>
    <t>Ду80</t>
  </si>
  <si>
    <t>09Г2С</t>
  </si>
  <si>
    <t>17Г1С</t>
  </si>
  <si>
    <t>Трубы бесшовные ГОСТ 8732-78/8734-75</t>
  </si>
  <si>
    <t>ГОСТ 8734-75</t>
  </si>
  <si>
    <t>13ХФА</t>
  </si>
  <si>
    <t>Металлопрокат</t>
  </si>
  <si>
    <t>Лист</t>
  </si>
  <si>
    <t>ГОСТ 16523-97</t>
  </si>
  <si>
    <t xml:space="preserve"> Ст 08пс</t>
  </si>
  <si>
    <t>договор.</t>
  </si>
  <si>
    <t>Круг</t>
  </si>
  <si>
    <t>ГОСТ 4543-2016</t>
  </si>
  <si>
    <t>40 ХН</t>
  </si>
  <si>
    <t>ГОСТ 2590-2006</t>
  </si>
  <si>
    <t xml:space="preserve"> ГОСТ 2590-2006</t>
  </si>
  <si>
    <t>У8А</t>
  </si>
  <si>
    <t>Восстан. 9,15м</t>
  </si>
  <si>
    <t>Восстан. 9,88м</t>
  </si>
  <si>
    <r>
      <rPr>
        <b/>
        <sz val="18"/>
        <rFont val="Arial"/>
        <family val="2"/>
        <charset val="204"/>
      </rPr>
      <t xml:space="preserve">          ООО «Уральский промышленный комплекс»</t>
    </r>
    <r>
      <rPr>
        <b/>
        <sz val="10"/>
        <rFont val="Arial"/>
        <family val="2"/>
        <charset val="204"/>
      </rPr>
      <t xml:space="preserve">
               454045, Челябинская область, г. Челябинск,  ул. Потребительская 2-я, д.22, офис  19
         ИНН 7451461173, КПП 745101001, ОГРН 1227400042451
                  р/c 40702810438140002809 Филиал «Екатеринбургский» АО «Альфа-Банк»
 к/c 30101810100000000964,   БИК  046577964 Тел.+7-909-090-04-91
aldanooo@mail.ru</t>
    </r>
    <r>
      <rPr>
        <sz val="10"/>
        <rFont val="Arial"/>
        <family val="2"/>
        <charset val="204"/>
      </rPr>
      <t xml:space="preserve">
</t>
    </r>
  </si>
  <si>
    <t xml:space="preserve">Ду20 </t>
  </si>
  <si>
    <t>Ед.изм.</t>
  </si>
  <si>
    <t>Дисковый поворотный затвор Kvant DN 350 pn 16 WCB 8202</t>
  </si>
  <si>
    <t>шт</t>
  </si>
  <si>
    <t>Клапан запорный АТЭК 491284,024 ф32 Pn 40</t>
  </si>
  <si>
    <t>Кран шаровой Dn 40 Pn 16</t>
  </si>
  <si>
    <t>Кран шаровой Гирас DN010 Pn 40</t>
  </si>
  <si>
    <t>Остаток</t>
  </si>
  <si>
    <t>Труба восстановленная</t>
  </si>
  <si>
    <t>Трубопроводная арматура</t>
  </si>
  <si>
    <t>ГОСТ 10706-76</t>
  </si>
  <si>
    <t>ГОСТ 8732-78 1 шт (4.50м)</t>
  </si>
  <si>
    <t>Арматура</t>
  </si>
  <si>
    <t>А1 11,7м</t>
  </si>
  <si>
    <t>3ПС</t>
  </si>
  <si>
    <t>ГОСТ 3262-75 1шт*12м</t>
  </si>
  <si>
    <t>Ду 32</t>
  </si>
  <si>
    <t>ГОСТ 8732-78 1шт 5.73м</t>
  </si>
  <si>
    <t>ТУ-1493-002-81068824-2014 9м</t>
  </si>
  <si>
    <t>ТУ-1493-002-81068824-2014 8,75+9м</t>
  </si>
  <si>
    <t>ТУ-1493-002-81068824-2014 8,5+8,6м</t>
  </si>
  <si>
    <t>Восстан. 5,91м</t>
  </si>
  <si>
    <t>Ду 20</t>
  </si>
  <si>
    <t>Трубы стальные профильные</t>
  </si>
  <si>
    <t>30х30</t>
  </si>
  <si>
    <t>Профильная оцинк.</t>
  </si>
  <si>
    <t>50х25</t>
  </si>
  <si>
    <t>200х200</t>
  </si>
  <si>
    <t>Ду 15</t>
  </si>
  <si>
    <t xml:space="preserve">ГОСТ 3262-75 оцинк. </t>
  </si>
  <si>
    <t>ТУ 14-3р-55-2001 котельная</t>
  </si>
  <si>
    <t>ГОСТ 8734-75 3-3,6м</t>
  </si>
  <si>
    <t>Баев Илья 8-909 090-04-91; Евгения 8-909-083-76-33</t>
  </si>
  <si>
    <t>Начальник склада: Кувалдин Семён 8-909 090-06-10</t>
  </si>
  <si>
    <t>Начальник склада: Кувалдин Семен 8-909 090-06-10</t>
  </si>
  <si>
    <t>Ду20</t>
  </si>
  <si>
    <t>ГОСТ 10705-80 оцинк. 6м-2шт</t>
  </si>
  <si>
    <t>К60</t>
  </si>
  <si>
    <t>ГОСТ 10705-80 11,98+12м</t>
  </si>
  <si>
    <t>ГОСТ 10706-76 9,49м с поперечным швом</t>
  </si>
  <si>
    <t>ГОСТ 8732-78 7,72+7,63м</t>
  </si>
  <si>
    <t>ГОСТ 8732-78 4,55м</t>
  </si>
  <si>
    <t>ГОСТ 8732-78 7,46+6,11м</t>
  </si>
  <si>
    <t>ГОСТ 8732-78 5,25м</t>
  </si>
  <si>
    <t>ГОСТ 8734-75 5-8м</t>
  </si>
  <si>
    <t>№</t>
  </si>
  <si>
    <t>РЕЗКА ГАЗ</t>
  </si>
  <si>
    <t>ЦЕНА</t>
  </si>
  <si>
    <t>ВАЛЮТА</t>
  </si>
  <si>
    <t>РЕЗКА ВУЛКАНИТ</t>
  </si>
  <si>
    <t>Резка труба  Ø 15-20</t>
  </si>
  <si>
    <t>шт.</t>
  </si>
  <si>
    <t>руб.</t>
  </si>
  <si>
    <t>Резка труба  Ø21-32</t>
  </si>
  <si>
    <t>Резка труба  Ø 21-25</t>
  </si>
  <si>
    <t>Резка труба Ø 33-40</t>
  </si>
  <si>
    <t>Резка труба  Ø 25-32</t>
  </si>
  <si>
    <t>Резка труба  Ø 40-43</t>
  </si>
  <si>
    <t>Резка труба  Ø 32-40</t>
  </si>
  <si>
    <t>Резка труба Ø 45-50</t>
  </si>
  <si>
    <t>Резка труба  Ø 40-45</t>
  </si>
  <si>
    <t>Резка труба  Ø 50-57</t>
  </si>
  <si>
    <t>Резка труба Ø 50-57</t>
  </si>
  <si>
    <t>Резка труба  Ø 61-76</t>
  </si>
  <si>
    <t>Резка труба  Ø 77-89</t>
  </si>
  <si>
    <t>Резка труба  Ø 90-108</t>
  </si>
  <si>
    <t>Резка труба  Ø 89х114</t>
  </si>
  <si>
    <t>Резка труба  Ø 109-114</t>
  </si>
  <si>
    <t>Резка труба  Ø 114х133</t>
  </si>
  <si>
    <t>Резка труба Ø 115-133</t>
  </si>
  <si>
    <t>Резка арматура 14-16</t>
  </si>
  <si>
    <t>Резка труба  Ø 134-159</t>
  </si>
  <si>
    <t>Резка арматура 18-20</t>
  </si>
  <si>
    <t>Резка труба  Ø 160-200</t>
  </si>
  <si>
    <t>Резка арматура 21-32</t>
  </si>
  <si>
    <t>Резка труба  Ø 201-273</t>
  </si>
  <si>
    <t>Резка арматура 33-40</t>
  </si>
  <si>
    <t>Резка труба Ø273-325</t>
  </si>
  <si>
    <t>Резка полосы</t>
  </si>
  <si>
    <t>Резка труба  Ø 377-426</t>
  </si>
  <si>
    <t>Резка уголок 25-35</t>
  </si>
  <si>
    <t>Резка труба  Ø 530</t>
  </si>
  <si>
    <t>Резка уголок 40-45</t>
  </si>
  <si>
    <t>Резка труба  Ø 630</t>
  </si>
  <si>
    <t>Резка уголок 50-63</t>
  </si>
  <si>
    <t>Резка труба  Ø 720</t>
  </si>
  <si>
    <t>Резка уголок 70-75</t>
  </si>
  <si>
    <t>Резка труба  Ø 820</t>
  </si>
  <si>
    <t>Резка уголок 80-90</t>
  </si>
  <si>
    <t>Резка труба  Ø 920</t>
  </si>
  <si>
    <t>Резка швеллер 6,5-8</t>
  </si>
  <si>
    <t>Резка труба  Ø 1020</t>
  </si>
  <si>
    <t>Резка труба  Ø 1220</t>
  </si>
  <si>
    <t>Резка арматура  свыше 40</t>
  </si>
  <si>
    <t>Резка арматура  10-12</t>
  </si>
  <si>
    <t xml:space="preserve">              Если стенка &gt; 12</t>
  </si>
  <si>
    <t>Резка арматура  14-16</t>
  </si>
  <si>
    <t xml:space="preserve"> +10 % к стоимости </t>
  </si>
  <si>
    <t>Резка арматура  18-20</t>
  </si>
  <si>
    <t>Резка арматура  33-40</t>
  </si>
  <si>
    <t>Резка уголок  свыше 200</t>
  </si>
  <si>
    <t>Резка уголок  25-35</t>
  </si>
  <si>
    <t>Резка уголок  36-45</t>
  </si>
  <si>
    <t>Резка уголок  50-63</t>
  </si>
  <si>
    <t>Резка уголок  70-75</t>
  </si>
  <si>
    <t>Резка уголок  80-90</t>
  </si>
  <si>
    <t>Резка уголок  100-125</t>
  </si>
  <si>
    <t>Резка уголок 140-160</t>
  </si>
  <si>
    <t>Резка уголок  180-200</t>
  </si>
  <si>
    <t>Резка швеллер 10</t>
  </si>
  <si>
    <t>Резка швеллер  12</t>
  </si>
  <si>
    <t>Резка швеллер 14-16</t>
  </si>
  <si>
    <t>Резка швеллер  18</t>
  </si>
  <si>
    <t>Резка швеллер  20-22</t>
  </si>
  <si>
    <t>Резка швеллер  24</t>
  </si>
  <si>
    <t>Резка швеллер  27-30</t>
  </si>
  <si>
    <t>Резка швеллер 33-40</t>
  </si>
  <si>
    <t>ГОСТ 10705-80 1,88м</t>
  </si>
  <si>
    <t xml:space="preserve">ГОСТ 8732-78 5,22м крашенная </t>
  </si>
  <si>
    <t>ГОСТ 8732-78 5,18м</t>
  </si>
  <si>
    <t xml:space="preserve">ГОСТ 8732-78 4,77+8,5м крашенная </t>
  </si>
  <si>
    <t xml:space="preserve">ГОСТ 8732-78 5,1+4,9м крашенная </t>
  </si>
  <si>
    <t>ГОСТ 16523-97 30х0,3х0,85</t>
  </si>
  <si>
    <t>ГОСТ 8732-78 6,06м</t>
  </si>
  <si>
    <t>ГОСТ 10705-80 11,65м в ВУЗ изоляции</t>
  </si>
  <si>
    <t>ГОСТ 8732-78 5,3м</t>
  </si>
  <si>
    <t>ГОСТ 8732-78 6,09м</t>
  </si>
  <si>
    <t>ГОСТ 8732-78 4,79+2,14м крашенная</t>
  </si>
  <si>
    <t>ГОСТ 13663-86 6м-8шт</t>
  </si>
  <si>
    <t xml:space="preserve">ГОСТ 3262-75 6м </t>
  </si>
  <si>
    <t>ГОСТ 8732-78 3,1м</t>
  </si>
  <si>
    <t xml:space="preserve">ГОСТ 8732-78 10,74м </t>
  </si>
  <si>
    <t>ГОСТ 8732-78 5,1м</t>
  </si>
  <si>
    <t>ГОСТ 8732-78 11,27м</t>
  </si>
  <si>
    <t>ГОСТ 8732-78 2,36м крашенная</t>
  </si>
  <si>
    <t>10Г2</t>
  </si>
  <si>
    <t>20/13ХФА</t>
  </si>
  <si>
    <t>09Г2С?</t>
  </si>
  <si>
    <t>10Г2/09Г2ФБЮ</t>
  </si>
  <si>
    <t>ГОСТ 8732-78   8,66+8,52+8,8м</t>
  </si>
  <si>
    <t>ГОСТ 2590-06</t>
  </si>
  <si>
    <t>ГОСТ 8732-78  11,5+11,72+9,98+11,63м</t>
  </si>
  <si>
    <t>ГОСТ 10705-80 11,72м</t>
  </si>
  <si>
    <t>ГОСТ 8732-78  4,7м</t>
  </si>
  <si>
    <t>ГОСТ 8732-78 5,5м</t>
  </si>
  <si>
    <t>ГОСТ 8732-78 3м</t>
  </si>
  <si>
    <t>Ду32</t>
  </si>
  <si>
    <t>ГОСТ 3262-78</t>
  </si>
  <si>
    <t>ГОСТ 10705-80 в ВУЗ изоляции + внутри крашеная 11,25м</t>
  </si>
  <si>
    <t>ГОСТ 10705-80 11,2м</t>
  </si>
  <si>
    <t>ГОСТ 8732-78 8,55м</t>
  </si>
  <si>
    <t>ГОСТ 10705-80  1,8м</t>
  </si>
  <si>
    <t>ТУ 24.20.13-214-05757848-2019 4 в ВУС изоляции</t>
  </si>
  <si>
    <t>ГОСТ 8732-78 5,57м</t>
  </si>
  <si>
    <t>ГОСТ 8732-78 9,3+8,77м   (с дырками, продавать только мелкие куски)</t>
  </si>
  <si>
    <t>?</t>
  </si>
  <si>
    <t>ГОСТ 10706-76 востановка, 2 продольных шва 10,62+6,84</t>
  </si>
  <si>
    <t>ГОСТ 8732-78 5,8м</t>
  </si>
  <si>
    <t>ГОСТ 8732-78 11,54м</t>
  </si>
  <si>
    <t>ГОСТ 10705-80 м/ш 4,2м</t>
  </si>
  <si>
    <t>ГОСТ 8732-78 11-11,8м 3шт</t>
  </si>
  <si>
    <t>ГОСТ 8732-78 5,06м</t>
  </si>
  <si>
    <t>ГОСТ 8732-78 7,47м</t>
  </si>
  <si>
    <t>ГОСТ 8732-78 4,78м-краш.+ (5,75м-краш.+попереч. шов)</t>
  </si>
  <si>
    <t>ГОСТ 8732-78 11,39+11,30+11,71м</t>
  </si>
  <si>
    <t xml:space="preserve">ГОСТ 8732-78 7,6+7,2м крашенная </t>
  </si>
  <si>
    <t xml:space="preserve">ГОСТ 8732-78 7,9+7,85+9,9+8,25м крашенная </t>
  </si>
  <si>
    <t xml:space="preserve">ГОСТ 8732-78 10,15-2шт+8,2м вся крашенная </t>
  </si>
  <si>
    <t>ГОСТ 8732-78 9,6+8,04м крашенная</t>
  </si>
  <si>
    <t>ГОСТ 8732-78  21шт 10,7-11,7м</t>
  </si>
  <si>
    <t>ГОСТ 8732-78 7,9+10,83м</t>
  </si>
  <si>
    <t>ГОСТ 8732-78 10,84+10,82м</t>
  </si>
  <si>
    <t>ГОСТ 10706-76 11,87м</t>
  </si>
  <si>
    <t>ГОСТ 3262-78 оцинк.  7,8м</t>
  </si>
  <si>
    <t>ГОСТ 8732-78 4,76м</t>
  </si>
  <si>
    <t xml:space="preserve">ГОСТ10705-80 </t>
  </si>
  <si>
    <t>ГОСТ 8732-78 9,75м</t>
  </si>
  <si>
    <t>ГОСТ 8732-78   8шт 7,6-9,3м с наварами по всей длинне</t>
  </si>
  <si>
    <t>ГОСТ 10705-80    11,44м +( 6,2м-с вмятиной)</t>
  </si>
  <si>
    <t>ГОСТ 8732-78 13шт 5,05-5,44м</t>
  </si>
  <si>
    <t>ГОСТ 8732-78 10,38м</t>
  </si>
  <si>
    <t>ГОСТ 3262-75 оцинк. Н/Д 4,5-7,8м</t>
  </si>
  <si>
    <t>ГОСТ 3262-75 оцинк. 7,8м-4шт+4,44м, 6м-1шт</t>
  </si>
  <si>
    <t>ГОСТ 8732-78  6,3м</t>
  </si>
  <si>
    <t>ТУ-1493-002-81068824-2014  5шт 7,5-9,75м</t>
  </si>
  <si>
    <t>ГОСТ 10705-80 оцинк. 6м</t>
  </si>
  <si>
    <t>ГОСТ 10705-80 оцинк. 5,92+5,92м</t>
  </si>
  <si>
    <t>09Г2ФБ</t>
  </si>
  <si>
    <t>Ту 24.20.21.000-132-00186654-2019 в ВУЗ Изоляции  11,84+11,83+11,82+11,85м</t>
  </si>
  <si>
    <t>К52</t>
  </si>
  <si>
    <t>ГОСТ 10705-80  10,07м</t>
  </si>
  <si>
    <t>Ту 24.20.21.000-132-00186654-2019 в ВУЗ Изоляции  11,85м</t>
  </si>
  <si>
    <t>ГОСТ 14637-89 1500×1500 1шт</t>
  </si>
  <si>
    <t>ГОСТ 8732-78 11,27+11,11+10,98+11,1+11,27м</t>
  </si>
  <si>
    <t>ГОСТ 8732-78 Востановленная 11,66+10,18+9,59+11,49+11,43+10,97+10,96+9,93+10,78м</t>
  </si>
  <si>
    <t>ГОСТ 8732-78 Востановленная 11,4+11,45+11,44+11,51м</t>
  </si>
  <si>
    <t>15ГС</t>
  </si>
  <si>
    <t>10Г2/09Г2ФБЮ/09Г2С/20</t>
  </si>
  <si>
    <t>ГОСТ 8732-78 10,53+11,7м</t>
  </si>
  <si>
    <t>ГОСТ 10705-80 11,87м</t>
  </si>
  <si>
    <t>ГОСТ 10705-80 в ВУЗ изоляции 12м+4м</t>
  </si>
  <si>
    <t>ГОСТ 10705-80 оцинк. 11,8м-3шт+10,9+6м</t>
  </si>
  <si>
    <t>ГОСТ 8732-78 22шт 11,25-11,77м</t>
  </si>
  <si>
    <t>ГОСТ 8734-75 5,7-9 м</t>
  </si>
  <si>
    <t xml:space="preserve"> ГОСТ 10705-80  9,01+8,57м тип шва 1</t>
  </si>
  <si>
    <t>ГОСТ 8732-78  2,58м</t>
  </si>
  <si>
    <t xml:space="preserve">ГОСТ 8732-78 3,74м крашенная </t>
  </si>
  <si>
    <t>ГОСТ 8732-78 7,39м</t>
  </si>
  <si>
    <t>9Г2ФБЮ</t>
  </si>
  <si>
    <t>20/13ХФА/09Г2С</t>
  </si>
  <si>
    <t>ГОСТ 3262-75 оцинк. 6м-215шт</t>
  </si>
  <si>
    <t>ГОСТ 8732-78 3,23м</t>
  </si>
  <si>
    <t>ГОСТ 8732-78  10,8м  ЧТПЗ</t>
  </si>
  <si>
    <t xml:space="preserve">ГОСТ 8732-78  7,8м </t>
  </si>
  <si>
    <t>17Г1С-У/К52</t>
  </si>
  <si>
    <t>09ГФБ-2/К48-2</t>
  </si>
  <si>
    <t>ГОСТ 19903-74 7шт-6м</t>
  </si>
  <si>
    <t>ГОСТ 3262-76 оцинк. 9шт 7,8м</t>
  </si>
  <si>
    <t>ГОСТ 3262-78 оцинк. 7,8м-3шт</t>
  </si>
  <si>
    <t xml:space="preserve">ГОСТ 8732-78 10,87+12м  </t>
  </si>
  <si>
    <t>ГОСТ 8732-78 9,42+10+10,23+10,19+9,33+9,88м</t>
  </si>
  <si>
    <t>ГОСТ 3262-75 оцинк. 2шт-6м</t>
  </si>
  <si>
    <t>ГОСТ 10706-76 3шт тип шва 3 11,73м</t>
  </si>
  <si>
    <t>ГОСТ 10705-80 10,2м</t>
  </si>
  <si>
    <t>ГОСТ 10705-80 м/ш 11,67м</t>
  </si>
  <si>
    <t xml:space="preserve">ГОСТ 8732-78 4,81+4,11м </t>
  </si>
  <si>
    <t>ГОСТ 8732-78 оцинк.   5шт  6,1-6,3м</t>
  </si>
  <si>
    <t>ГОСТ 8732-78 5,4+7,86+6,5+5,85м</t>
  </si>
  <si>
    <t>ГОСТ 8732-78 9,98+10,3+10,06+11,16+11,13+11,03+8,9+9,68+11,38+11,59+10,92м</t>
  </si>
  <si>
    <t>15ГС/20</t>
  </si>
  <si>
    <t>20/09Г2С</t>
  </si>
  <si>
    <t>ГОСТ 10706-76 2шт-12м</t>
  </si>
  <si>
    <t>ГОСТ 10705-80 11,6+11,6м</t>
  </si>
  <si>
    <t>ГОСТ 10705-80 12,02+11,25+11,28м</t>
  </si>
  <si>
    <t>ГОСТ 3262-75 оцинк. 4,2+3,92+4+3,78+3,7м</t>
  </si>
  <si>
    <t>ГОСТ 3262-75 оцинк. 7,8м</t>
  </si>
  <si>
    <t>Ду50</t>
  </si>
  <si>
    <t>ГОСТ 8732-78 оцинк. 6,69+6,62+6,65+6,48м</t>
  </si>
  <si>
    <t>ГОСТ 8732-78 оцинк.5,45+5,69+5,5м</t>
  </si>
  <si>
    <t>ГОСТ 8734-75 4,5-5,5м 12шт</t>
  </si>
  <si>
    <t>ГОСТ 8732-78 8,5+4,52м крашеная</t>
  </si>
  <si>
    <t>ГОСТ 8732-78 10,7м</t>
  </si>
  <si>
    <t>ГОСТ 8732-78 2,85м</t>
  </si>
  <si>
    <t>ГОСТ 8732-78 20шт</t>
  </si>
  <si>
    <t>ГОСТ 8732-78 11,37+11,38+4,44м</t>
  </si>
  <si>
    <t>ГОСТ 8732-78 5,63+4,56м</t>
  </si>
  <si>
    <t>ГОСТ 8732-78 10,67м</t>
  </si>
  <si>
    <t>ГОСТ 8732-78 11,14м</t>
  </si>
  <si>
    <t>150х150</t>
  </si>
  <si>
    <t>ГОСТ 13663-86 12м-2шт</t>
  </si>
  <si>
    <t>ГОСТ 10705-80 м/ш 7,75м</t>
  </si>
  <si>
    <t>ГОСТ 10705-80 м/ш 11,63м</t>
  </si>
  <si>
    <t>ГОСТ 10705-80 8м</t>
  </si>
  <si>
    <t>ГОСТ 10705-80 11,57+11,66+11,68+11,66+8,15+7,71+3,99м крашеная</t>
  </si>
  <si>
    <t>нержавейка 5,3м</t>
  </si>
  <si>
    <t>08Х18Н10Т</t>
  </si>
  <si>
    <t>ГОСТ 8732-78 11,07+10,64+11,07м</t>
  </si>
  <si>
    <t>ГОСТ 8732-78 14 шт 10,96-11,52м</t>
  </si>
  <si>
    <t>ГОСТ 10705-80</t>
  </si>
  <si>
    <t>ГОСТ 10705-80 2,86м</t>
  </si>
  <si>
    <t>ГОСТ 3262-75 4,5м</t>
  </si>
  <si>
    <t>ГОСТ10705-80 5,3м</t>
  </si>
  <si>
    <t>ГОСТ 10705-80 внутренняя ВУЗ изоляция 6,01м</t>
  </si>
  <si>
    <t>ГОСТ 8732-78 11,66м</t>
  </si>
  <si>
    <t>ГОСТ 8732-78 5,66м</t>
  </si>
  <si>
    <t>ГОСТ 8732-78 4,62м</t>
  </si>
  <si>
    <t>ГОСТ 8732-78 2,59м</t>
  </si>
  <si>
    <t>ГОСТ 10706-76  7,96м  1шов</t>
  </si>
  <si>
    <t>ГОСТ 8732-78 10,13м</t>
  </si>
  <si>
    <t>ГОСТ 10705-80 тип шва 1  6шт - 12,03-12,04м</t>
  </si>
  <si>
    <t>ТУ 1381-012-05757848-2015 12,16+11,96+12,17м</t>
  </si>
  <si>
    <t>ГОСТ 8732-78 5-6,6м-12шт</t>
  </si>
  <si>
    <t>ГОСТ 8732-78 2шт  4,77м</t>
  </si>
  <si>
    <t>ГОСТ 8732-78  9,72м</t>
  </si>
  <si>
    <t>ГОСТ 8732-78 30шт 9,19-11,64м</t>
  </si>
  <si>
    <t xml:space="preserve">Адрес склада: г. Челябинск, ул. Линейная 92 </t>
  </si>
  <si>
    <t xml:space="preserve">ГОСТ 20295-85/ТУ  27шт 7,65-12,16м </t>
  </si>
  <si>
    <t>ГОСТ 8732-78  11,42м</t>
  </si>
  <si>
    <t>ГОСТ 3262-75 оцинк. 22шт -7,8м+4шт-6м+5,1м</t>
  </si>
  <si>
    <t>ГОСТ 3262-75 оцинк. 4шт-6м+3,1м</t>
  </si>
  <si>
    <t>ГОСТ 8732-78 9,82м</t>
  </si>
  <si>
    <t>9-10</t>
  </si>
  <si>
    <t>09Г2С/К48</t>
  </si>
  <si>
    <t xml:space="preserve">09Г2С  </t>
  </si>
  <si>
    <t>ГОСТ 10705-80 оцинк 3шт-7,8м</t>
  </si>
  <si>
    <t>ГОСТ 8732-78 востановленная 26шт 2,6-11,48м</t>
  </si>
  <si>
    <t>ГОСТ 8732-78 22шт 9,5-10,97м</t>
  </si>
  <si>
    <t xml:space="preserve">ГОСТ 8732-78 7,58м </t>
  </si>
  <si>
    <t>ГОСТ 8732-78 9,4м крашеная</t>
  </si>
  <si>
    <t>ГОСТ 3262-75 оцинк. 18шт-7,8м</t>
  </si>
  <si>
    <t>ГОСТ 3262-75 оцинк. 9шт-7,8м</t>
  </si>
  <si>
    <t>ГОСТ 10705-80 13шт 7,09-11,61м</t>
  </si>
  <si>
    <t>нержавейка 6,37+6,37м</t>
  </si>
  <si>
    <t>ГОСТ 8732-78 10шт -6,85м</t>
  </si>
  <si>
    <t>ГОСТ 8732-78 23шт - 6,75м</t>
  </si>
  <si>
    <t>ГОСТ 8732-78 10,53+10,28м</t>
  </si>
  <si>
    <t>ГОСТ 8732-78 10,75м</t>
  </si>
  <si>
    <t>Швеллер</t>
  </si>
  <si>
    <t>24П</t>
  </si>
  <si>
    <t>40У</t>
  </si>
  <si>
    <t>ГОСТ10705-80 11,57м м/ш</t>
  </si>
  <si>
    <t>ГОСТ 3262-75 8,1м-22шт</t>
  </si>
  <si>
    <t>ГОСТ 3262-75 оцинк. 3,13м</t>
  </si>
  <si>
    <t>ГОСТ 20295-85  11,99м</t>
  </si>
  <si>
    <t>К52/17Г1С-У</t>
  </si>
  <si>
    <t>ГОСТ 8732-78 10,5+10,73м</t>
  </si>
  <si>
    <t>ГОСТ 8240-97 12м</t>
  </si>
  <si>
    <t>ГОСТ 8240-97 9м</t>
  </si>
  <si>
    <t>ГОСТ 8732-78 17шт 10,17-11,19м</t>
  </si>
  <si>
    <t>ГОСТ 8732-78 8,35м</t>
  </si>
  <si>
    <t>ГОСТ 8732-78 11,66+11,66м</t>
  </si>
  <si>
    <t>09Г2ФБЮ/10Г2ФБЮ</t>
  </si>
  <si>
    <t>ГОСТ 8732-78 11,96м</t>
  </si>
  <si>
    <t>ГОСТ10705-80 тип шва -1 4шт-12+10,5м</t>
  </si>
  <si>
    <t>ГОСТ 8732-78 7,88м</t>
  </si>
  <si>
    <t>К52/17Г1С-12</t>
  </si>
  <si>
    <t>ГОСТ 10705-80 6,89м наружняя изоляция</t>
  </si>
  <si>
    <t>ГОСТ 10705-80 3,82м в ВУЗ изол.+ внутренняя изол.</t>
  </si>
  <si>
    <t>ГОСТ 8732-78 18шт 10,98-12,74м</t>
  </si>
  <si>
    <t>ГОСТ 10705-80 6,42м поперечный шов</t>
  </si>
  <si>
    <t>ГОСТ 10705-80 оцинк. 11,6м-5шт</t>
  </si>
  <si>
    <t>ГОСТ 10706-76 11,97+11,97м</t>
  </si>
  <si>
    <t>ГОСТ 8734-75 4шт</t>
  </si>
  <si>
    <t>ГОСТ 8734-75 5-6,4м  21шт</t>
  </si>
  <si>
    <t>ГОСТ 8734-75 9,77м</t>
  </si>
  <si>
    <t>ГОСТ 8734-75 1,75м</t>
  </si>
  <si>
    <t>ГОСТ 8734-75 3,46м</t>
  </si>
  <si>
    <t>ГОСТ 8734-75 13шт 11,7-11,89м</t>
  </si>
  <si>
    <t>ГОСТ 8734-75 5м</t>
  </si>
  <si>
    <t>ГОСТ 8734-75  9м</t>
  </si>
  <si>
    <t>ГОСТ 8734-75 7,3м</t>
  </si>
  <si>
    <t>ГОСТ 8734-75   8-9,3м + 2,6м</t>
  </si>
  <si>
    <t>ТУ-14-3Р-55-2001 5,98+7,11м</t>
  </si>
  <si>
    <t>ГОСТ 8732-78 Востановленная 7-11,5м</t>
  </si>
  <si>
    <t>Договорная</t>
  </si>
  <si>
    <t>ГОСТ 8732-78 11,22+11,33+11,68+11,27м</t>
  </si>
  <si>
    <t>ТУ 14-3р-55-2001 2,26м</t>
  </si>
  <si>
    <t>12Х1МФ</t>
  </si>
  <si>
    <t>ТУ 14-3р-55-2002 2,72м</t>
  </si>
  <si>
    <t>ГОСТ 10705-80 12м</t>
  </si>
  <si>
    <t>ГОСТ 3262-75 оцинк.301шт-7,8м</t>
  </si>
  <si>
    <t>ГОСТ 8732-78 1,33+7,6м</t>
  </si>
  <si>
    <t>ГОСТ 10705-80 тип шва-1 снятый град 12м</t>
  </si>
  <si>
    <t>ГОСТ 10705-80 8шт-12м</t>
  </si>
  <si>
    <t>ГОСТ 10705-80 оцинк. 2,8м</t>
  </si>
  <si>
    <t>ГОСТ 10705-80 оцинк. 11,6+9,84м</t>
  </si>
  <si>
    <t>ГОСТ 10705-80 оцинк. 5,4м</t>
  </si>
  <si>
    <t>ГОСТ 10705-80 11,65м</t>
  </si>
  <si>
    <t>ГОСТ 8732-78 8,45м</t>
  </si>
  <si>
    <t>ГОСТ 8732-78 10,02м</t>
  </si>
  <si>
    <t>ГОСТ 8732-78 6,32+8,44+11,93м</t>
  </si>
  <si>
    <t>ГОСТ 8732-78 11,64м</t>
  </si>
  <si>
    <t>ГОСТ 8732-78 10,92+8,43м</t>
  </si>
  <si>
    <t>Балка</t>
  </si>
  <si>
    <t>ГОСТ 8732-78 9,4м</t>
  </si>
  <si>
    <t>ГОСТ 8732-78 9,8-11,84м 15шт</t>
  </si>
  <si>
    <t>ГОСТ 8732-78 41шт 10,63-11,7м</t>
  </si>
  <si>
    <t xml:space="preserve">К52 </t>
  </si>
  <si>
    <t>ГОСТ 8732-78 8шт 9,72-10,96м</t>
  </si>
  <si>
    <t>ГОСТ 8732-78 0,6+0,7м</t>
  </si>
  <si>
    <t>ГОСТ 3262-75 10шт-6м</t>
  </si>
  <si>
    <t>ГОСТ 3262-75 14шт  10-11,73м</t>
  </si>
  <si>
    <t>ГОСТ 8732-78 5,3+7,85+8,88м с внутренним покрытием</t>
  </si>
  <si>
    <t>ГОСТ 8732-78 5,59м</t>
  </si>
  <si>
    <t>ГОСТ 8732-78 11,83+11,6+11,4+11,35+11,6+11,78+11,43м</t>
  </si>
  <si>
    <t>ГОСТ 8732-78 9,91м СТЗ</t>
  </si>
  <si>
    <t>ГОСТ 8732-78 7,27+8,62+1,34м</t>
  </si>
  <si>
    <t>30Б2</t>
  </si>
  <si>
    <t xml:space="preserve"> 12м-7шт</t>
  </si>
  <si>
    <t>3СП</t>
  </si>
  <si>
    <t>ГОСТ 10705-80 4шт-12м</t>
  </si>
  <si>
    <t>ГОСТ 10705-80 м/ш 11,5м</t>
  </si>
  <si>
    <t>ГОСТ 8732-78  11,45м</t>
  </si>
  <si>
    <t>ГОСТ 8732-78 4,45м</t>
  </si>
  <si>
    <t>ГОСТ 8732-78 11шт 7,56-9,75м</t>
  </si>
  <si>
    <t>ГОСТ 3262-75 оцинк 808шт-7,8м</t>
  </si>
  <si>
    <t>ГОСТ 10705-80 11,6+11,7м</t>
  </si>
  <si>
    <t>ГОСТ 3262-75 оцинк. 15шт-7,8м</t>
  </si>
  <si>
    <t>ГОСТ 3262-75 оцинк. 12шт-7,8м</t>
  </si>
  <si>
    <t>ГОСТ 3262-75 оцинк. 7шт-7,8м</t>
  </si>
  <si>
    <t>ГОСТ 3262-75 оцинк. 7,8м-44шт</t>
  </si>
  <si>
    <t xml:space="preserve">ГОСТ 10706-76  тип шва 3   1,54+11,7+0,98м </t>
  </si>
  <si>
    <t>ГОСТ 10706-76 4,8м  с поперечным швом</t>
  </si>
  <si>
    <t>ГОСТ 10704-91 8,58+11,38+11,19+10,5м</t>
  </si>
  <si>
    <t>ГОСТ 10706-76 11,67+11,42+11,2м реставрированная</t>
  </si>
  <si>
    <t>ГОСТ 3262-75 оцинк. 7,8-13шт</t>
  </si>
  <si>
    <t>ГОСТ 8732-78 1шт</t>
  </si>
  <si>
    <t>ГОСТ 10706-76 в ВУЗ изоляции 11,85м</t>
  </si>
  <si>
    <t>ГОСТ 10706-76  7,02м</t>
  </si>
  <si>
    <t>ГОСТ 10706-76 8,53м</t>
  </si>
  <si>
    <t>ГОСТ 8732-78 8,57м</t>
  </si>
  <si>
    <t>ГОСТ 8732-78 18шт 8,35-8,69м</t>
  </si>
  <si>
    <t>ГОСТ 8732-78 11,8+12</t>
  </si>
  <si>
    <t>ГОСТ 10706-76 11,35м  с поперечным швом</t>
  </si>
  <si>
    <t>ГОСТ 10706-76  39шт 8,21-12,08м</t>
  </si>
  <si>
    <t>12м+2шт-9,75м</t>
  </si>
  <si>
    <t>18Б1</t>
  </si>
  <si>
    <t>13шт-12м</t>
  </si>
  <si>
    <t>18Б2</t>
  </si>
  <si>
    <t>12м</t>
  </si>
  <si>
    <t>ГОСТ 8732-78 9,9м</t>
  </si>
  <si>
    <t>ГОСТ 8732-78 1,93м</t>
  </si>
  <si>
    <t>ГОСТ 8732-78 9,92+11,38м</t>
  </si>
  <si>
    <t>ГОСТ 8732-78 11,46</t>
  </si>
  <si>
    <t>ГОСТ 8732-78 1м</t>
  </si>
  <si>
    <t>ГОСТ 10705-80  8,63+8,53+8,64+8,65+3,7м</t>
  </si>
  <si>
    <t xml:space="preserve">ГОСТ 10705-80 м/ш 2шт-11.60м </t>
  </si>
  <si>
    <t xml:space="preserve">ГОСТ 10705-80 11,64+12м м/ш </t>
  </si>
  <si>
    <t>ГОСТ 8732-78 8шт</t>
  </si>
  <si>
    <t>ГОСТ 8732-78 11,33+11,57м ЧТПЗ</t>
  </si>
  <si>
    <t>ГОСТ 3262-75 оцинк. 358шт-7,8м</t>
  </si>
  <si>
    <t>09Г2ФБЮ</t>
  </si>
  <si>
    <t>ГОСТ 8732-78 11,04+10,98м</t>
  </si>
  <si>
    <t>ГОСТ 8732-78 3шт 6.6-11.55м</t>
  </si>
  <si>
    <t>ГОСТ 8732-78 16шт 10,5-11,83м</t>
  </si>
  <si>
    <t>ГОСТ 8732-78 13шт 11,24-11,73м</t>
  </si>
  <si>
    <t>ГОСТ 10705-80 в ВУЗ изоляции тип шва-2 11,21м</t>
  </si>
  <si>
    <t>ГОСТ 10705-80 тип шва-1  11,97+11,65м</t>
  </si>
  <si>
    <t>ГОСТ 8732-78 11,79м</t>
  </si>
  <si>
    <t>ГОСТ 8732-78 2,86м</t>
  </si>
  <si>
    <t>ГОСТ 8734-75 90шт-11,3м</t>
  </si>
  <si>
    <t>ГОСТ 8732-78 7,33+7,2+7,46+6,9+6,48+6,52+6,38+6,32+6,57+6,76+5,59+6,79+7,06+7,36м</t>
  </si>
  <si>
    <t>ГОСТ 3262-75 оцинк 14шт-7,8м</t>
  </si>
  <si>
    <t>ГОСТ 8732-78 11,5+11,87+6,33м</t>
  </si>
  <si>
    <t>ГОСТ 8732-78 25шт 9-11,92м</t>
  </si>
  <si>
    <t>ГОСТ 10706-76 11,68м</t>
  </si>
  <si>
    <t>ГОСТ 10706-76 11,99+11,99м</t>
  </si>
  <si>
    <t>ГОСТ 8732-78   8,57+8,66+8,7+8,75+8,76+8,62+8,66м</t>
  </si>
  <si>
    <t>ГОСТ 8732-78 23шт 8,81-10,58м</t>
  </si>
  <si>
    <t>ГОСТ 8732-78   11,17+11,76м</t>
  </si>
  <si>
    <t>ГОСТ 8732-78  11,57м</t>
  </si>
  <si>
    <t>ГОСТ 8732-78 12,25м</t>
  </si>
  <si>
    <t xml:space="preserve">ГОСТ 10706-76 </t>
  </si>
  <si>
    <t>ГОСТ10705-91 оцинк. 7шт 7,8м</t>
  </si>
  <si>
    <t>ГОСТ 8732-78  21шт 11,03-12,32м</t>
  </si>
  <si>
    <t>ГОСТ 8732-78 10,98м</t>
  </si>
  <si>
    <t>ГОСТ 8732-78 8,47м</t>
  </si>
  <si>
    <t>ГОСТ 8734-75 24шт 6-12м</t>
  </si>
  <si>
    <t>ГОСТ 8732-78 17шт-12м</t>
  </si>
  <si>
    <t>ГОСТ 8732-78  11,73+11,67+11,68+11,63+11,57+10,48+10,77м</t>
  </si>
  <si>
    <t>ГОСТ 8732-78  9,95+9,78+9,7+9,6+8,66м</t>
  </si>
  <si>
    <t>ГОСТ 8732-78 13шт 9,27-12,06м</t>
  </si>
  <si>
    <t>К52/09Г2С</t>
  </si>
  <si>
    <t>ГОСТ 10705-80 23шт 10,07-12,03м</t>
  </si>
  <si>
    <t>ГОСТ 8732-78 11,77+11,82+11,85м</t>
  </si>
  <si>
    <t>ГОСТ 8732-78 10,34м</t>
  </si>
  <si>
    <t>ГОСТ 8732-78 11,91м</t>
  </si>
  <si>
    <t>ГОСТ 8732-78 38шт 6,12-10,77м</t>
  </si>
  <si>
    <t>ГОСТ 10705-80 6,85+11,26м</t>
  </si>
  <si>
    <t>ГОСТ 8732-78 в ВУЗ изоляции 10,69+10,93+10,85+11,18м</t>
  </si>
  <si>
    <t>ГОСТ 8732-78 11,58+11,52+11,84+11,67+11,69+11,52+11,7+10,85м</t>
  </si>
  <si>
    <t>ГОСТ 8732-78 в ВУЗ изоляции 11,51+10,07м</t>
  </si>
  <si>
    <t>ГОСТ 8732-78 10,53м</t>
  </si>
  <si>
    <t>ГОСТ 8734-75 10шт</t>
  </si>
  <si>
    <t>ГОСТ 8732-78 11,1м</t>
  </si>
  <si>
    <t>ГОСТ 8732-78 71 шт 6,08-11,3м</t>
  </si>
  <si>
    <t>ГОСТ 8732-78 9,8м</t>
  </si>
  <si>
    <t>ГОСТ 8732-78 12шт 7,99-8,95м</t>
  </si>
  <si>
    <t>09Г2с</t>
  </si>
  <si>
    <t>ГОСТ 8732-78 7шт 11,73-11,9м</t>
  </si>
  <si>
    <t>ГОСТ 8732-78 8,8м</t>
  </si>
  <si>
    <t>ГОСТ 8732-78 6,07-2шт+11,05м</t>
  </si>
  <si>
    <t>ГОСТ 8732-78 11шт 11,7-11,85м</t>
  </si>
  <si>
    <t>ГОСТ 8734-75 22шт 5,02-8,99м</t>
  </si>
  <si>
    <t>ГОСТ 8732-78 9шт 9-11,96м</t>
  </si>
  <si>
    <t>ГОСТ 8732-78 11,59+11,9м</t>
  </si>
  <si>
    <t>ГОСТ 8734-75 110 шт 6,25-6,9м</t>
  </si>
  <si>
    <t>ГОСТ 8732-78 29шт 10,65-11,87м</t>
  </si>
  <si>
    <t>ГОСТ 8732-78 9+9,64м</t>
  </si>
  <si>
    <t>ГОСТ 8732-78 13шт  7,25-11,89м</t>
  </si>
  <si>
    <t>ГОСТ 8732-78 ТМК ВТЗ 12шт 10,34-11,33м</t>
  </si>
  <si>
    <t>ТУ 14 3Р-167-2019 41шт 11-11,78м</t>
  </si>
  <si>
    <t>ГОСТ 8732-78  41шт 11,47-11,79м</t>
  </si>
  <si>
    <t>ГОСТ 8734-75 14шт 9,63-11,39м</t>
  </si>
  <si>
    <t>ГОСТ 8732-78 13шт 10,55-11,25м</t>
  </si>
  <si>
    <t>ГОСТ 8732-78 11,31+11,44+11,33+11,45+11,43м</t>
  </si>
  <si>
    <t>ГОСТ 8732-78  3шт-6м + 404шт-12,2-13,2м</t>
  </si>
  <si>
    <t>ГОСТ 8732-78 14шт 9,72-12,04м</t>
  </si>
  <si>
    <t>ГОСТ 8732-78 45шт 10,86-12,86м</t>
  </si>
  <si>
    <t>ГОСТ 8732-78 5,15-12,83м 16шт</t>
  </si>
  <si>
    <t>ГОСТ 8732-78 17шт</t>
  </si>
  <si>
    <t>ГОСТ 8732-78 11,78м</t>
  </si>
  <si>
    <t xml:space="preserve">ГОСТ 8732-78  18шт 10,34-11,79м </t>
  </si>
  <si>
    <t>ГОСТ 8732-78  11,66м</t>
  </si>
  <si>
    <t>ГОСТ 3262-75 оцинк. 6м</t>
  </si>
  <si>
    <t>ГОСТ 3262-75 оцинк. 1288шт -7,8м</t>
  </si>
  <si>
    <t>ГОСТ 3262-75 оцинк. 3,8м</t>
  </si>
  <si>
    <t>ГОСТ 10705-81 м/ш  11,6+11,6+11,61м</t>
  </si>
  <si>
    <t>ГОСТ 10705-80 12+0,8м</t>
  </si>
  <si>
    <t>ГОСТ 10705-80 0,08м</t>
  </si>
  <si>
    <t>ГОСТ 8732-78 10,05+9,62+7,8м</t>
  </si>
  <si>
    <t>ГОСТ 8732-78 11,7+11,55+11,93м</t>
  </si>
  <si>
    <t>ГОСТ 8732-78 8,13м</t>
  </si>
  <si>
    <t>ГОСТ 8732-78 174шт 7,9-8,9м</t>
  </si>
  <si>
    <t>ГОСТ 8732-78 14шт 7,27-11,45м</t>
  </si>
  <si>
    <t>ГОСТ 8732-78 16шт 8,63-11,1м</t>
  </si>
  <si>
    <t>ГОСТ 8732-78 11,25+10,77+10,8+10,84+10,78+11,2+11,24+11,1+11м</t>
  </si>
  <si>
    <t>ГОСТ 8732-78 10,42+10,38+10,4+10,48+10,55м</t>
  </si>
  <si>
    <t>ГОСТ 8732-78 8,28м крашенная</t>
  </si>
  <si>
    <t>ГОСТ 8732-78 8,44+8,48+8,48м</t>
  </si>
  <si>
    <t>ГОСТ 8732-78 9,35м гнутая посередине</t>
  </si>
  <si>
    <t>ГОСТ 8732-78 7,1м</t>
  </si>
  <si>
    <t>ТУ 14-3Р-55-2001  6,85+6,85м</t>
  </si>
  <si>
    <t>ГОСТ 8732-78 15шт 6,18-11,5м</t>
  </si>
  <si>
    <t>ГОСТ 8732-78 10,0+10,39+ 9,86+ 11,16+ 9,86+ 9,09 м</t>
  </si>
  <si>
    <t>ГОСТ 8732-78 10,76м</t>
  </si>
  <si>
    <t>ГОСТ 8732-78 7,87м</t>
  </si>
  <si>
    <t>ГОСТ 8732-78 8,10м</t>
  </si>
  <si>
    <t>ГОСТ 8732-78 10,1м</t>
  </si>
  <si>
    <t>ГОСТ 8732-78 11,75+11,44+11,72+11,63м</t>
  </si>
  <si>
    <t>ГОСТ 8732-78 8,95м</t>
  </si>
  <si>
    <t>ГОСТ 8732-78 87шт 9,42-10,92м</t>
  </si>
  <si>
    <t>ГОСТ 8732-78  5+11,47м</t>
  </si>
  <si>
    <t>ГОСТ 8732-78 11,3+9,97м</t>
  </si>
  <si>
    <t>ГОСТ 8732-78 11,19+ 11,41+ 10,99+ 11,24+ 11,28+ 8,23 м</t>
  </si>
  <si>
    <t>ГОСТ 8732-78 11,3+11,83+10,78+10,1м</t>
  </si>
  <si>
    <t>ГОСТ 8732-78 10,35</t>
  </si>
  <si>
    <t>ГОСТ 8732-78  11,18м</t>
  </si>
  <si>
    <t>ГОСТ 8732-78 9,05м</t>
  </si>
  <si>
    <t xml:space="preserve">24У </t>
  </si>
  <si>
    <t>ГОСТ 8240-97 12м-6шт</t>
  </si>
  <si>
    <t>25х1,5х6,0 1шт</t>
  </si>
  <si>
    <t>ГОСТ 8732-78 5,9м</t>
  </si>
  <si>
    <t>ГОСТ 8732-78 9,7511,32м</t>
  </si>
  <si>
    <t>ГОСТ 8732-78 10,9+11,10м</t>
  </si>
  <si>
    <t>ПРАЙС-ЛИСТ от 21.11.2025</t>
  </si>
  <si>
    <t>ГОСТ 3262-75 оцинк. 7,8-2шт</t>
  </si>
  <si>
    <t>ГОСТ 3262-75 оцинк. 6м-342шт</t>
  </si>
  <si>
    <t>ГОСТ 3262-75 оцинк. 7,8м-419шт</t>
  </si>
  <si>
    <t>ГОСТ 3262-75 оцинк. 6м-128шт</t>
  </si>
  <si>
    <t>ГОСТ 3262-75 оцинк. 7,8м-149шт</t>
  </si>
  <si>
    <t>ГОСТ 3262-75 оцинк. 6м-76шт</t>
  </si>
  <si>
    <t>ГОСТ 3262-75 оцинк. 6м-100шт</t>
  </si>
  <si>
    <t>ГОСТ 3262-75 оцинк. 7,8м-10шт</t>
  </si>
  <si>
    <t>ГОСТ 3262-75 оцинк. 7,8м-14шт</t>
  </si>
  <si>
    <t>ГОСТ 10705-80  оцинк. 7,8м</t>
  </si>
  <si>
    <t>ГОСТ 10705-80  оцинк. 3шт-10,56м</t>
  </si>
  <si>
    <t>ГОСТ 10705-80  оцинк. 7,8м-12шт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</si>
</sst>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#,##0.00_р_."/>
  </numFmts>
  <fonts count="2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i/>
      <sz val="10"/>
      <name val="Arial"/>
      <family val="2"/>
      <charset val="204"/>
    </font>
    <font>
      <sz val="9"/>
      <name val="Arial"/>
      <family val="2"/>
      <charset val="204"/>
    </font>
    <font>
      <b/>
      <i/>
      <sz val="9"/>
      <name val="Arial"/>
      <family val="2"/>
      <charset val="204"/>
    </font>
    <font>
      <b/>
      <i/>
      <sz val="8"/>
      <name val="Arial"/>
      <family val="2"/>
      <charset val="204"/>
    </font>
    <font>
      <sz val="8"/>
      <name val="Arial"/>
      <family val="2"/>
      <charset val="204"/>
    </font>
    <font>
      <b/>
      <sz val="12"/>
      <name val="Times New Roman"/>
      <family val="1"/>
      <charset val="204"/>
    </font>
    <font>
      <sz val="9"/>
      <color theme="1"/>
      <name val="Arial"/>
      <family val="2"/>
      <charset val="204"/>
    </font>
    <font>
      <b/>
      <i/>
      <sz val="11"/>
      <color rgb="FFFF0000"/>
      <name val="Arial"/>
      <family val="2"/>
      <charset val="204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b/>
      <sz val="18"/>
      <name val="Arial"/>
      <family val="2"/>
      <charset val="204"/>
    </font>
    <font>
      <b/>
      <sz val="10"/>
      <name val="Arial"/>
      <family val="2"/>
      <charset val="204"/>
    </font>
    <font>
      <b/>
      <i/>
      <sz val="1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i/>
      <sz val="11"/>
      <color rgb="FFC00000"/>
      <name val="Arial"/>
      <family val="2"/>
      <charset val="204"/>
    </font>
    <font>
      <sz val="8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i/>
      <sz val="12"/>
      <color rgb="FF000000"/>
      <name val="Calibri"/>
      <family val="2"/>
      <charset val="204"/>
    </font>
    <font>
      <b/>
      <i/>
      <sz val="11"/>
      <color rgb="FF000000"/>
      <name val="Calibri"/>
      <family val="2"/>
      <charset val="204"/>
    </font>
    <font>
      <sz val="11"/>
      <color rgb="FF000000"/>
      <name val="Calibri"/>
      <family val="2"/>
    </font>
    <font>
      <i/>
      <sz val="11"/>
      <color rgb="FF000000"/>
      <name val="Calibri"/>
      <family val="2"/>
      <charset val="204"/>
    </font>
    <font>
      <b/>
      <i/>
      <sz val="12"/>
      <color rgb="FFFF0000"/>
      <name val="Calibri"/>
      <family val="2"/>
      <charset val="204"/>
    </font>
    <font>
      <sz val="7"/>
      <name val="Arial"/>
      <family val="2"/>
      <charset val="204"/>
    </font>
    <font>
      <i/>
      <sz val="11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BFBFBF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6">
    <xf numFmtId="0" fontId="0" fillId="0" borderId="0"/>
    <xf numFmtId="0" fontId="2" fillId="0" borderId="0"/>
    <xf numFmtId="0" fontId="3" fillId="0" borderId="0"/>
    <xf numFmtId="0" fontId="1" fillId="0" borderId="0"/>
    <xf numFmtId="0" fontId="12" fillId="0" borderId="0"/>
    <xf numFmtId="0" fontId="1" fillId="0" borderId="0"/>
  </cellStyleXfs>
  <cellXfs count="112">
    <xf numFmtId="0" fontId="0" fillId="0" borderId="0" xfId="0"/>
    <xf numFmtId="0" fontId="2" fillId="0" borderId="0" xfId="1"/>
    <xf numFmtId="0" fontId="2" fillId="0" borderId="0" xfId="1" applyAlignment="1">
      <alignment horizontal="center" vertical="center"/>
    </xf>
    <xf numFmtId="0" fontId="5" fillId="0" borderId="1" xfId="4" applyFont="1" applyBorder="1" applyAlignment="1">
      <alignment horizontal="center"/>
    </xf>
    <xf numFmtId="0" fontId="5" fillId="0" borderId="1" xfId="4" applyFont="1" applyBorder="1" applyAlignment="1">
      <alignment horizontal="center" wrapText="1"/>
    </xf>
    <xf numFmtId="0" fontId="13" fillId="0" borderId="0" xfId="0" applyFont="1"/>
    <xf numFmtId="0" fontId="2" fillId="0" borderId="0" xfId="1" applyAlignment="1">
      <alignment horizontal="right"/>
    </xf>
    <xf numFmtId="0" fontId="0" fillId="0" borderId="0" xfId="0" applyAlignment="1">
      <alignment horizontal="right"/>
    </xf>
    <xf numFmtId="0" fontId="5" fillId="0" borderId="1" xfId="0" applyFont="1" applyBorder="1"/>
    <xf numFmtId="0" fontId="5" fillId="2" borderId="1" xfId="0" applyFont="1" applyFill="1" applyBorder="1"/>
    <xf numFmtId="0" fontId="10" fillId="0" borderId="1" xfId="0" applyFont="1" applyBorder="1" applyAlignment="1">
      <alignment horizontal="left"/>
    </xf>
    <xf numFmtId="0" fontId="10" fillId="2" borderId="1" xfId="0" applyFont="1" applyFill="1" applyBorder="1" applyAlignment="1">
      <alignment horizontal="left"/>
    </xf>
    <xf numFmtId="0" fontId="5" fillId="0" borderId="1" xfId="0" applyFont="1" applyBorder="1" applyAlignment="1">
      <alignment wrapText="1"/>
    </xf>
    <xf numFmtId="0" fontId="5" fillId="2" borderId="1" xfId="4" applyFont="1" applyFill="1" applyBorder="1"/>
    <xf numFmtId="0" fontId="5" fillId="2" borderId="1" xfId="0" applyFont="1" applyFill="1" applyBorder="1" applyAlignment="1">
      <alignment horizontal="left" wrapText="1"/>
    </xf>
    <xf numFmtId="0" fontId="7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0" xfId="1" applyAlignment="1">
      <alignment horizontal="right" vertical="center"/>
    </xf>
    <xf numFmtId="0" fontId="0" fillId="0" borderId="0" xfId="0" applyAlignment="1">
      <alignment horizontal="right" vertical="center"/>
    </xf>
    <xf numFmtId="0" fontId="8" fillId="0" borderId="0" xfId="1" applyFont="1"/>
    <xf numFmtId="0" fontId="17" fillId="0" borderId="0" xfId="0" applyFont="1"/>
    <xf numFmtId="165" fontId="5" fillId="0" borderId="1" xfId="0" applyNumberFormat="1" applyFont="1" applyBorder="1" applyAlignment="1">
      <alignment horizontal="center"/>
    </xf>
    <xf numFmtId="165" fontId="5" fillId="0" borderId="1" xfId="0" applyNumberFormat="1" applyFont="1" applyBorder="1" applyAlignment="1">
      <alignment horizontal="center" vertical="center"/>
    </xf>
    <xf numFmtId="0" fontId="0" fillId="0" borderId="1" xfId="0" applyBorder="1"/>
    <xf numFmtId="0" fontId="5" fillId="2" borderId="1" xfId="4" applyFont="1" applyFill="1" applyBorder="1" applyAlignment="1">
      <alignment horizontal="center"/>
    </xf>
    <xf numFmtId="165" fontId="5" fillId="4" borderId="1" xfId="0" applyNumberFormat="1" applyFont="1" applyFill="1" applyBorder="1" applyAlignment="1">
      <alignment horizontal="center"/>
    </xf>
    <xf numFmtId="165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64" fontId="10" fillId="0" borderId="1" xfId="0" applyNumberFormat="1" applyFont="1" applyBorder="1" applyAlignment="1">
      <alignment horizontal="center"/>
    </xf>
    <xf numFmtId="0" fontId="10" fillId="0" borderId="0" xfId="0" applyFont="1" applyAlignment="1">
      <alignment horizontal="left"/>
    </xf>
    <xf numFmtId="165" fontId="5" fillId="0" borderId="0" xfId="0" applyNumberFormat="1" applyFont="1" applyAlignment="1">
      <alignment horizontal="right"/>
    </xf>
    <xf numFmtId="165" fontId="5" fillId="0" borderId="0" xfId="0" applyNumberFormat="1" applyFont="1" applyAlignment="1">
      <alignment horizontal="right" vertical="center"/>
    </xf>
    <xf numFmtId="0" fontId="5" fillId="0" borderId="0" xfId="0" applyFont="1"/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4" applyFont="1" applyAlignment="1">
      <alignment horizontal="center"/>
    </xf>
    <xf numFmtId="0" fontId="19" fillId="0" borderId="0" xfId="0" applyFont="1" applyAlignment="1">
      <alignment horizontal="left"/>
    </xf>
    <xf numFmtId="49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wrapText="1"/>
    </xf>
    <xf numFmtId="0" fontId="7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wrapText="1"/>
    </xf>
    <xf numFmtId="0" fontId="8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2" fillId="3" borderId="1" xfId="1" applyFill="1" applyBorder="1" applyAlignment="1">
      <alignment wrapText="1"/>
    </xf>
    <xf numFmtId="0" fontId="2" fillId="3" borderId="1" xfId="1" applyFill="1" applyBorder="1"/>
    <xf numFmtId="0" fontId="4" fillId="2" borderId="1" xfId="0" applyFont="1" applyFill="1" applyBorder="1"/>
    <xf numFmtId="0" fontId="8" fillId="0" borderId="1" xfId="0" applyFont="1" applyBorder="1" applyAlignment="1">
      <alignment horizontal="center" wrapText="1"/>
    </xf>
    <xf numFmtId="0" fontId="2" fillId="0" borderId="0" xfId="1" applyAlignment="1">
      <alignment horizontal="center"/>
    </xf>
    <xf numFmtId="0" fontId="0" fillId="0" borderId="0" xfId="0" applyAlignment="1">
      <alignment horizontal="center"/>
    </xf>
    <xf numFmtId="164" fontId="5" fillId="0" borderId="1" xfId="0" applyNumberFormat="1" applyFont="1" applyBorder="1" applyAlignment="1">
      <alignment horizontal="center"/>
    </xf>
    <xf numFmtId="164" fontId="5" fillId="2" borderId="1" xfId="0" applyNumberFormat="1" applyFont="1" applyFill="1" applyBorder="1" applyAlignment="1">
      <alignment horizontal="center"/>
    </xf>
    <xf numFmtId="0" fontId="11" fillId="5" borderId="1" xfId="1" applyFont="1" applyFill="1" applyBorder="1"/>
    <xf numFmtId="0" fontId="11" fillId="5" borderId="2" xfId="1" applyFont="1" applyFill="1" applyBorder="1"/>
    <xf numFmtId="0" fontId="23" fillId="0" borderId="0" xfId="0" applyFont="1"/>
    <xf numFmtId="0" fontId="24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21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/>
    </xf>
    <xf numFmtId="0" fontId="24" fillId="0" borderId="1" xfId="0" applyFont="1" applyBorder="1"/>
    <xf numFmtId="1" fontId="24" fillId="0" borderId="1" xfId="0" applyNumberFormat="1" applyFont="1" applyBorder="1" applyAlignment="1">
      <alignment horizontal="center"/>
    </xf>
    <xf numFmtId="0" fontId="24" fillId="0" borderId="1" xfId="0" applyFont="1" applyBorder="1" applyAlignment="1">
      <alignment horizontal="center"/>
    </xf>
    <xf numFmtId="0" fontId="25" fillId="0" borderId="0" xfId="0" applyFont="1"/>
    <xf numFmtId="0" fontId="25" fillId="0" borderId="0" xfId="0" applyFont="1" applyAlignment="1">
      <alignment horizontal="center"/>
    </xf>
    <xf numFmtId="1" fontId="27" fillId="0" borderId="1" xfId="0" applyNumberFormat="1" applyFont="1" applyBorder="1" applyAlignment="1">
      <alignment horizontal="center"/>
    </xf>
    <xf numFmtId="0" fontId="26" fillId="0" borderId="1" xfId="0" applyFont="1" applyBorder="1" applyAlignment="1">
      <alignment horizontal="center" wrapText="1"/>
    </xf>
    <xf numFmtId="0" fontId="5" fillId="0" borderId="5" xfId="0" applyFont="1" applyBorder="1"/>
    <xf numFmtId="0" fontId="5" fillId="0" borderId="1" xfId="0" applyFont="1" applyBorder="1" applyAlignment="1">
      <alignment horizontal="center" wrapText="1"/>
    </xf>
    <xf numFmtId="0" fontId="5" fillId="2" borderId="1" xfId="0" applyFont="1" applyFill="1" applyBorder="1" applyAlignment="1">
      <alignment horizontal="center" wrapText="1"/>
    </xf>
    <xf numFmtId="164" fontId="10" fillId="0" borderId="1" xfId="0" applyNumberFormat="1" applyFont="1" applyFill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2" fillId="3" borderId="1" xfId="1" applyFill="1" applyBorder="1" applyAlignment="1">
      <alignment horizontal="center" wrapText="1"/>
    </xf>
    <xf numFmtId="0" fontId="18" fillId="3" borderId="1" xfId="1" applyFont="1" applyFill="1" applyBorder="1" applyAlignment="1">
      <alignment horizontal="right"/>
    </xf>
    <xf numFmtId="0" fontId="11" fillId="3" borderId="1" xfId="1" applyFont="1" applyFill="1" applyBorder="1" applyAlignment="1">
      <alignment horizontal="right"/>
    </xf>
    <xf numFmtId="0" fontId="16" fillId="5" borderId="1" xfId="1" applyFont="1" applyFill="1" applyBorder="1" applyAlignment="1">
      <alignment horizontal="right"/>
    </xf>
    <xf numFmtId="0" fontId="9" fillId="3" borderId="1" xfId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165" fontId="5" fillId="0" borderId="4" xfId="0" applyNumberFormat="1" applyFont="1" applyBorder="1" applyAlignment="1">
      <alignment horizontal="center"/>
    </xf>
    <xf numFmtId="165" fontId="5" fillId="0" borderId="3" xfId="0" applyNumberFormat="1" applyFont="1" applyBorder="1" applyAlignment="1">
      <alignment horizontal="center"/>
    </xf>
    <xf numFmtId="0" fontId="18" fillId="5" borderId="2" xfId="1" applyFont="1" applyFill="1" applyBorder="1" applyAlignment="1">
      <alignment horizontal="right"/>
    </xf>
    <xf numFmtId="0" fontId="18" fillId="5" borderId="3" xfId="1" applyFont="1" applyFill="1" applyBorder="1" applyAlignment="1">
      <alignment horizontal="right"/>
    </xf>
    <xf numFmtId="0" fontId="16" fillId="5" borderId="2" xfId="1" applyFont="1" applyFill="1" applyBorder="1" applyAlignment="1">
      <alignment horizontal="right"/>
    </xf>
    <xf numFmtId="0" fontId="16" fillId="5" borderId="3" xfId="1" applyFont="1" applyFill="1" applyBorder="1" applyAlignment="1">
      <alignment horizontal="right"/>
    </xf>
    <xf numFmtId="0" fontId="5" fillId="2" borderId="1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22" fillId="0" borderId="4" xfId="0" applyFont="1" applyBorder="1" applyAlignment="1">
      <alignment horizontal="center"/>
    </xf>
    <xf numFmtId="0" fontId="22" fillId="0" borderId="2" xfId="0" applyFont="1" applyBorder="1" applyAlignment="1">
      <alignment horizontal="center"/>
    </xf>
    <xf numFmtId="0" fontId="22" fillId="0" borderId="3" xfId="0" applyFont="1" applyBorder="1" applyAlignment="1">
      <alignment horizontal="center"/>
    </xf>
    <xf numFmtId="0" fontId="25" fillId="0" borderId="0" xfId="0" applyFont="1" applyAlignment="1">
      <alignment horizontal="center"/>
    </xf>
  </cellXfs>
  <cellStyles count="6">
    <cellStyle name="Обычный" xfId="0" builtinId="0"/>
    <cellStyle name="Обычный 2" xfId="2"/>
    <cellStyle name="Обычный 3" xfId="3"/>
    <cellStyle name="Обычный 3 2" xfId="5"/>
    <cellStyle name="Обычный 4" xfId="4"/>
    <cellStyle name="Обычный 5" xfId="1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152400</xdr:rowOff>
    </xdr:from>
    <xdr:to>
      <xdr:col>2</xdr:col>
      <xdr:colOff>762000</xdr:colOff>
      <xdr:row>0</xdr:row>
      <xdr:rowOff>1638300</xdr:rowOff>
    </xdr:to>
    <xdr:pic>
      <xdr:nvPicPr>
        <xdr:cNvPr id="2" name="Рисунок 1" descr="упк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52400"/>
          <a:ext cx="165735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485"/>
  <sheetViews>
    <sheetView tabSelected="1" topLeftCell="A40" zoomScale="120" zoomScaleNormal="120" workbookViewId="0">
      <selection activeCell="G47" sqref="G47:G58"/>
    </sheetView>
  </sheetViews>
  <sheetFormatPr defaultRowHeight="15" x14ac:dyDescent="0.25"/>
  <cols>
    <col min="1" max="1" width="8.5703125" customWidth="1"/>
    <col min="2" max="2" width="7.28515625" customWidth="1"/>
    <col min="3" max="3" width="71.85546875" customWidth="1"/>
    <col min="4" max="4" width="10.5703125" style="26" customWidth="1"/>
    <col min="5" max="5" width="9.5703125" style="61" customWidth="1"/>
    <col min="6" max="6" width="12.140625" style="7" customWidth="1"/>
    <col min="7" max="7" width="14.5703125" style="24" customWidth="1"/>
  </cols>
  <sheetData>
    <row r="1" spans="1:28" ht="132.75" customHeight="1" x14ac:dyDescent="0.25">
      <c r="A1" s="56"/>
      <c r="B1" s="57"/>
      <c r="C1" s="85" t="s">
        <v>36</v>
      </c>
      <c r="D1" s="85"/>
      <c r="E1" s="85"/>
      <c r="F1" s="85"/>
      <c r="G1" s="85"/>
    </row>
    <row r="2" spans="1:28" ht="15.75" x14ac:dyDescent="0.25">
      <c r="A2" s="89" t="s">
        <v>562</v>
      </c>
      <c r="B2" s="89"/>
      <c r="C2" s="89"/>
      <c r="D2" s="89"/>
      <c r="E2" s="89"/>
      <c r="F2" s="89"/>
      <c r="G2" s="89"/>
    </row>
    <row r="3" spans="1:28" ht="15.75" customHeight="1" x14ac:dyDescent="0.25">
      <c r="A3" s="88" t="s">
        <v>69</v>
      </c>
      <c r="B3" s="88"/>
      <c r="C3" s="88"/>
      <c r="D3" s="88"/>
      <c r="E3" s="88"/>
      <c r="F3" s="88"/>
      <c r="G3" s="88"/>
    </row>
    <row r="4" spans="1:28" ht="15.75" customHeight="1" x14ac:dyDescent="0.25">
      <c r="A4" s="64"/>
      <c r="B4" s="64"/>
      <c r="C4" s="88" t="s">
        <v>70</v>
      </c>
      <c r="D4" s="88"/>
      <c r="E4" s="88"/>
      <c r="F4" s="88"/>
      <c r="G4" s="88"/>
    </row>
    <row r="5" spans="1:28" ht="15.75" customHeight="1" x14ac:dyDescent="0.25">
      <c r="A5" s="86" t="s">
        <v>312</v>
      </c>
      <c r="B5" s="87"/>
      <c r="C5" s="87"/>
      <c r="D5" s="87"/>
      <c r="E5" s="87"/>
      <c r="F5" s="87"/>
      <c r="G5" s="87"/>
    </row>
    <row r="6" spans="1:28" ht="15" customHeight="1" x14ac:dyDescent="0.25">
      <c r="A6" s="91" t="s">
        <v>0</v>
      </c>
      <c r="B6" s="91"/>
      <c r="C6" s="91"/>
      <c r="D6" s="91"/>
      <c r="E6" s="91"/>
      <c r="F6" s="91"/>
      <c r="G6" s="91"/>
      <c r="H6" s="90"/>
      <c r="I6" s="90"/>
      <c r="J6" s="90"/>
      <c r="K6" s="90"/>
      <c r="L6" s="90"/>
      <c r="M6" s="90"/>
    </row>
    <row r="7" spans="1:28" ht="24" customHeight="1" x14ac:dyDescent="0.25">
      <c r="A7" s="15" t="s">
        <v>1</v>
      </c>
      <c r="B7" s="53" t="s">
        <v>2</v>
      </c>
      <c r="C7" s="53" t="s">
        <v>3</v>
      </c>
      <c r="D7" s="53" t="s">
        <v>4</v>
      </c>
      <c r="E7" s="22" t="s">
        <v>44</v>
      </c>
      <c r="F7" s="16" t="s">
        <v>5</v>
      </c>
      <c r="G7" s="16" t="s">
        <v>6</v>
      </c>
      <c r="H7" s="46"/>
      <c r="I7" s="54"/>
      <c r="J7" s="54"/>
      <c r="K7" s="54"/>
      <c r="L7" s="47"/>
      <c r="M7" s="47"/>
    </row>
    <row r="8" spans="1:28" ht="15" customHeight="1" x14ac:dyDescent="0.25">
      <c r="A8" s="91" t="s">
        <v>7</v>
      </c>
      <c r="B8" s="91"/>
      <c r="C8" s="91"/>
      <c r="D8" s="91"/>
      <c r="E8" s="91"/>
      <c r="F8" s="91"/>
      <c r="G8" s="91"/>
      <c r="H8" s="90"/>
      <c r="I8" s="90"/>
      <c r="J8" s="90"/>
      <c r="K8" s="90"/>
      <c r="L8" s="90"/>
      <c r="M8" s="90"/>
    </row>
    <row r="9" spans="1:28" x14ac:dyDescent="0.25">
      <c r="A9" s="17" t="s">
        <v>65</v>
      </c>
      <c r="B9" s="17">
        <v>2.5</v>
      </c>
      <c r="C9" s="10" t="s">
        <v>66</v>
      </c>
      <c r="D9" s="17"/>
      <c r="E9" s="34">
        <v>2.8939999999999997</v>
      </c>
      <c r="F9" s="27">
        <v>85000</v>
      </c>
      <c r="G9" s="28">
        <f t="shared" ref="G9:G68" si="0">E9*F9</f>
        <v>245989.99999999997</v>
      </c>
      <c r="H9" s="40"/>
      <c r="I9" s="40"/>
      <c r="J9" s="35"/>
      <c r="K9" s="39"/>
      <c r="L9" s="36"/>
      <c r="M9" s="37"/>
      <c r="N9" s="1"/>
      <c r="O9" s="1"/>
      <c r="P9" s="1"/>
      <c r="Q9" s="1"/>
      <c r="R9" s="6"/>
      <c r="S9" s="2"/>
      <c r="T9" s="6"/>
    </row>
    <row r="10" spans="1:28" x14ac:dyDescent="0.25">
      <c r="A10" s="17" t="s">
        <v>8</v>
      </c>
      <c r="B10" s="17">
        <v>2.8</v>
      </c>
      <c r="C10" s="10" t="s">
        <v>521</v>
      </c>
      <c r="D10" s="17"/>
      <c r="E10" s="34">
        <v>15</v>
      </c>
      <c r="F10" s="27">
        <v>87000</v>
      </c>
      <c r="G10" s="28">
        <f t="shared" si="0"/>
        <v>1305000</v>
      </c>
      <c r="H10" s="40"/>
      <c r="I10" s="40"/>
      <c r="J10" s="35"/>
      <c r="K10" s="39"/>
      <c r="L10" s="36"/>
      <c r="M10" s="37"/>
      <c r="N10" s="1"/>
      <c r="O10" s="1"/>
      <c r="P10" s="1"/>
      <c r="Q10" s="1"/>
      <c r="R10" s="6"/>
      <c r="S10" s="2"/>
      <c r="T10" s="6"/>
    </row>
    <row r="11" spans="1:28" x14ac:dyDescent="0.25">
      <c r="A11" s="17" t="s">
        <v>8</v>
      </c>
      <c r="B11" s="17">
        <v>2.8</v>
      </c>
      <c r="C11" s="8" t="s">
        <v>272</v>
      </c>
      <c r="D11" s="17"/>
      <c r="E11" s="34">
        <v>4.0549999999999997</v>
      </c>
      <c r="F11" s="27">
        <v>87000</v>
      </c>
      <c r="G11" s="28">
        <f t="shared" si="0"/>
        <v>352785</v>
      </c>
      <c r="H11" s="40"/>
      <c r="I11" s="40"/>
      <c r="J11" s="38"/>
      <c r="K11" s="39"/>
      <c r="L11" s="36"/>
      <c r="M11" s="37"/>
      <c r="N11" s="1"/>
      <c r="O11" s="1"/>
      <c r="P11" s="1"/>
      <c r="Q11" s="1"/>
      <c r="R11" s="6"/>
      <c r="S11" s="2"/>
      <c r="T11" s="6"/>
      <c r="V11" s="5"/>
      <c r="W11" s="5"/>
      <c r="X11" s="5"/>
      <c r="Y11" s="5"/>
      <c r="Z11" s="5"/>
      <c r="AA11" s="5"/>
      <c r="AB11" s="5"/>
    </row>
    <row r="12" spans="1:28" x14ac:dyDescent="0.25">
      <c r="A12" s="17" t="s">
        <v>8</v>
      </c>
      <c r="B12" s="17">
        <v>2.8</v>
      </c>
      <c r="C12" s="10" t="s">
        <v>218</v>
      </c>
      <c r="D12" s="17"/>
      <c r="E12" s="34">
        <v>0.5299999999999998</v>
      </c>
      <c r="F12" s="27">
        <v>85000</v>
      </c>
      <c r="G12" s="28">
        <f t="shared" si="0"/>
        <v>45049.999999999985</v>
      </c>
      <c r="H12" s="40"/>
      <c r="I12" s="40"/>
      <c r="J12" s="35"/>
      <c r="K12" s="39"/>
      <c r="L12" s="36"/>
      <c r="M12" s="37"/>
      <c r="N12" s="1"/>
      <c r="O12" s="1"/>
      <c r="P12" s="1"/>
      <c r="Q12" s="1"/>
      <c r="R12" s="6"/>
      <c r="S12" s="2"/>
      <c r="T12" s="6"/>
      <c r="V12" s="5"/>
      <c r="W12" s="5"/>
      <c r="X12" s="5"/>
      <c r="Y12" s="5"/>
      <c r="Z12" s="5"/>
      <c r="AA12" s="5"/>
      <c r="AB12" s="5"/>
    </row>
    <row r="13" spans="1:28" x14ac:dyDescent="0.25">
      <c r="A13" s="17" t="s">
        <v>8</v>
      </c>
      <c r="B13" s="17">
        <v>3.2</v>
      </c>
      <c r="C13" s="10" t="s">
        <v>247</v>
      </c>
      <c r="D13" s="17"/>
      <c r="E13" s="34">
        <v>1.8990000000000002</v>
      </c>
      <c r="F13" s="27">
        <v>90000</v>
      </c>
      <c r="G13" s="28">
        <f t="shared" si="0"/>
        <v>170910.00000000003</v>
      </c>
      <c r="H13" s="40"/>
      <c r="I13" s="40"/>
      <c r="J13" s="35"/>
      <c r="K13" s="39"/>
      <c r="L13" s="36"/>
      <c r="M13" s="37"/>
      <c r="N13" s="1"/>
      <c r="O13" s="1"/>
      <c r="P13" s="1"/>
      <c r="Q13" s="1"/>
      <c r="R13" s="6"/>
      <c r="S13" s="2"/>
      <c r="T13" s="6"/>
      <c r="V13" s="5"/>
      <c r="W13" s="5"/>
      <c r="X13" s="5"/>
      <c r="Y13" s="5"/>
      <c r="Z13" s="5"/>
      <c r="AA13" s="5"/>
      <c r="AB13" s="5"/>
    </row>
    <row r="14" spans="1:28" x14ac:dyDescent="0.25">
      <c r="A14" s="17" t="s">
        <v>8</v>
      </c>
      <c r="B14" s="17">
        <v>3.2</v>
      </c>
      <c r="C14" s="10" t="s">
        <v>417</v>
      </c>
      <c r="D14" s="17"/>
      <c r="E14" s="34">
        <v>0.48700000000000032</v>
      </c>
      <c r="F14" s="27">
        <v>90000</v>
      </c>
      <c r="G14" s="28">
        <f t="shared" si="0"/>
        <v>43830.000000000029</v>
      </c>
      <c r="H14" s="40"/>
      <c r="I14" s="40"/>
      <c r="J14" s="35"/>
      <c r="K14" s="39"/>
      <c r="L14" s="36"/>
      <c r="M14" s="37"/>
      <c r="N14" s="1"/>
      <c r="O14" s="1"/>
      <c r="P14" s="1"/>
      <c r="Q14" s="1"/>
      <c r="R14" s="6"/>
      <c r="S14" s="2"/>
      <c r="T14" s="6"/>
      <c r="V14" s="5"/>
      <c r="W14" s="5"/>
      <c r="X14" s="5"/>
      <c r="Y14" s="5"/>
      <c r="Z14" s="5"/>
      <c r="AA14" s="5"/>
      <c r="AB14" s="5"/>
    </row>
    <row r="15" spans="1:28" x14ac:dyDescent="0.25">
      <c r="A15" s="17" t="s">
        <v>8</v>
      </c>
      <c r="B15" s="17">
        <v>3.2</v>
      </c>
      <c r="C15" s="10" t="s">
        <v>66</v>
      </c>
      <c r="D15" s="17"/>
      <c r="E15" s="34">
        <v>1.1359999999999999</v>
      </c>
      <c r="F15" s="27">
        <v>85000</v>
      </c>
      <c r="G15" s="28">
        <f t="shared" si="0"/>
        <v>96559.999999999985</v>
      </c>
      <c r="H15" s="40"/>
      <c r="I15" s="40"/>
      <c r="J15" s="35"/>
      <c r="K15" s="39"/>
      <c r="L15" s="36"/>
      <c r="M15" s="37"/>
      <c r="N15" s="1"/>
      <c r="O15" s="1"/>
      <c r="P15" s="1"/>
      <c r="Q15" s="1"/>
      <c r="R15" s="6"/>
      <c r="S15" s="2"/>
      <c r="T15" s="6"/>
      <c r="V15" s="5"/>
      <c r="W15" s="5"/>
      <c r="X15" s="5"/>
      <c r="Y15" s="5"/>
      <c r="Z15" s="5"/>
      <c r="AA15" s="5"/>
      <c r="AB15" s="5"/>
    </row>
    <row r="16" spans="1:28" x14ac:dyDescent="0.25">
      <c r="A16" s="17" t="s">
        <v>8</v>
      </c>
      <c r="B16" s="17">
        <v>3.2</v>
      </c>
      <c r="C16" s="10" t="s">
        <v>315</v>
      </c>
      <c r="D16" s="17"/>
      <c r="E16" s="34">
        <v>0.29099999999999998</v>
      </c>
      <c r="F16" s="27">
        <v>90000</v>
      </c>
      <c r="G16" s="28">
        <f t="shared" si="0"/>
        <v>26190</v>
      </c>
      <c r="H16" s="40"/>
      <c r="I16" s="40"/>
      <c r="J16" s="35"/>
      <c r="K16" s="39"/>
      <c r="L16" s="36"/>
      <c r="M16" s="37"/>
      <c r="N16" s="1"/>
      <c r="O16" s="1"/>
      <c r="P16" s="1"/>
      <c r="Q16" s="1"/>
      <c r="R16" s="6"/>
      <c r="S16" s="2"/>
      <c r="T16" s="6"/>
      <c r="V16" s="5"/>
      <c r="W16" s="5"/>
      <c r="X16" s="5"/>
      <c r="Y16" s="5"/>
      <c r="Z16" s="5"/>
      <c r="AA16" s="5"/>
      <c r="AB16" s="5"/>
    </row>
    <row r="17" spans="1:29" x14ac:dyDescent="0.25">
      <c r="A17" s="17" t="s">
        <v>8</v>
      </c>
      <c r="B17" s="17">
        <v>3.2</v>
      </c>
      <c r="C17" s="10" t="s">
        <v>563</v>
      </c>
      <c r="D17" s="17"/>
      <c r="E17" s="34">
        <v>2.3E-2</v>
      </c>
      <c r="F17" s="27">
        <v>85000</v>
      </c>
      <c r="G17" s="28">
        <f t="shared" si="0"/>
        <v>1955</v>
      </c>
      <c r="H17" s="40"/>
      <c r="I17" s="40"/>
      <c r="J17" s="35"/>
      <c r="K17" s="39"/>
      <c r="L17" s="36"/>
      <c r="M17" s="37"/>
      <c r="N17" s="1"/>
      <c r="O17" s="1"/>
      <c r="P17" s="1"/>
      <c r="Q17" s="1"/>
      <c r="R17" s="6"/>
      <c r="S17" s="2"/>
      <c r="T17" s="6"/>
      <c r="V17" s="5"/>
      <c r="W17" s="5"/>
      <c r="X17" s="5"/>
      <c r="Y17" s="5"/>
      <c r="Z17" s="5"/>
      <c r="AA17" s="5"/>
      <c r="AB17" s="5"/>
    </row>
    <row r="18" spans="1:29" x14ac:dyDescent="0.25">
      <c r="A18" s="17" t="s">
        <v>72</v>
      </c>
      <c r="B18" s="17">
        <v>2.5</v>
      </c>
      <c r="C18" s="10" t="s">
        <v>326</v>
      </c>
      <c r="D18" s="17"/>
      <c r="E18" s="34">
        <v>0.217</v>
      </c>
      <c r="F18" s="27">
        <v>90000</v>
      </c>
      <c r="G18" s="28">
        <f t="shared" si="0"/>
        <v>19530</v>
      </c>
      <c r="H18" s="40"/>
      <c r="I18" s="40"/>
      <c r="J18" s="35"/>
      <c r="K18" s="39"/>
      <c r="L18" s="36"/>
      <c r="M18" s="37"/>
      <c r="N18" s="1"/>
      <c r="O18" s="1"/>
      <c r="P18" s="1"/>
      <c r="Q18" s="1"/>
      <c r="R18" s="6"/>
      <c r="S18" s="2"/>
      <c r="T18" s="6"/>
      <c r="V18" s="5"/>
      <c r="W18" s="5"/>
      <c r="X18" s="5"/>
      <c r="Y18" s="5"/>
      <c r="Z18" s="5"/>
      <c r="AA18" s="5"/>
      <c r="AB18" s="5"/>
    </row>
    <row r="19" spans="1:29" x14ac:dyDescent="0.25">
      <c r="A19" s="17" t="s">
        <v>72</v>
      </c>
      <c r="B19" s="17">
        <v>2.8</v>
      </c>
      <c r="C19" s="10" t="s">
        <v>522</v>
      </c>
      <c r="D19" s="17"/>
      <c r="E19" s="34">
        <v>16.649999999999999</v>
      </c>
      <c r="F19" s="27">
        <v>87000</v>
      </c>
      <c r="G19" s="28">
        <f t="shared" si="0"/>
        <v>1448549.9999999998</v>
      </c>
      <c r="H19" s="40"/>
      <c r="I19" s="40"/>
      <c r="J19" s="35"/>
      <c r="K19" s="39"/>
      <c r="L19" s="36"/>
      <c r="M19" s="37"/>
      <c r="N19" s="1"/>
      <c r="O19" s="1"/>
      <c r="P19" s="1"/>
      <c r="Q19" s="1"/>
      <c r="R19" s="6"/>
      <c r="S19" s="2"/>
      <c r="T19" s="6"/>
      <c r="V19" s="5"/>
      <c r="W19" s="5"/>
      <c r="X19" s="5"/>
      <c r="Y19" s="5"/>
      <c r="Z19" s="5"/>
      <c r="AA19" s="5"/>
      <c r="AB19" s="5"/>
    </row>
    <row r="20" spans="1:29" x14ac:dyDescent="0.25">
      <c r="A20" s="17" t="s">
        <v>72</v>
      </c>
      <c r="B20" s="17">
        <v>2.8</v>
      </c>
      <c r="C20" s="10" t="s">
        <v>412</v>
      </c>
      <c r="D20" s="17"/>
      <c r="E20" s="34">
        <v>10.775</v>
      </c>
      <c r="F20" s="27">
        <v>93000</v>
      </c>
      <c r="G20" s="28">
        <f t="shared" si="0"/>
        <v>1002075</v>
      </c>
      <c r="H20" s="40"/>
      <c r="I20" s="40"/>
      <c r="J20" s="35"/>
      <c r="K20" s="39"/>
      <c r="L20" s="36"/>
      <c r="M20" s="37"/>
      <c r="N20" s="1"/>
      <c r="O20" s="1"/>
      <c r="P20" s="1"/>
      <c r="Q20" s="1"/>
      <c r="R20" s="6"/>
      <c r="S20" s="2"/>
      <c r="T20" s="6"/>
      <c r="V20" s="5"/>
      <c r="W20" s="5"/>
      <c r="X20" s="5"/>
      <c r="Y20" s="5"/>
      <c r="Z20" s="5"/>
      <c r="AA20" s="5"/>
      <c r="AB20" s="5"/>
    </row>
    <row r="21" spans="1:29" x14ac:dyDescent="0.25">
      <c r="A21" s="17" t="s">
        <v>72</v>
      </c>
      <c r="B21" s="17">
        <v>2.8</v>
      </c>
      <c r="C21" s="10" t="s">
        <v>447</v>
      </c>
      <c r="D21" s="17"/>
      <c r="E21" s="34">
        <v>4.774</v>
      </c>
      <c r="F21" s="27">
        <v>93000</v>
      </c>
      <c r="G21" s="28">
        <f t="shared" si="0"/>
        <v>443982</v>
      </c>
      <c r="H21" s="40"/>
      <c r="I21" s="40"/>
      <c r="J21" s="35"/>
      <c r="K21" s="39"/>
      <c r="L21" s="36"/>
      <c r="M21" s="37"/>
      <c r="N21" s="1"/>
      <c r="O21" s="1"/>
      <c r="P21" s="1"/>
      <c r="Q21" s="1"/>
      <c r="R21" s="6"/>
      <c r="S21" s="2"/>
      <c r="T21" s="6"/>
      <c r="V21" s="5"/>
      <c r="W21" s="5"/>
      <c r="X21" s="5"/>
      <c r="Y21" s="5"/>
      <c r="Z21" s="5"/>
      <c r="AA21" s="5"/>
      <c r="AB21" s="5"/>
    </row>
    <row r="22" spans="1:29" x14ac:dyDescent="0.25">
      <c r="A22" s="17" t="s">
        <v>72</v>
      </c>
      <c r="B22" s="17">
        <v>2.8</v>
      </c>
      <c r="C22" s="10" t="s">
        <v>377</v>
      </c>
      <c r="D22" s="17"/>
      <c r="E22" s="34">
        <v>4.6800000000000006</v>
      </c>
      <c r="F22" s="27">
        <v>90000</v>
      </c>
      <c r="G22" s="28">
        <f t="shared" si="0"/>
        <v>421200.00000000006</v>
      </c>
      <c r="H22" s="40"/>
      <c r="I22" s="40"/>
      <c r="J22" s="35"/>
      <c r="K22" s="39"/>
      <c r="L22" s="36"/>
      <c r="M22" s="37"/>
      <c r="N22" s="1"/>
      <c r="O22" s="1"/>
      <c r="P22" s="1"/>
      <c r="Q22" s="1"/>
      <c r="R22" s="6"/>
      <c r="S22" s="2"/>
      <c r="T22" s="6"/>
      <c r="V22" s="5"/>
      <c r="W22" s="5"/>
      <c r="X22" s="5"/>
      <c r="Y22" s="5"/>
      <c r="Z22" s="5"/>
      <c r="AA22" s="5"/>
      <c r="AB22" s="5"/>
    </row>
    <row r="23" spans="1:29" x14ac:dyDescent="0.25">
      <c r="A23" s="17" t="s">
        <v>72</v>
      </c>
      <c r="B23" s="17">
        <v>2.8</v>
      </c>
      <c r="C23" s="10" t="s">
        <v>564</v>
      </c>
      <c r="D23" s="17"/>
      <c r="E23" s="34">
        <v>3.5089999999999999</v>
      </c>
      <c r="F23" s="27">
        <v>87000</v>
      </c>
      <c r="G23" s="28">
        <f t="shared" si="0"/>
        <v>305283</v>
      </c>
      <c r="H23" s="40"/>
      <c r="I23" s="40"/>
      <c r="J23" s="35"/>
      <c r="K23" s="39"/>
      <c r="L23" s="36"/>
      <c r="M23" s="37"/>
      <c r="N23" s="1"/>
      <c r="O23" s="1"/>
      <c r="P23" s="1"/>
      <c r="Q23" s="1"/>
      <c r="R23" s="6"/>
      <c r="S23" s="2"/>
      <c r="T23" s="6"/>
      <c r="V23" s="5"/>
      <c r="W23" s="5"/>
      <c r="X23" s="5"/>
      <c r="Y23" s="5"/>
      <c r="Z23" s="5"/>
      <c r="AA23" s="5"/>
      <c r="AB23" s="5"/>
    </row>
    <row r="24" spans="1:29" ht="15" customHeight="1" x14ac:dyDescent="0.25">
      <c r="A24" s="17" t="s">
        <v>59</v>
      </c>
      <c r="B24" s="17">
        <v>2.8</v>
      </c>
      <c r="C24" s="10" t="s">
        <v>210</v>
      </c>
      <c r="D24" s="17"/>
      <c r="E24" s="34">
        <v>1.4000000000000012E-2</v>
      </c>
      <c r="F24" s="27">
        <v>90000</v>
      </c>
      <c r="G24" s="28">
        <f t="shared" si="0"/>
        <v>1260.0000000000011</v>
      </c>
      <c r="H24" s="40"/>
      <c r="I24" s="40"/>
      <c r="J24" s="35"/>
      <c r="K24" s="39"/>
      <c r="L24" s="36"/>
      <c r="M24" s="37"/>
      <c r="N24" s="1"/>
      <c r="O24" s="1"/>
      <c r="P24" s="1"/>
      <c r="Q24" s="1"/>
      <c r="R24" s="6"/>
      <c r="S24" s="2"/>
      <c r="T24" s="6"/>
      <c r="V24" s="5"/>
      <c r="W24" s="5"/>
      <c r="X24" s="5"/>
      <c r="Y24" s="5"/>
      <c r="Z24" s="5"/>
      <c r="AA24" s="5"/>
      <c r="AB24" s="5"/>
    </row>
    <row r="25" spans="1:29" x14ac:dyDescent="0.25">
      <c r="A25" s="17" t="s">
        <v>37</v>
      </c>
      <c r="B25" s="17">
        <v>2.8</v>
      </c>
      <c r="C25" s="10" t="s">
        <v>9</v>
      </c>
      <c r="D25" s="17"/>
      <c r="E25" s="34">
        <v>1.0779999999999998</v>
      </c>
      <c r="F25" s="27">
        <v>85000</v>
      </c>
      <c r="G25" s="28">
        <f t="shared" si="0"/>
        <v>91629.999999999985</v>
      </c>
      <c r="H25" s="40"/>
      <c r="I25" s="40"/>
      <c r="J25" s="35"/>
      <c r="K25" s="39"/>
      <c r="L25" s="36"/>
      <c r="M25" s="37"/>
      <c r="N25" s="1"/>
      <c r="O25" s="1"/>
      <c r="P25" s="1"/>
      <c r="Q25" s="1"/>
      <c r="R25" s="6"/>
      <c r="S25" s="2"/>
      <c r="T25" s="6"/>
      <c r="V25" s="5"/>
      <c r="W25" s="5"/>
      <c r="X25" s="5"/>
      <c r="Y25" s="5"/>
      <c r="Z25" s="5"/>
      <c r="AA25" s="5"/>
      <c r="AB25" s="5"/>
    </row>
    <row r="26" spans="1:29" x14ac:dyDescent="0.25">
      <c r="A26" s="17" t="s">
        <v>10</v>
      </c>
      <c r="B26" s="17">
        <v>2.8</v>
      </c>
      <c r="C26" s="10" t="s">
        <v>11</v>
      </c>
      <c r="D26" s="17"/>
      <c r="E26" s="34">
        <v>1.2E-2</v>
      </c>
      <c r="F26" s="27">
        <v>85000</v>
      </c>
      <c r="G26" s="28">
        <f t="shared" si="0"/>
        <v>1020</v>
      </c>
      <c r="H26" s="40"/>
      <c r="I26" s="40"/>
      <c r="J26" s="35"/>
      <c r="K26" s="39"/>
      <c r="L26" s="36"/>
      <c r="M26" s="37"/>
      <c r="N26" s="1"/>
      <c r="O26" s="1"/>
      <c r="P26" s="1"/>
      <c r="Q26" s="1"/>
      <c r="R26" s="6"/>
      <c r="S26" s="2"/>
      <c r="T26" s="6"/>
      <c r="V26" s="5"/>
      <c r="W26" s="5"/>
      <c r="X26" s="5"/>
      <c r="Y26" s="5"/>
      <c r="Z26" s="5"/>
      <c r="AA26" s="5"/>
      <c r="AB26" s="5"/>
    </row>
    <row r="27" spans="1:29" x14ac:dyDescent="0.25">
      <c r="A27" s="17" t="s">
        <v>72</v>
      </c>
      <c r="B27" s="17">
        <v>2.8</v>
      </c>
      <c r="C27" s="10" t="s">
        <v>219</v>
      </c>
      <c r="D27" s="17"/>
      <c r="E27" s="34">
        <v>9.1000000000000192E-2</v>
      </c>
      <c r="F27" s="27">
        <v>90000</v>
      </c>
      <c r="G27" s="28">
        <f t="shared" si="0"/>
        <v>8190.0000000000173</v>
      </c>
      <c r="H27" s="40"/>
      <c r="I27" s="40"/>
      <c r="J27" s="35"/>
      <c r="K27" s="39"/>
      <c r="L27" s="36"/>
      <c r="M27" s="37"/>
      <c r="N27" s="1"/>
      <c r="O27" s="1"/>
      <c r="P27" s="1"/>
      <c r="Q27" s="1"/>
      <c r="R27" s="6"/>
      <c r="S27" s="2"/>
      <c r="T27" s="6"/>
      <c r="V27" s="5"/>
      <c r="W27" s="5"/>
      <c r="X27" s="5"/>
      <c r="Y27" s="5"/>
      <c r="Z27" s="5"/>
      <c r="AA27" s="5"/>
      <c r="AB27" s="5"/>
    </row>
    <row r="28" spans="1:29" x14ac:dyDescent="0.25">
      <c r="A28" s="17" t="s">
        <v>72</v>
      </c>
      <c r="B28" s="17">
        <v>2.8</v>
      </c>
      <c r="C28" s="10" t="s">
        <v>254</v>
      </c>
      <c r="D28" s="17"/>
      <c r="E28" s="34">
        <v>0.121</v>
      </c>
      <c r="F28" s="27">
        <v>90000</v>
      </c>
      <c r="G28" s="28">
        <f t="shared" si="0"/>
        <v>10890</v>
      </c>
      <c r="H28" s="40"/>
      <c r="I28" s="40"/>
      <c r="J28" s="35"/>
      <c r="K28" s="39"/>
      <c r="L28" s="36"/>
      <c r="M28" s="37"/>
      <c r="N28" s="1"/>
      <c r="O28" s="1"/>
      <c r="P28" s="1"/>
      <c r="Q28" s="1"/>
      <c r="R28" s="6"/>
      <c r="S28" s="2"/>
      <c r="T28" s="6"/>
      <c r="V28" s="5"/>
      <c r="W28" s="5"/>
      <c r="X28" s="5"/>
      <c r="Y28" s="5"/>
      <c r="Z28" s="5"/>
      <c r="AA28" s="5"/>
      <c r="AB28" s="5"/>
    </row>
    <row r="29" spans="1:29" x14ac:dyDescent="0.25">
      <c r="A29" s="18" t="s">
        <v>72</v>
      </c>
      <c r="B29" s="18">
        <v>2.8</v>
      </c>
      <c r="C29" s="9" t="s">
        <v>255</v>
      </c>
      <c r="D29" s="18"/>
      <c r="E29" s="34">
        <v>0.107</v>
      </c>
      <c r="F29" s="27">
        <v>90000</v>
      </c>
      <c r="G29" s="28">
        <f t="shared" si="0"/>
        <v>9630</v>
      </c>
      <c r="H29" s="40"/>
      <c r="I29" s="40"/>
      <c r="J29" s="35"/>
      <c r="K29" s="40"/>
      <c r="L29" s="36"/>
      <c r="M29" s="37"/>
      <c r="V29" s="5"/>
      <c r="W29" s="5"/>
      <c r="X29" s="5"/>
      <c r="Y29" s="5"/>
      <c r="Z29" s="5"/>
      <c r="AA29" s="5"/>
      <c r="AB29" s="5"/>
      <c r="AC29" s="5"/>
    </row>
    <row r="30" spans="1:29" x14ac:dyDescent="0.25">
      <c r="A30" s="18" t="s">
        <v>72</v>
      </c>
      <c r="B30" s="18">
        <v>2.8</v>
      </c>
      <c r="C30" s="9" t="s">
        <v>258</v>
      </c>
      <c r="D30" s="18"/>
      <c r="E30" s="34">
        <v>1.299999999999979E-2</v>
      </c>
      <c r="F30" s="27">
        <v>90000</v>
      </c>
      <c r="G30" s="28">
        <f t="shared" si="0"/>
        <v>1169.9999999999811</v>
      </c>
      <c r="H30" s="40"/>
      <c r="I30" s="40"/>
      <c r="J30" s="35"/>
      <c r="K30" s="40"/>
      <c r="L30" s="36"/>
      <c r="M30" s="37"/>
      <c r="V30" s="5"/>
      <c r="W30" s="5"/>
      <c r="X30" s="5"/>
      <c r="Y30" s="5"/>
      <c r="Z30" s="5"/>
      <c r="AA30" s="5"/>
      <c r="AB30" s="5"/>
      <c r="AC30" s="5"/>
    </row>
    <row r="31" spans="1:29" x14ac:dyDescent="0.25">
      <c r="A31" s="18" t="s">
        <v>72</v>
      </c>
      <c r="B31" s="18">
        <v>3.2</v>
      </c>
      <c r="C31" s="9" t="s">
        <v>416</v>
      </c>
      <c r="D31" s="18"/>
      <c r="E31" s="34">
        <v>0.10400000000000001</v>
      </c>
      <c r="F31" s="27">
        <v>90000</v>
      </c>
      <c r="G31" s="28">
        <f t="shared" si="0"/>
        <v>9360</v>
      </c>
      <c r="H31" s="40"/>
      <c r="I31" s="40"/>
      <c r="J31" s="35"/>
      <c r="K31" s="40"/>
      <c r="L31" s="36"/>
      <c r="M31" s="37"/>
      <c r="V31" s="5"/>
      <c r="W31" s="5"/>
      <c r="X31" s="5"/>
      <c r="Y31" s="5"/>
      <c r="Z31" s="5"/>
      <c r="AA31" s="5"/>
      <c r="AB31" s="5"/>
      <c r="AC31" s="5"/>
    </row>
    <row r="32" spans="1:29" x14ac:dyDescent="0.25">
      <c r="A32" s="18" t="s">
        <v>72</v>
      </c>
      <c r="B32" s="18">
        <v>3.2</v>
      </c>
      <c r="C32" s="9" t="s">
        <v>422</v>
      </c>
      <c r="D32" s="18"/>
      <c r="E32" s="34">
        <v>0.24600000000000044</v>
      </c>
      <c r="F32" s="27">
        <v>90000</v>
      </c>
      <c r="G32" s="28">
        <f t="shared" si="0"/>
        <v>22140.00000000004</v>
      </c>
      <c r="H32" s="40"/>
      <c r="I32" s="40"/>
      <c r="J32" s="35"/>
      <c r="K32" s="40"/>
      <c r="L32" s="36"/>
      <c r="M32" s="37"/>
      <c r="V32" s="5"/>
      <c r="W32" s="5"/>
      <c r="X32" s="5"/>
      <c r="Y32" s="5"/>
      <c r="Z32" s="5"/>
      <c r="AA32" s="5"/>
      <c r="AB32" s="5"/>
      <c r="AC32" s="5"/>
    </row>
    <row r="33" spans="1:29" x14ac:dyDescent="0.25">
      <c r="A33" s="18" t="s">
        <v>12</v>
      </c>
      <c r="B33" s="18">
        <v>2.8</v>
      </c>
      <c r="C33" s="9" t="s">
        <v>459</v>
      </c>
      <c r="D33" s="18"/>
      <c r="E33" s="34">
        <v>0.23900000000000005</v>
      </c>
      <c r="F33" s="27">
        <v>93000</v>
      </c>
      <c r="G33" s="28">
        <f t="shared" si="0"/>
        <v>22227.000000000004</v>
      </c>
      <c r="H33" s="40"/>
      <c r="I33" s="40"/>
      <c r="J33" s="35"/>
      <c r="K33" s="40"/>
      <c r="L33" s="36"/>
      <c r="M33" s="37"/>
      <c r="V33" s="5"/>
      <c r="W33" s="5"/>
      <c r="X33" s="5"/>
      <c r="Y33" s="5"/>
      <c r="Z33" s="5"/>
      <c r="AA33" s="5"/>
      <c r="AB33" s="5"/>
      <c r="AC33" s="5"/>
    </row>
    <row r="34" spans="1:29" x14ac:dyDescent="0.25">
      <c r="A34" s="18" t="s">
        <v>12</v>
      </c>
      <c r="B34" s="18">
        <v>2.8</v>
      </c>
      <c r="C34" s="9" t="s">
        <v>415</v>
      </c>
      <c r="D34" s="18"/>
      <c r="E34" s="34">
        <v>0.20400000000000001</v>
      </c>
      <c r="F34" s="27">
        <v>93000</v>
      </c>
      <c r="G34" s="28">
        <f t="shared" si="0"/>
        <v>18972</v>
      </c>
      <c r="H34" s="40"/>
      <c r="I34" s="40"/>
      <c r="J34" s="35"/>
      <c r="K34" s="40"/>
      <c r="L34" s="36"/>
      <c r="M34" s="37"/>
      <c r="V34" s="5"/>
      <c r="W34" s="5"/>
      <c r="X34" s="5"/>
      <c r="Y34" s="5"/>
      <c r="Z34" s="5"/>
      <c r="AA34" s="5"/>
      <c r="AB34" s="5"/>
      <c r="AC34" s="5"/>
    </row>
    <row r="35" spans="1:29" x14ac:dyDescent="0.25">
      <c r="A35" s="18" t="s">
        <v>12</v>
      </c>
      <c r="B35" s="18">
        <v>2.8</v>
      </c>
      <c r="C35" s="9" t="s">
        <v>316</v>
      </c>
      <c r="D35" s="18"/>
      <c r="E35" s="34">
        <v>0.06</v>
      </c>
      <c r="F35" s="27">
        <v>90000</v>
      </c>
      <c r="G35" s="28">
        <f t="shared" si="0"/>
        <v>5400</v>
      </c>
      <c r="H35" s="40"/>
      <c r="I35" s="40"/>
      <c r="J35" s="35"/>
      <c r="K35" s="40"/>
      <c r="L35" s="36"/>
      <c r="M35" s="37"/>
      <c r="V35" s="5"/>
      <c r="W35" s="5"/>
      <c r="X35" s="5"/>
      <c r="Y35" s="5"/>
      <c r="Z35" s="5"/>
      <c r="AA35" s="5"/>
      <c r="AB35" s="5"/>
      <c r="AC35" s="5"/>
    </row>
    <row r="36" spans="1:29" x14ac:dyDescent="0.25">
      <c r="A36" s="18" t="s">
        <v>12</v>
      </c>
      <c r="B36" s="18">
        <v>3.2</v>
      </c>
      <c r="C36" s="9" t="s">
        <v>565</v>
      </c>
      <c r="D36" s="18"/>
      <c r="E36" s="34">
        <v>8.0459999999999994</v>
      </c>
      <c r="F36" s="27">
        <v>93000</v>
      </c>
      <c r="G36" s="28">
        <f t="shared" si="0"/>
        <v>748278</v>
      </c>
      <c r="H36" s="40"/>
      <c r="I36" s="40"/>
      <c r="J36" s="35"/>
      <c r="K36" s="40"/>
      <c r="L36" s="36"/>
      <c r="M36" s="37"/>
      <c r="V36" s="5"/>
      <c r="W36" s="5"/>
      <c r="X36" s="5"/>
      <c r="Y36" s="5"/>
      <c r="Z36" s="5"/>
      <c r="AA36" s="5"/>
      <c r="AB36" s="5"/>
      <c r="AC36" s="5"/>
    </row>
    <row r="37" spans="1:29" x14ac:dyDescent="0.25">
      <c r="A37" s="18" t="s">
        <v>12</v>
      </c>
      <c r="B37" s="18">
        <v>3.2</v>
      </c>
      <c r="C37" s="9" t="s">
        <v>566</v>
      </c>
      <c r="D37" s="18"/>
      <c r="E37" s="34">
        <v>1.891</v>
      </c>
      <c r="F37" s="27">
        <v>93000</v>
      </c>
      <c r="G37" s="28">
        <f t="shared" si="0"/>
        <v>175863</v>
      </c>
      <c r="H37" s="40"/>
      <c r="I37" s="40"/>
      <c r="J37" s="35"/>
      <c r="K37" s="40"/>
      <c r="L37" s="36"/>
      <c r="M37" s="37"/>
      <c r="V37" s="5"/>
      <c r="W37" s="5"/>
      <c r="X37" s="5"/>
      <c r="Y37" s="5"/>
      <c r="Z37" s="5"/>
      <c r="AA37" s="5"/>
      <c r="AB37" s="5"/>
      <c r="AC37" s="5"/>
    </row>
    <row r="38" spans="1:29" x14ac:dyDescent="0.25">
      <c r="A38" s="18" t="s">
        <v>183</v>
      </c>
      <c r="B38" s="18">
        <v>2.8</v>
      </c>
      <c r="C38" s="9" t="s">
        <v>414</v>
      </c>
      <c r="D38" s="18"/>
      <c r="E38" s="34">
        <v>0.30599999999999994</v>
      </c>
      <c r="F38" s="27">
        <v>93000</v>
      </c>
      <c r="G38" s="28">
        <f t="shared" si="0"/>
        <v>28457.999999999993</v>
      </c>
      <c r="H38" s="40"/>
      <c r="I38" s="40"/>
      <c r="J38" s="35"/>
      <c r="K38" s="40"/>
      <c r="L38" s="36"/>
      <c r="M38" s="37"/>
      <c r="V38" s="5"/>
      <c r="W38" s="5"/>
      <c r="X38" s="5"/>
      <c r="Y38" s="5"/>
      <c r="Z38" s="5"/>
      <c r="AA38" s="5"/>
      <c r="AB38" s="5"/>
      <c r="AC38" s="5"/>
    </row>
    <row r="39" spans="1:29" x14ac:dyDescent="0.25">
      <c r="A39" s="18" t="s">
        <v>183</v>
      </c>
      <c r="B39" s="18">
        <v>3.2</v>
      </c>
      <c r="C39" s="9" t="s">
        <v>567</v>
      </c>
      <c r="D39" s="18"/>
      <c r="E39" s="34">
        <v>3.7</v>
      </c>
      <c r="F39" s="27">
        <v>93000</v>
      </c>
      <c r="G39" s="28">
        <f t="shared" si="0"/>
        <v>344100</v>
      </c>
      <c r="H39" s="40"/>
      <c r="I39" s="40"/>
      <c r="J39" s="35"/>
      <c r="K39" s="40"/>
      <c r="L39" s="36"/>
      <c r="M39" s="37"/>
      <c r="V39" s="5"/>
      <c r="W39" s="5"/>
      <c r="X39" s="5"/>
      <c r="Y39" s="5"/>
      <c r="Z39" s="5"/>
      <c r="AA39" s="5"/>
      <c r="AB39" s="5"/>
      <c r="AC39" s="5"/>
    </row>
    <row r="40" spans="1:29" x14ac:dyDescent="0.25">
      <c r="A40" s="18" t="s">
        <v>183</v>
      </c>
      <c r="B40" s="18">
        <v>3.2</v>
      </c>
      <c r="C40" s="9" t="s">
        <v>271</v>
      </c>
      <c r="D40" s="18"/>
      <c r="E40" s="34">
        <v>6.3E-2</v>
      </c>
      <c r="F40" s="27">
        <v>83000</v>
      </c>
      <c r="G40" s="28">
        <f t="shared" si="0"/>
        <v>5229</v>
      </c>
      <c r="H40" s="40"/>
      <c r="I40" s="40"/>
      <c r="J40" s="35"/>
      <c r="K40" s="40"/>
      <c r="L40" s="36"/>
      <c r="M40" s="37"/>
      <c r="V40" s="5"/>
      <c r="W40" s="5"/>
      <c r="X40" s="5"/>
      <c r="Y40" s="5"/>
      <c r="Z40" s="5"/>
      <c r="AA40" s="5"/>
      <c r="AB40" s="5"/>
      <c r="AC40" s="5"/>
    </row>
    <row r="41" spans="1:29" x14ac:dyDescent="0.25">
      <c r="A41" s="18" t="s">
        <v>13</v>
      </c>
      <c r="B41" s="18">
        <v>3</v>
      </c>
      <c r="C41" s="9" t="s">
        <v>568</v>
      </c>
      <c r="D41" s="18"/>
      <c r="E41" s="34">
        <v>1.5640000000000001</v>
      </c>
      <c r="F41" s="27">
        <v>90000</v>
      </c>
      <c r="G41" s="28">
        <f t="shared" si="0"/>
        <v>140760</v>
      </c>
      <c r="H41" s="40"/>
      <c r="I41" s="40"/>
      <c r="J41" s="35"/>
      <c r="K41" s="40"/>
      <c r="L41" s="36"/>
      <c r="M41" s="37"/>
      <c r="V41" s="5"/>
      <c r="W41" s="5"/>
      <c r="X41" s="5"/>
      <c r="Y41" s="5"/>
      <c r="Z41" s="5"/>
      <c r="AA41" s="5"/>
      <c r="AB41" s="5"/>
      <c r="AC41" s="5"/>
    </row>
    <row r="42" spans="1:29" x14ac:dyDescent="0.25">
      <c r="A42" s="18" t="s">
        <v>13</v>
      </c>
      <c r="B42" s="18">
        <v>3.5</v>
      </c>
      <c r="C42" s="9" t="s">
        <v>569</v>
      </c>
      <c r="D42" s="18"/>
      <c r="E42" s="34">
        <v>2.3730000000000002</v>
      </c>
      <c r="F42" s="27">
        <v>93000</v>
      </c>
      <c r="G42" s="28">
        <f t="shared" si="0"/>
        <v>220689.00000000003</v>
      </c>
      <c r="H42" s="40"/>
      <c r="I42" s="40"/>
      <c r="J42" s="35"/>
      <c r="K42" s="40"/>
      <c r="L42" s="36"/>
      <c r="M42" s="37"/>
      <c r="V42" s="5"/>
      <c r="W42" s="5"/>
      <c r="X42" s="5"/>
      <c r="Y42" s="5"/>
      <c r="Z42" s="5"/>
      <c r="AA42" s="5"/>
      <c r="AB42" s="5"/>
      <c r="AC42" s="5"/>
    </row>
    <row r="43" spans="1:29" x14ac:dyDescent="0.25">
      <c r="A43" s="18" t="s">
        <v>13</v>
      </c>
      <c r="B43" s="18">
        <v>3.5</v>
      </c>
      <c r="C43" s="9" t="s">
        <v>570</v>
      </c>
      <c r="D43" s="18"/>
      <c r="E43" s="34">
        <v>0.309</v>
      </c>
      <c r="F43" s="27">
        <v>93000</v>
      </c>
      <c r="G43" s="28">
        <f t="shared" si="0"/>
        <v>28737</v>
      </c>
      <c r="H43" s="40"/>
      <c r="I43" s="40"/>
      <c r="J43" s="35"/>
      <c r="K43" s="40"/>
      <c r="L43" s="36"/>
      <c r="M43" s="37"/>
      <c r="V43" s="5"/>
      <c r="W43" s="5"/>
      <c r="X43" s="5"/>
      <c r="Y43" s="5"/>
      <c r="Z43" s="5"/>
      <c r="AA43" s="5"/>
      <c r="AB43" s="5"/>
      <c r="AC43" s="5"/>
    </row>
    <row r="44" spans="1:29" x14ac:dyDescent="0.25">
      <c r="A44" s="18" t="s">
        <v>13</v>
      </c>
      <c r="B44" s="18">
        <v>3.5</v>
      </c>
      <c r="C44" s="9" t="s">
        <v>272</v>
      </c>
      <c r="D44" s="18"/>
      <c r="E44" s="34">
        <v>3.1E-2</v>
      </c>
      <c r="F44" s="27">
        <v>93000</v>
      </c>
      <c r="G44" s="28">
        <f t="shared" si="0"/>
        <v>2883</v>
      </c>
      <c r="H44" s="40"/>
      <c r="I44" s="40"/>
      <c r="J44" s="35"/>
      <c r="K44" s="40"/>
      <c r="L44" s="36"/>
      <c r="M44" s="37"/>
      <c r="V44" s="5"/>
      <c r="W44" s="5"/>
      <c r="X44" s="5"/>
      <c r="Y44" s="5"/>
      <c r="Z44" s="5"/>
      <c r="AA44" s="5"/>
      <c r="AB44" s="5"/>
      <c r="AC44" s="5"/>
    </row>
    <row r="45" spans="1:29" x14ac:dyDescent="0.25">
      <c r="A45" s="18" t="s">
        <v>13</v>
      </c>
      <c r="B45" s="18">
        <v>3.5</v>
      </c>
      <c r="C45" s="9" t="s">
        <v>523</v>
      </c>
      <c r="D45" s="18"/>
      <c r="E45" s="34">
        <v>1.6000000000000014E-2</v>
      </c>
      <c r="F45" s="27">
        <v>93000</v>
      </c>
      <c r="G45" s="28">
        <f t="shared" si="0"/>
        <v>1488.0000000000014</v>
      </c>
      <c r="H45" s="40"/>
      <c r="I45" s="40"/>
      <c r="J45" s="35"/>
      <c r="K45" s="40"/>
      <c r="L45" s="36"/>
      <c r="M45" s="37"/>
      <c r="V45" s="5"/>
      <c r="W45" s="5"/>
      <c r="X45" s="5"/>
      <c r="Y45" s="5"/>
      <c r="Z45" s="5"/>
      <c r="AA45" s="5"/>
      <c r="AB45" s="5"/>
      <c r="AC45" s="5"/>
    </row>
    <row r="46" spans="1:29" x14ac:dyDescent="0.25">
      <c r="A46" s="18" t="s">
        <v>13</v>
      </c>
      <c r="B46" s="18">
        <v>3.5</v>
      </c>
      <c r="C46" s="9" t="s">
        <v>272</v>
      </c>
      <c r="D46" s="18"/>
      <c r="E46" s="34">
        <v>3.1E-2</v>
      </c>
      <c r="F46" s="27">
        <v>93000</v>
      </c>
      <c r="G46" s="28">
        <f t="shared" si="0"/>
        <v>2883</v>
      </c>
      <c r="H46" s="40"/>
      <c r="I46" s="40"/>
      <c r="J46" s="35"/>
      <c r="K46" s="40"/>
      <c r="L46" s="36"/>
      <c r="M46" s="37"/>
      <c r="V46" s="5"/>
      <c r="W46" s="5"/>
      <c r="X46" s="5"/>
      <c r="Y46" s="5"/>
      <c r="Z46" s="5"/>
      <c r="AA46" s="5"/>
      <c r="AB46" s="5"/>
      <c r="AC46" s="5"/>
    </row>
    <row r="47" spans="1:29" x14ac:dyDescent="0.25">
      <c r="A47" s="18" t="s">
        <v>273</v>
      </c>
      <c r="B47" s="18">
        <v>3</v>
      </c>
      <c r="C47" s="9" t="s">
        <v>327</v>
      </c>
      <c r="D47" s="18"/>
      <c r="E47" s="34">
        <v>0.30599999999999999</v>
      </c>
      <c r="F47" s="27">
        <v>93000</v>
      </c>
      <c r="G47" s="28">
        <f t="shared" si="0"/>
        <v>28458</v>
      </c>
      <c r="H47" s="40"/>
      <c r="I47" s="40"/>
      <c r="J47" s="35"/>
      <c r="K47" s="40"/>
      <c r="L47" s="36"/>
      <c r="M47" s="37"/>
      <c r="V47" s="5"/>
      <c r="W47" s="5"/>
      <c r="X47" s="5"/>
      <c r="Y47" s="5"/>
      <c r="Z47" s="5"/>
      <c r="AA47" s="5"/>
      <c r="AB47" s="5"/>
      <c r="AC47" s="5"/>
    </row>
    <row r="48" spans="1:29" x14ac:dyDescent="0.25">
      <c r="A48" s="18" t="s">
        <v>273</v>
      </c>
      <c r="B48" s="18">
        <v>3.5</v>
      </c>
      <c r="C48" s="9" t="s">
        <v>571</v>
      </c>
      <c r="D48" s="18"/>
      <c r="E48" s="34">
        <v>0.54900000000000004</v>
      </c>
      <c r="F48" s="27">
        <v>93000</v>
      </c>
      <c r="G48" s="28">
        <f t="shared" si="0"/>
        <v>51057.000000000007</v>
      </c>
      <c r="H48" s="40"/>
      <c r="I48" s="40"/>
      <c r="J48" s="35"/>
      <c r="K48" s="40"/>
      <c r="L48" s="36"/>
      <c r="M48" s="37"/>
      <c r="V48" s="5"/>
      <c r="W48" s="5"/>
      <c r="X48" s="5"/>
      <c r="Y48" s="5"/>
      <c r="Z48" s="5"/>
      <c r="AA48" s="5"/>
      <c r="AB48" s="5"/>
      <c r="AC48" s="5"/>
    </row>
    <row r="49" spans="1:28" x14ac:dyDescent="0.25">
      <c r="A49" s="17" t="s">
        <v>273</v>
      </c>
      <c r="B49" s="17">
        <v>3.5</v>
      </c>
      <c r="C49" s="10" t="s">
        <v>339</v>
      </c>
      <c r="D49" s="17"/>
      <c r="E49" s="34">
        <v>1.6E-2</v>
      </c>
      <c r="F49" s="27">
        <v>80000</v>
      </c>
      <c r="G49" s="28">
        <f t="shared" si="0"/>
        <v>1280</v>
      </c>
      <c r="H49" s="40"/>
      <c r="I49" s="40"/>
      <c r="J49" s="35"/>
      <c r="K49" s="39"/>
      <c r="L49" s="36"/>
      <c r="M49" s="37"/>
      <c r="V49" s="5"/>
      <c r="W49" s="5"/>
      <c r="X49" s="5"/>
      <c r="Y49" s="5"/>
      <c r="Z49" s="5"/>
      <c r="AA49" s="5"/>
      <c r="AB49" s="5"/>
    </row>
    <row r="50" spans="1:28" x14ac:dyDescent="0.25">
      <c r="A50" s="17">
        <v>57</v>
      </c>
      <c r="B50" s="17">
        <v>3.5</v>
      </c>
      <c r="C50" s="10" t="s">
        <v>73</v>
      </c>
      <c r="D50" s="17"/>
      <c r="E50" s="34">
        <v>6.0999999999999999E-2</v>
      </c>
      <c r="F50" s="27">
        <v>93000</v>
      </c>
      <c r="G50" s="28">
        <f t="shared" si="0"/>
        <v>5673</v>
      </c>
      <c r="H50" s="40"/>
      <c r="I50" s="40"/>
      <c r="J50" s="35"/>
      <c r="K50" s="39"/>
      <c r="L50" s="36"/>
      <c r="M50" s="37"/>
      <c r="V50" s="5"/>
      <c r="W50" s="5"/>
      <c r="X50" s="5"/>
      <c r="Y50" s="5"/>
      <c r="Z50" s="5"/>
      <c r="AA50" s="5"/>
      <c r="AB50" s="5"/>
    </row>
    <row r="51" spans="1:28" x14ac:dyDescent="0.25">
      <c r="A51" s="17">
        <v>57</v>
      </c>
      <c r="B51" s="17">
        <v>3.5</v>
      </c>
      <c r="C51" s="10" t="s">
        <v>572</v>
      </c>
      <c r="D51" s="17"/>
      <c r="E51" s="34">
        <v>3.6999999999999998E-2</v>
      </c>
      <c r="F51" s="27">
        <v>90000</v>
      </c>
      <c r="G51" s="28">
        <f t="shared" si="0"/>
        <v>3330</v>
      </c>
      <c r="H51" s="40"/>
      <c r="I51" s="40"/>
      <c r="J51" s="35"/>
      <c r="K51" s="39"/>
      <c r="L51" s="36"/>
      <c r="M51" s="37"/>
      <c r="V51" s="5"/>
      <c r="W51" s="5"/>
      <c r="X51" s="5"/>
      <c r="Y51" s="5"/>
      <c r="Z51" s="5"/>
      <c r="AA51" s="5"/>
      <c r="AB51" s="5"/>
    </row>
    <row r="52" spans="1:28" x14ac:dyDescent="0.25">
      <c r="A52" s="17">
        <v>57</v>
      </c>
      <c r="B52" s="17">
        <v>4.5</v>
      </c>
      <c r="C52" s="10" t="s">
        <v>573</v>
      </c>
      <c r="D52" s="17"/>
      <c r="E52" s="34">
        <v>0.19</v>
      </c>
      <c r="F52" s="27">
        <v>90000</v>
      </c>
      <c r="G52" s="28">
        <f t="shared" si="0"/>
        <v>17100</v>
      </c>
      <c r="H52" s="40"/>
      <c r="I52" s="40"/>
      <c r="J52" s="35"/>
      <c r="K52" s="39"/>
      <c r="L52" s="36"/>
      <c r="M52" s="37"/>
      <c r="V52" s="5"/>
      <c r="W52" s="5"/>
      <c r="X52" s="5"/>
      <c r="Y52" s="5"/>
      <c r="Z52" s="5"/>
      <c r="AA52" s="5"/>
      <c r="AB52" s="5"/>
    </row>
    <row r="53" spans="1:28" x14ac:dyDescent="0.25">
      <c r="A53" s="17">
        <v>76</v>
      </c>
      <c r="B53" s="17">
        <v>3.5</v>
      </c>
      <c r="C53" s="10" t="s">
        <v>572</v>
      </c>
      <c r="D53" s="17"/>
      <c r="E53" s="34">
        <v>0.05</v>
      </c>
      <c r="F53" s="27">
        <v>90000</v>
      </c>
      <c r="G53" s="28">
        <f t="shared" si="0"/>
        <v>4500</v>
      </c>
      <c r="H53" s="40"/>
      <c r="I53" s="40"/>
      <c r="J53" s="35"/>
      <c r="K53" s="39"/>
      <c r="L53" s="36"/>
      <c r="M53" s="37"/>
      <c r="V53" s="5"/>
      <c r="W53" s="5"/>
      <c r="X53" s="5"/>
      <c r="Y53" s="5"/>
      <c r="Z53" s="5"/>
      <c r="AA53" s="5"/>
      <c r="AB53" s="5"/>
    </row>
    <row r="54" spans="1:28" x14ac:dyDescent="0.25">
      <c r="A54" s="17">
        <v>76</v>
      </c>
      <c r="B54" s="17">
        <v>3.5</v>
      </c>
      <c r="C54" s="10" t="s">
        <v>383</v>
      </c>
      <c r="D54" s="17"/>
      <c r="E54" s="34">
        <v>3.4000000000000002E-2</v>
      </c>
      <c r="F54" s="27">
        <v>85000</v>
      </c>
      <c r="G54" s="28">
        <f t="shared" si="0"/>
        <v>2890</v>
      </c>
      <c r="H54" s="40"/>
      <c r="I54" s="40"/>
      <c r="J54" s="35"/>
      <c r="K54" s="39"/>
      <c r="L54" s="36"/>
      <c r="M54" s="37"/>
      <c r="V54" s="5"/>
      <c r="W54" s="5"/>
      <c r="X54" s="5"/>
      <c r="Y54" s="5"/>
      <c r="Z54" s="5"/>
      <c r="AA54" s="5"/>
      <c r="AB54" s="5"/>
    </row>
    <row r="55" spans="1:28" x14ac:dyDescent="0.25">
      <c r="A55" s="17">
        <v>76</v>
      </c>
      <c r="B55" s="17">
        <v>4</v>
      </c>
      <c r="C55" s="10" t="s">
        <v>574</v>
      </c>
      <c r="D55" s="17"/>
      <c r="E55" s="34">
        <v>0.68500000000000005</v>
      </c>
      <c r="F55" s="27">
        <v>90000</v>
      </c>
      <c r="G55" s="28">
        <f t="shared" si="0"/>
        <v>61650.000000000007</v>
      </c>
      <c r="H55" s="40"/>
      <c r="I55" s="40"/>
      <c r="J55" s="35"/>
      <c r="K55" s="39"/>
      <c r="L55" s="36"/>
      <c r="M55" s="37"/>
      <c r="V55" s="5"/>
      <c r="W55" s="5"/>
      <c r="X55" s="5"/>
      <c r="Y55" s="5"/>
      <c r="Z55" s="5"/>
      <c r="AA55" s="5"/>
      <c r="AB55" s="5"/>
    </row>
    <row r="56" spans="1:28" x14ac:dyDescent="0.25">
      <c r="A56" s="18">
        <v>89</v>
      </c>
      <c r="B56" s="18">
        <v>3.5</v>
      </c>
      <c r="C56" s="8" t="s">
        <v>382</v>
      </c>
      <c r="D56" s="18"/>
      <c r="E56" s="34">
        <v>0.16299999999999998</v>
      </c>
      <c r="F56" s="27">
        <v>90000</v>
      </c>
      <c r="G56" s="28">
        <f t="shared" si="0"/>
        <v>14669.999999999998</v>
      </c>
      <c r="H56" s="40"/>
      <c r="I56" s="40"/>
      <c r="J56" s="38"/>
      <c r="K56" s="39"/>
      <c r="L56" s="36"/>
      <c r="M56" s="37"/>
      <c r="V56" s="5"/>
      <c r="W56" s="5"/>
      <c r="X56" s="5"/>
      <c r="Y56" s="5"/>
      <c r="Z56" s="5"/>
      <c r="AA56" s="5"/>
      <c r="AB56" s="5"/>
    </row>
    <row r="57" spans="1:28" x14ac:dyDescent="0.25">
      <c r="A57" s="18">
        <v>89</v>
      </c>
      <c r="B57" s="18">
        <v>6</v>
      </c>
      <c r="C57" s="8" t="s">
        <v>274</v>
      </c>
      <c r="D57" s="18"/>
      <c r="E57" s="34">
        <v>0.33500000000000002</v>
      </c>
      <c r="F57" s="27">
        <v>115000</v>
      </c>
      <c r="G57" s="28">
        <f t="shared" si="0"/>
        <v>38525</v>
      </c>
      <c r="H57" s="40"/>
      <c r="I57" s="40"/>
      <c r="J57" s="38"/>
      <c r="K57" s="39"/>
      <c r="L57" s="36"/>
      <c r="M57" s="37"/>
      <c r="V57" s="5"/>
      <c r="W57" s="5"/>
      <c r="X57" s="5"/>
      <c r="Y57" s="5"/>
      <c r="Z57" s="5"/>
      <c r="AA57" s="5"/>
      <c r="AB57" s="5"/>
    </row>
    <row r="58" spans="1:28" x14ac:dyDescent="0.25">
      <c r="A58" s="18">
        <v>89</v>
      </c>
      <c r="B58" s="18">
        <v>6</v>
      </c>
      <c r="C58" s="8" t="s">
        <v>263</v>
      </c>
      <c r="D58" s="18">
        <v>20</v>
      </c>
      <c r="E58" s="34">
        <v>0.36100000000000021</v>
      </c>
      <c r="F58" s="27">
        <v>115000</v>
      </c>
      <c r="G58" s="28">
        <f t="shared" si="0"/>
        <v>41515.000000000022</v>
      </c>
      <c r="H58" s="40"/>
      <c r="I58" s="40"/>
      <c r="J58" s="38"/>
      <c r="K58" s="39"/>
      <c r="L58" s="36"/>
      <c r="M58" s="37"/>
      <c r="V58" s="5"/>
      <c r="W58" s="5"/>
      <c r="X58" s="5"/>
      <c r="Y58" s="5"/>
      <c r="Z58" s="5"/>
      <c r="AA58" s="5"/>
      <c r="AB58" s="5"/>
    </row>
    <row r="59" spans="1:28" x14ac:dyDescent="0.25">
      <c r="A59" s="18">
        <v>102</v>
      </c>
      <c r="B59" s="18">
        <v>4</v>
      </c>
      <c r="C59" s="8" t="s">
        <v>321</v>
      </c>
      <c r="D59" s="18"/>
      <c r="E59" s="34">
        <v>0.22600000000000087</v>
      </c>
      <c r="F59" s="27">
        <v>89000</v>
      </c>
      <c r="G59" s="28">
        <f t="shared" si="0"/>
        <v>20114.000000000076</v>
      </c>
      <c r="H59" s="40"/>
      <c r="I59" s="40"/>
      <c r="J59" s="38"/>
      <c r="K59" s="39"/>
      <c r="L59" s="36"/>
      <c r="M59" s="37"/>
      <c r="V59" s="5"/>
      <c r="W59" s="5"/>
      <c r="X59" s="5"/>
      <c r="Y59" s="5"/>
      <c r="Z59" s="5"/>
      <c r="AA59" s="5"/>
      <c r="AB59" s="5"/>
    </row>
    <row r="60" spans="1:28" x14ac:dyDescent="0.25">
      <c r="A60" s="17">
        <v>108</v>
      </c>
      <c r="B60" s="17">
        <v>3</v>
      </c>
      <c r="C60" s="9" t="s">
        <v>222</v>
      </c>
      <c r="D60" s="17"/>
      <c r="E60" s="34">
        <v>4.8000000000000001E-2</v>
      </c>
      <c r="F60" s="27">
        <v>89000</v>
      </c>
      <c r="G60" s="28">
        <f t="shared" si="0"/>
        <v>4272</v>
      </c>
      <c r="H60" s="40"/>
      <c r="I60" s="40"/>
      <c r="J60" s="38"/>
      <c r="K60" s="39"/>
      <c r="L60" s="36"/>
      <c r="M60" s="37"/>
      <c r="V60" s="5"/>
      <c r="W60" s="5"/>
      <c r="X60" s="5"/>
      <c r="Y60" s="5"/>
      <c r="Z60" s="5"/>
      <c r="AA60" s="5"/>
      <c r="AB60" s="5"/>
    </row>
    <row r="61" spans="1:28" x14ac:dyDescent="0.25">
      <c r="A61" s="18">
        <v>108</v>
      </c>
      <c r="B61" s="18">
        <v>4</v>
      </c>
      <c r="C61" s="8" t="s">
        <v>381</v>
      </c>
      <c r="D61" s="18"/>
      <c r="E61" s="34">
        <v>2.9000000000000001E-2</v>
      </c>
      <c r="F61" s="27">
        <v>80000</v>
      </c>
      <c r="G61" s="28">
        <f t="shared" si="0"/>
        <v>2320</v>
      </c>
      <c r="H61" s="40"/>
      <c r="I61" s="40"/>
      <c r="J61" s="38"/>
      <c r="K61" s="39"/>
      <c r="L61" s="36"/>
      <c r="M61" s="37"/>
      <c r="V61" s="5"/>
      <c r="W61" s="5"/>
      <c r="X61" s="5"/>
      <c r="Y61" s="5"/>
      <c r="Z61" s="5"/>
      <c r="AA61" s="5"/>
      <c r="AB61" s="5"/>
    </row>
    <row r="62" spans="1:28" x14ac:dyDescent="0.25">
      <c r="A62" s="18">
        <v>114</v>
      </c>
      <c r="B62" s="18">
        <v>5</v>
      </c>
      <c r="C62" s="8" t="s">
        <v>238</v>
      </c>
      <c r="D62" s="18"/>
      <c r="E62" s="34">
        <v>0.74700000000000033</v>
      </c>
      <c r="F62" s="27">
        <v>90000</v>
      </c>
      <c r="G62" s="28">
        <f t="shared" si="0"/>
        <v>67230.000000000029</v>
      </c>
      <c r="H62" s="40"/>
      <c r="I62" s="40"/>
      <c r="J62" s="38"/>
      <c r="K62" s="39"/>
      <c r="L62" s="36"/>
      <c r="M62" s="37"/>
      <c r="V62" s="5"/>
      <c r="W62" s="5"/>
      <c r="X62" s="5"/>
      <c r="Y62" s="5"/>
      <c r="Z62" s="5"/>
      <c r="AA62" s="5"/>
      <c r="AB62" s="5"/>
    </row>
    <row r="63" spans="1:28" x14ac:dyDescent="0.25">
      <c r="A63" s="18">
        <v>114</v>
      </c>
      <c r="B63" s="18">
        <v>6</v>
      </c>
      <c r="C63" s="8" t="s">
        <v>275</v>
      </c>
      <c r="D63" s="29"/>
      <c r="E63" s="34">
        <v>0.27400000000000002</v>
      </c>
      <c r="F63" s="27">
        <v>115000</v>
      </c>
      <c r="G63" s="28">
        <f t="shared" si="0"/>
        <v>31510.000000000004</v>
      </c>
      <c r="H63" s="40"/>
      <c r="I63" s="40"/>
      <c r="J63" s="38"/>
      <c r="K63" s="26"/>
      <c r="L63" s="36"/>
      <c r="M63" s="37"/>
      <c r="V63" s="5"/>
      <c r="W63" s="5"/>
      <c r="X63" s="5"/>
      <c r="Y63" s="5"/>
      <c r="Z63" s="5"/>
      <c r="AA63" s="5"/>
      <c r="AB63" s="5"/>
    </row>
    <row r="64" spans="1:28" x14ac:dyDescent="0.25">
      <c r="A64" s="18">
        <v>133</v>
      </c>
      <c r="B64" s="18">
        <v>4</v>
      </c>
      <c r="C64" s="8" t="s">
        <v>222</v>
      </c>
      <c r="D64" s="29"/>
      <c r="E64" s="34">
        <v>7.8E-2</v>
      </c>
      <c r="F64" s="27">
        <v>85000</v>
      </c>
      <c r="G64" s="28">
        <f t="shared" si="0"/>
        <v>6630</v>
      </c>
      <c r="H64" s="40"/>
      <c r="I64" s="40"/>
      <c r="J64" s="38"/>
      <c r="K64" s="26"/>
      <c r="L64" s="36"/>
      <c r="M64" s="37"/>
      <c r="V64" s="5"/>
      <c r="W64" s="5"/>
      <c r="X64" s="5"/>
      <c r="Y64" s="5"/>
      <c r="Z64" s="5"/>
      <c r="AA64" s="5"/>
      <c r="AB64" s="5"/>
    </row>
    <row r="65" spans="1:29" x14ac:dyDescent="0.25">
      <c r="A65" s="18">
        <v>133</v>
      </c>
      <c r="B65" s="18">
        <v>4.5</v>
      </c>
      <c r="C65" s="8" t="s">
        <v>73</v>
      </c>
      <c r="D65" s="29"/>
      <c r="E65" s="34">
        <v>0.17699999999999999</v>
      </c>
      <c r="F65" s="27">
        <v>87000</v>
      </c>
      <c r="G65" s="28">
        <f t="shared" si="0"/>
        <v>15399</v>
      </c>
      <c r="H65" s="40"/>
      <c r="I65" s="40"/>
      <c r="J65" s="38"/>
      <c r="K65" s="26"/>
      <c r="L65" s="36"/>
      <c r="M65" s="37"/>
      <c r="V65" s="5"/>
      <c r="W65" s="5"/>
      <c r="X65" s="5"/>
      <c r="Y65" s="5"/>
      <c r="Z65" s="5"/>
      <c r="AA65" s="5"/>
      <c r="AB65" s="5"/>
    </row>
    <row r="66" spans="1:29" x14ac:dyDescent="0.25">
      <c r="A66" s="18">
        <v>133</v>
      </c>
      <c r="B66" s="18">
        <v>4.5</v>
      </c>
      <c r="C66" s="8" t="s">
        <v>470</v>
      </c>
      <c r="D66" s="29">
        <v>20</v>
      </c>
      <c r="E66" s="34">
        <v>0.79799999999999993</v>
      </c>
      <c r="F66" s="27">
        <v>87000</v>
      </c>
      <c r="G66" s="28">
        <f t="shared" si="0"/>
        <v>69426</v>
      </c>
      <c r="H66" s="40"/>
      <c r="I66" s="40"/>
      <c r="J66" s="38"/>
      <c r="K66" s="26"/>
      <c r="L66" s="36"/>
      <c r="M66" s="37"/>
      <c r="V66" s="5"/>
      <c r="W66" s="5"/>
      <c r="X66" s="5"/>
      <c r="Y66" s="5"/>
      <c r="Z66" s="5"/>
      <c r="AA66" s="5"/>
      <c r="AB66" s="5"/>
    </row>
    <row r="67" spans="1:29" x14ac:dyDescent="0.25">
      <c r="A67" s="18">
        <v>133</v>
      </c>
      <c r="B67" s="18">
        <v>6</v>
      </c>
      <c r="C67" s="8" t="s">
        <v>357</v>
      </c>
      <c r="D67" s="29"/>
      <c r="E67" s="34">
        <v>1.0900000000000001</v>
      </c>
      <c r="F67" s="27">
        <v>90000</v>
      </c>
      <c r="G67" s="28">
        <f t="shared" si="0"/>
        <v>98100</v>
      </c>
      <c r="H67" s="40"/>
      <c r="I67" s="40"/>
      <c r="J67" s="38"/>
      <c r="K67" s="26"/>
      <c r="L67" s="36"/>
      <c r="M67" s="37"/>
      <c r="V67" s="5"/>
      <c r="W67" s="5"/>
      <c r="X67" s="5"/>
      <c r="Y67" s="5"/>
      <c r="Z67" s="5"/>
      <c r="AA67" s="5"/>
      <c r="AB67" s="5"/>
    </row>
    <row r="68" spans="1:29" x14ac:dyDescent="0.25">
      <c r="A68" s="18">
        <v>152</v>
      </c>
      <c r="B68" s="18">
        <v>3.5</v>
      </c>
      <c r="C68" s="8" t="s">
        <v>223</v>
      </c>
      <c r="D68" s="29"/>
      <c r="E68" s="34">
        <v>0.156</v>
      </c>
      <c r="F68" s="27">
        <v>80000</v>
      </c>
      <c r="G68" s="28">
        <f t="shared" si="0"/>
        <v>12480</v>
      </c>
      <c r="H68" s="40"/>
      <c r="I68" s="40"/>
      <c r="J68" s="38"/>
      <c r="K68" s="26"/>
      <c r="L68" s="36"/>
      <c r="M68" s="37"/>
      <c r="V68" s="5"/>
      <c r="W68" s="5"/>
      <c r="X68" s="5"/>
      <c r="Y68" s="5"/>
      <c r="Z68" s="5"/>
      <c r="AA68" s="5"/>
      <c r="AB68" s="5"/>
    </row>
    <row r="69" spans="1:29" x14ac:dyDescent="0.25">
      <c r="A69" s="92" t="s">
        <v>60</v>
      </c>
      <c r="B69" s="93"/>
      <c r="C69" s="93"/>
      <c r="D69" s="93"/>
      <c r="E69" s="93"/>
      <c r="F69" s="93"/>
      <c r="G69" s="94"/>
      <c r="H69" s="40"/>
      <c r="I69" s="40"/>
      <c r="J69" s="38"/>
      <c r="K69" s="39"/>
      <c r="L69" s="36"/>
      <c r="M69" s="37"/>
      <c r="V69" s="5"/>
      <c r="W69" s="5"/>
      <c r="X69" s="5"/>
      <c r="Y69" s="5"/>
      <c r="Z69" s="5"/>
      <c r="AA69" s="5"/>
      <c r="AB69" s="5"/>
      <c r="AC69" s="5"/>
    </row>
    <row r="70" spans="1:29" x14ac:dyDescent="0.25">
      <c r="A70" s="18" t="s">
        <v>61</v>
      </c>
      <c r="B70" s="18">
        <v>1.5</v>
      </c>
      <c r="C70" s="9" t="s">
        <v>62</v>
      </c>
      <c r="D70" s="18"/>
      <c r="E70" s="34">
        <v>8.0000000000000002E-3</v>
      </c>
      <c r="F70" s="27">
        <v>59000</v>
      </c>
      <c r="G70" s="28">
        <f>E70*F70</f>
        <v>472</v>
      </c>
      <c r="H70" s="40"/>
      <c r="I70" s="40"/>
      <c r="J70" s="38"/>
      <c r="K70" s="39"/>
      <c r="L70" s="36"/>
      <c r="M70" s="37"/>
      <c r="V70" s="5"/>
      <c r="W70" s="5"/>
      <c r="X70" s="5"/>
      <c r="Y70" s="5"/>
      <c r="Z70" s="5"/>
      <c r="AA70" s="5"/>
      <c r="AB70" s="5"/>
      <c r="AC70" s="5"/>
    </row>
    <row r="71" spans="1:29" x14ac:dyDescent="0.25">
      <c r="A71" s="18" t="s">
        <v>61</v>
      </c>
      <c r="B71" s="18">
        <v>2.5</v>
      </c>
      <c r="C71" s="9" t="s">
        <v>165</v>
      </c>
      <c r="D71" s="18"/>
      <c r="E71" s="34">
        <v>8.6999999999999994E-2</v>
      </c>
      <c r="F71" s="27">
        <v>59000</v>
      </c>
      <c r="G71" s="28">
        <f>E71*F71</f>
        <v>5133</v>
      </c>
      <c r="H71" s="40"/>
      <c r="I71" s="40"/>
      <c r="J71" s="38"/>
      <c r="K71" s="39"/>
      <c r="L71" s="36"/>
      <c r="M71" s="37"/>
      <c r="V71" s="5"/>
      <c r="W71" s="5"/>
      <c r="X71" s="5"/>
      <c r="Y71" s="5"/>
      <c r="Z71" s="5"/>
      <c r="AA71" s="5"/>
      <c r="AB71" s="5"/>
      <c r="AC71" s="5"/>
    </row>
    <row r="72" spans="1:29" x14ac:dyDescent="0.25">
      <c r="A72" s="18" t="s">
        <v>63</v>
      </c>
      <c r="B72" s="18">
        <v>2</v>
      </c>
      <c r="C72" s="9" t="s">
        <v>253</v>
      </c>
      <c r="D72" s="18"/>
      <c r="E72" s="34">
        <v>9.0999999999999998E-2</v>
      </c>
      <c r="F72" s="27">
        <v>59000</v>
      </c>
      <c r="G72" s="28">
        <f>E72*F72</f>
        <v>5369</v>
      </c>
      <c r="H72" s="40"/>
      <c r="I72" s="40"/>
      <c r="J72" s="38"/>
      <c r="K72" s="39"/>
      <c r="L72" s="36"/>
      <c r="M72" s="37"/>
      <c r="V72" s="5"/>
      <c r="W72" s="5"/>
      <c r="X72" s="5"/>
      <c r="Y72" s="5"/>
      <c r="Z72" s="5"/>
      <c r="AA72" s="5"/>
      <c r="AB72" s="5"/>
      <c r="AC72" s="5"/>
    </row>
    <row r="73" spans="1:29" x14ac:dyDescent="0.25">
      <c r="A73" s="18" t="s">
        <v>285</v>
      </c>
      <c r="B73" s="18">
        <v>4</v>
      </c>
      <c r="C73" s="9" t="s">
        <v>286</v>
      </c>
      <c r="D73" s="18"/>
      <c r="E73" s="34">
        <v>0.433</v>
      </c>
      <c r="F73" s="27">
        <v>60000</v>
      </c>
      <c r="G73" s="28">
        <f>E73*F73</f>
        <v>25980</v>
      </c>
      <c r="H73" s="40"/>
      <c r="I73" s="40"/>
      <c r="J73" s="38"/>
      <c r="K73" s="39"/>
      <c r="L73" s="36"/>
      <c r="M73" s="37"/>
      <c r="V73" s="5"/>
      <c r="W73" s="5"/>
      <c r="X73" s="5"/>
      <c r="Y73" s="5"/>
      <c r="Z73" s="5"/>
      <c r="AA73" s="5"/>
      <c r="AB73" s="5"/>
      <c r="AC73" s="5"/>
    </row>
    <row r="74" spans="1:29" x14ac:dyDescent="0.25">
      <c r="A74" s="18" t="s">
        <v>64</v>
      </c>
      <c r="B74" s="18">
        <v>6</v>
      </c>
      <c r="C74" s="9" t="s">
        <v>62</v>
      </c>
      <c r="D74" s="18"/>
      <c r="E74" s="34">
        <v>0.28299999999999997</v>
      </c>
      <c r="F74" s="27">
        <v>65000</v>
      </c>
      <c r="G74" s="28">
        <f>E74*F74</f>
        <v>18395</v>
      </c>
      <c r="H74" s="40"/>
      <c r="I74" s="40"/>
      <c r="J74" s="38"/>
      <c r="K74" s="39"/>
      <c r="L74" s="36"/>
      <c r="M74" s="37"/>
      <c r="V74" s="5"/>
      <c r="W74" s="5"/>
      <c r="X74" s="5"/>
      <c r="Y74" s="5"/>
      <c r="Z74" s="5"/>
      <c r="AA74" s="5"/>
      <c r="AB74" s="5"/>
      <c r="AC74" s="5"/>
    </row>
    <row r="75" spans="1:29" x14ac:dyDescent="0.25">
      <c r="A75" s="92"/>
      <c r="B75" s="93"/>
      <c r="C75" s="93"/>
      <c r="D75" s="93"/>
      <c r="E75" s="93"/>
      <c r="F75" s="93"/>
      <c r="G75" s="94"/>
      <c r="H75" s="84"/>
      <c r="I75" s="84"/>
      <c r="J75" s="84"/>
      <c r="K75" s="84"/>
      <c r="L75" s="84"/>
      <c r="M75" s="84"/>
      <c r="V75" s="5"/>
      <c r="W75" s="5"/>
      <c r="X75" s="5"/>
      <c r="Y75" s="5"/>
      <c r="Z75" s="5"/>
      <c r="AA75" s="5"/>
      <c r="AB75" s="5"/>
      <c r="AC75" s="5"/>
    </row>
    <row r="76" spans="1:29" x14ac:dyDescent="0.25">
      <c r="A76" s="92" t="s">
        <v>14</v>
      </c>
      <c r="B76" s="93"/>
      <c r="C76" s="93"/>
      <c r="D76" s="93"/>
      <c r="E76" s="93"/>
      <c r="F76" s="93"/>
      <c r="G76" s="94"/>
      <c r="H76" s="84"/>
      <c r="I76" s="84"/>
      <c r="J76" s="84"/>
      <c r="K76" s="84"/>
      <c r="L76" s="84"/>
      <c r="M76" s="84"/>
      <c r="V76" s="5"/>
      <c r="W76" s="5"/>
      <c r="X76" s="5"/>
      <c r="Y76" s="5"/>
      <c r="Z76" s="5"/>
      <c r="AA76" s="5"/>
      <c r="AB76" s="5"/>
      <c r="AC76" s="5"/>
    </row>
    <row r="77" spans="1:29" x14ac:dyDescent="0.25">
      <c r="A77" s="18" t="s">
        <v>72</v>
      </c>
      <c r="B77" s="18">
        <v>2.5</v>
      </c>
      <c r="C77" s="11" t="s">
        <v>338</v>
      </c>
      <c r="D77" s="17"/>
      <c r="E77" s="34">
        <v>0.26599999999999996</v>
      </c>
      <c r="F77" s="27">
        <v>59000</v>
      </c>
      <c r="G77" s="28">
        <f>E77*F77</f>
        <v>15693.999999999998</v>
      </c>
      <c r="H77" s="40"/>
      <c r="I77" s="40"/>
      <c r="J77" s="35"/>
      <c r="K77" s="40"/>
      <c r="L77" s="36"/>
      <c r="M77" s="37"/>
      <c r="V77" s="5"/>
      <c r="W77" s="5"/>
      <c r="X77" s="5"/>
      <c r="Y77" s="5"/>
      <c r="Z77" s="5"/>
      <c r="AA77" s="5"/>
      <c r="AB77" s="5"/>
      <c r="AC77" s="5"/>
    </row>
    <row r="78" spans="1:29" x14ac:dyDescent="0.25">
      <c r="A78" s="18" t="s">
        <v>72</v>
      </c>
      <c r="B78" s="18">
        <v>2.5</v>
      </c>
      <c r="C78" s="11" t="s">
        <v>397</v>
      </c>
      <c r="D78" s="17"/>
      <c r="E78" s="34">
        <v>0.09</v>
      </c>
      <c r="F78" s="27">
        <v>59000</v>
      </c>
      <c r="G78" s="28">
        <f>E78*F78</f>
        <v>5310</v>
      </c>
      <c r="H78" s="40"/>
      <c r="I78" s="40"/>
      <c r="J78" s="35"/>
      <c r="K78" s="40"/>
      <c r="L78" s="36"/>
      <c r="M78" s="37"/>
      <c r="V78" s="5"/>
      <c r="W78" s="5"/>
      <c r="X78" s="5"/>
      <c r="Y78" s="5"/>
      <c r="Z78" s="5"/>
      <c r="AA78" s="5"/>
      <c r="AB78" s="5"/>
      <c r="AC78" s="5"/>
    </row>
    <row r="79" spans="1:29" x14ac:dyDescent="0.25">
      <c r="A79" s="18" t="s">
        <v>12</v>
      </c>
      <c r="B79" s="18">
        <v>2.8</v>
      </c>
      <c r="C79" s="11" t="s">
        <v>15</v>
      </c>
      <c r="D79" s="17"/>
      <c r="E79" s="34">
        <v>1.7999999999999999E-2</v>
      </c>
      <c r="F79" s="27">
        <v>59000</v>
      </c>
      <c r="G79" s="28">
        <f t="shared" ref="G79:G148" si="1">E79*F79</f>
        <v>1062</v>
      </c>
      <c r="H79" s="40"/>
      <c r="I79" s="40"/>
      <c r="J79" s="35"/>
      <c r="K79" s="40"/>
      <c r="L79" s="36"/>
      <c r="M79" s="37"/>
      <c r="V79" s="5"/>
      <c r="W79" s="5"/>
      <c r="X79" s="5"/>
      <c r="Y79" s="5"/>
      <c r="Z79" s="5"/>
      <c r="AA79" s="5"/>
      <c r="AB79" s="5"/>
      <c r="AC79" s="5"/>
    </row>
    <row r="80" spans="1:29" x14ac:dyDescent="0.25">
      <c r="A80" s="18" t="s">
        <v>12</v>
      </c>
      <c r="B80" s="18">
        <v>2.8</v>
      </c>
      <c r="C80" s="11" t="s">
        <v>166</v>
      </c>
      <c r="D80" s="17"/>
      <c r="E80" s="34">
        <v>1.2999999999999999E-2</v>
      </c>
      <c r="F80" s="27">
        <v>59000</v>
      </c>
      <c r="G80" s="28">
        <f t="shared" si="1"/>
        <v>767</v>
      </c>
      <c r="H80" s="40"/>
      <c r="I80" s="40"/>
      <c r="J80" s="35"/>
      <c r="K80" s="40"/>
      <c r="L80" s="36"/>
      <c r="M80" s="37"/>
      <c r="V80" s="5"/>
      <c r="W80" s="5"/>
      <c r="X80" s="5"/>
      <c r="Y80" s="5"/>
      <c r="Z80" s="5"/>
      <c r="AA80" s="5"/>
      <c r="AB80" s="5"/>
      <c r="AC80" s="5"/>
    </row>
    <row r="81" spans="1:29" x14ac:dyDescent="0.25">
      <c r="A81" s="18" t="s">
        <v>183</v>
      </c>
      <c r="B81" s="18">
        <v>3.2</v>
      </c>
      <c r="C81" s="11" t="s">
        <v>297</v>
      </c>
      <c r="D81" s="17"/>
      <c r="E81" s="34">
        <v>1.4E-2</v>
      </c>
      <c r="F81" s="27">
        <v>45000</v>
      </c>
      <c r="G81" s="28">
        <f t="shared" si="1"/>
        <v>630</v>
      </c>
      <c r="H81" s="40"/>
      <c r="I81" s="40"/>
      <c r="J81" s="35"/>
      <c r="K81" s="40"/>
      <c r="L81" s="36"/>
      <c r="M81" s="37"/>
      <c r="V81" s="5"/>
      <c r="W81" s="5"/>
      <c r="X81" s="5"/>
      <c r="Y81" s="5"/>
      <c r="Z81" s="5"/>
      <c r="AA81" s="5"/>
      <c r="AB81" s="5"/>
      <c r="AC81" s="5"/>
    </row>
    <row r="82" spans="1:29" x14ac:dyDescent="0.25">
      <c r="A82" s="18" t="s">
        <v>53</v>
      </c>
      <c r="B82" s="18">
        <v>3.2</v>
      </c>
      <c r="C82" s="9" t="s">
        <v>154</v>
      </c>
      <c r="D82" s="18"/>
      <c r="E82" s="34">
        <v>3.0000000000000027E-3</v>
      </c>
      <c r="F82" s="27">
        <v>59000</v>
      </c>
      <c r="G82" s="28">
        <f t="shared" si="1"/>
        <v>177.00000000000017</v>
      </c>
      <c r="H82" s="40"/>
      <c r="I82" s="40"/>
      <c r="J82" s="35"/>
      <c r="K82" s="40"/>
      <c r="L82" s="36"/>
      <c r="M82" s="37"/>
      <c r="V82" s="5"/>
      <c r="W82" s="5"/>
      <c r="X82" s="5"/>
      <c r="Y82" s="5"/>
      <c r="Z82" s="5"/>
      <c r="AA82" s="5"/>
      <c r="AB82" s="5"/>
      <c r="AC82" s="5"/>
    </row>
    <row r="83" spans="1:29" x14ac:dyDescent="0.25">
      <c r="A83" s="18" t="s">
        <v>183</v>
      </c>
      <c r="B83" s="18">
        <v>3.2</v>
      </c>
      <c r="C83" s="9" t="s">
        <v>184</v>
      </c>
      <c r="D83" s="18"/>
      <c r="E83" s="34">
        <v>2.5000000000000001E-2</v>
      </c>
      <c r="F83" s="27">
        <v>59000</v>
      </c>
      <c r="G83" s="28">
        <f t="shared" si="1"/>
        <v>1475</v>
      </c>
      <c r="H83" s="40"/>
      <c r="I83" s="40"/>
      <c r="J83" s="35"/>
      <c r="K83" s="40"/>
      <c r="L83" s="36"/>
      <c r="M83" s="37"/>
      <c r="V83" s="5"/>
      <c r="W83" s="5"/>
      <c r="X83" s="5"/>
      <c r="Y83" s="5"/>
      <c r="Z83" s="5"/>
      <c r="AA83" s="5"/>
      <c r="AB83" s="5"/>
      <c r="AC83" s="5"/>
    </row>
    <row r="84" spans="1:29" ht="15.75" customHeight="1" x14ac:dyDescent="0.25">
      <c r="A84" s="18" t="s">
        <v>13</v>
      </c>
      <c r="B84" s="18">
        <v>3.5</v>
      </c>
      <c r="C84" s="10" t="s">
        <v>16</v>
      </c>
      <c r="D84" s="18"/>
      <c r="E84" s="34">
        <v>3.6999999999999998E-2</v>
      </c>
      <c r="F84" s="27">
        <v>50000</v>
      </c>
      <c r="G84" s="28">
        <f t="shared" si="1"/>
        <v>1850</v>
      </c>
      <c r="H84" s="40"/>
      <c r="I84" s="40"/>
      <c r="J84" s="35"/>
      <c r="K84" s="40"/>
      <c r="L84" s="36"/>
      <c r="M84" s="37"/>
      <c r="V84" s="5"/>
      <c r="W84" s="5"/>
      <c r="X84" s="5"/>
      <c r="Y84" s="5"/>
      <c r="Z84" s="5"/>
      <c r="AA84" s="5"/>
      <c r="AB84" s="5"/>
      <c r="AC84" s="5"/>
    </row>
    <row r="85" spans="1:29" ht="15.75" customHeight="1" x14ac:dyDescent="0.25">
      <c r="A85" s="18" t="s">
        <v>273</v>
      </c>
      <c r="B85" s="18">
        <v>3</v>
      </c>
      <c r="C85" s="10" t="s">
        <v>398</v>
      </c>
      <c r="D85" s="18"/>
      <c r="E85" s="34">
        <v>0.61799999999999999</v>
      </c>
      <c r="F85" s="27">
        <v>59000</v>
      </c>
      <c r="G85" s="28">
        <f t="shared" si="1"/>
        <v>36462</v>
      </c>
      <c r="H85" s="40"/>
      <c r="I85" s="40"/>
      <c r="J85" s="35"/>
      <c r="K85" s="40"/>
      <c r="L85" s="36"/>
      <c r="M85" s="37"/>
      <c r="V85" s="5"/>
      <c r="W85" s="5"/>
      <c r="X85" s="5"/>
      <c r="Y85" s="5"/>
      <c r="Z85" s="5"/>
      <c r="AA85" s="5"/>
      <c r="AB85" s="5"/>
      <c r="AC85" s="5"/>
    </row>
    <row r="86" spans="1:29" ht="15.75" customHeight="1" x14ac:dyDescent="0.25">
      <c r="A86" s="18">
        <v>57</v>
      </c>
      <c r="B86" s="18">
        <v>3</v>
      </c>
      <c r="C86" s="10" t="s">
        <v>237</v>
      </c>
      <c r="D86" s="18"/>
      <c r="E86" s="34">
        <v>6.4000000000000001E-2</v>
      </c>
      <c r="F86" s="27">
        <v>50000</v>
      </c>
      <c r="G86" s="28">
        <f t="shared" si="1"/>
        <v>3200</v>
      </c>
      <c r="H86" s="40"/>
      <c r="I86" s="40"/>
      <c r="J86" s="35"/>
      <c r="K86" s="40"/>
      <c r="L86" s="36"/>
      <c r="M86" s="37"/>
      <c r="V86" s="5"/>
      <c r="W86" s="5"/>
      <c r="X86" s="5"/>
      <c r="Y86" s="5"/>
      <c r="Z86" s="5"/>
      <c r="AA86" s="5"/>
      <c r="AB86" s="5"/>
      <c r="AC86" s="5"/>
    </row>
    <row r="87" spans="1:29" x14ac:dyDescent="0.25">
      <c r="A87" s="18">
        <v>76</v>
      </c>
      <c r="B87" s="18">
        <v>3.5</v>
      </c>
      <c r="C87" s="8" t="s">
        <v>260</v>
      </c>
      <c r="D87" s="18" t="s">
        <v>18</v>
      </c>
      <c r="E87" s="34">
        <v>6.4000000000000001E-2</v>
      </c>
      <c r="F87" s="27">
        <v>63000</v>
      </c>
      <c r="G87" s="28">
        <f t="shared" si="1"/>
        <v>4032</v>
      </c>
      <c r="H87" s="40"/>
      <c r="I87" s="40"/>
      <c r="J87" s="35"/>
      <c r="K87" s="40"/>
      <c r="L87" s="36"/>
      <c r="M87" s="37"/>
      <c r="V87" s="5"/>
      <c r="W87" s="5"/>
      <c r="X87" s="5"/>
      <c r="Y87" s="5"/>
      <c r="Z87" s="5"/>
      <c r="AA87" s="5"/>
      <c r="AB87" s="5"/>
      <c r="AC87" s="5"/>
    </row>
    <row r="88" spans="1:29" x14ac:dyDescent="0.25">
      <c r="A88" s="18" t="s">
        <v>17</v>
      </c>
      <c r="B88" s="18">
        <v>3.5</v>
      </c>
      <c r="C88" s="8" t="s">
        <v>52</v>
      </c>
      <c r="D88" s="18">
        <v>20</v>
      </c>
      <c r="E88" s="34">
        <v>7.8999999999999959E-2</v>
      </c>
      <c r="F88" s="27">
        <v>59000</v>
      </c>
      <c r="G88" s="28">
        <f t="shared" si="1"/>
        <v>4660.9999999999973</v>
      </c>
      <c r="H88" s="40"/>
      <c r="I88" s="40"/>
      <c r="J88" s="35"/>
      <c r="K88" s="40"/>
      <c r="L88" s="36"/>
      <c r="M88" s="37"/>
      <c r="V88" s="5"/>
      <c r="W88" s="5"/>
      <c r="X88" s="5"/>
      <c r="Y88" s="5"/>
      <c r="Z88" s="5"/>
      <c r="AA88" s="5"/>
      <c r="AB88" s="5"/>
      <c r="AC88" s="5"/>
    </row>
    <row r="89" spans="1:29" x14ac:dyDescent="0.25">
      <c r="A89" s="18">
        <v>89</v>
      </c>
      <c r="B89" s="18">
        <v>3</v>
      </c>
      <c r="C89" s="8" t="s">
        <v>179</v>
      </c>
      <c r="D89" s="18"/>
      <c r="E89" s="34">
        <v>7.4999999999999997E-2</v>
      </c>
      <c r="F89" s="27">
        <v>50000</v>
      </c>
      <c r="G89" s="28">
        <f t="shared" si="1"/>
        <v>3750</v>
      </c>
      <c r="H89" s="40"/>
      <c r="I89" s="40"/>
      <c r="J89" s="35"/>
      <c r="K89" s="40"/>
      <c r="L89" s="36"/>
      <c r="M89" s="37"/>
      <c r="V89" s="5"/>
      <c r="W89" s="5"/>
      <c r="X89" s="5"/>
      <c r="Y89" s="5"/>
      <c r="Z89" s="5"/>
      <c r="AA89" s="5"/>
      <c r="AB89" s="5"/>
      <c r="AC89" s="5"/>
    </row>
    <row r="90" spans="1:29" x14ac:dyDescent="0.25">
      <c r="A90" s="18">
        <v>108</v>
      </c>
      <c r="B90" s="18">
        <v>5</v>
      </c>
      <c r="C90" s="8" t="s">
        <v>185</v>
      </c>
      <c r="D90" s="18">
        <v>20</v>
      </c>
      <c r="E90" s="34">
        <v>0.14299999999999999</v>
      </c>
      <c r="F90" s="27">
        <v>50000</v>
      </c>
      <c r="G90" s="28">
        <f t="shared" si="1"/>
        <v>7149.9999999999991</v>
      </c>
      <c r="H90" s="40"/>
      <c r="I90" s="40"/>
      <c r="J90" s="35"/>
      <c r="K90" s="40"/>
      <c r="L90" s="36"/>
      <c r="M90" s="37"/>
      <c r="V90" s="5"/>
      <c r="W90" s="5"/>
      <c r="X90" s="5"/>
      <c r="Y90" s="5"/>
      <c r="Z90" s="5"/>
      <c r="AA90" s="5"/>
      <c r="AB90" s="5"/>
      <c r="AC90" s="5"/>
    </row>
    <row r="91" spans="1:29" x14ac:dyDescent="0.25">
      <c r="A91" s="18">
        <v>114</v>
      </c>
      <c r="B91" s="18">
        <v>4</v>
      </c>
      <c r="C91" s="8" t="s">
        <v>161</v>
      </c>
      <c r="D91" s="18"/>
      <c r="E91" s="34">
        <v>0.127</v>
      </c>
      <c r="F91" s="27">
        <v>50000</v>
      </c>
      <c r="G91" s="28">
        <f t="shared" si="1"/>
        <v>6350</v>
      </c>
      <c r="H91" s="40"/>
      <c r="I91" s="40"/>
      <c r="J91" s="35"/>
      <c r="K91" s="40"/>
      <c r="L91" s="36"/>
      <c r="M91" s="37"/>
      <c r="V91" s="5"/>
      <c r="W91" s="5"/>
      <c r="X91" s="5"/>
      <c r="Y91" s="5"/>
      <c r="Z91" s="5"/>
      <c r="AA91" s="5"/>
      <c r="AB91" s="5"/>
      <c r="AC91" s="5"/>
    </row>
    <row r="92" spans="1:29" x14ac:dyDescent="0.25">
      <c r="A92" s="18">
        <v>133</v>
      </c>
      <c r="B92" s="18">
        <v>3.5</v>
      </c>
      <c r="C92" s="8" t="s">
        <v>269</v>
      </c>
      <c r="D92" s="18"/>
      <c r="E92" s="34">
        <v>0.26</v>
      </c>
      <c r="F92" s="27">
        <v>59000</v>
      </c>
      <c r="G92" s="28">
        <f t="shared" si="1"/>
        <v>15340</v>
      </c>
      <c r="H92" s="40"/>
      <c r="I92" s="40"/>
      <c r="J92" s="35"/>
      <c r="K92" s="40"/>
      <c r="L92" s="36"/>
      <c r="M92" s="37"/>
      <c r="V92" s="5"/>
      <c r="W92" s="5"/>
      <c r="X92" s="5"/>
      <c r="Y92" s="5"/>
      <c r="Z92" s="5"/>
      <c r="AA92" s="5"/>
      <c r="AB92" s="5"/>
      <c r="AC92" s="5"/>
    </row>
    <row r="93" spans="1:29" x14ac:dyDescent="0.25">
      <c r="A93" s="18">
        <v>159</v>
      </c>
      <c r="B93" s="18">
        <v>5</v>
      </c>
      <c r="C93" s="10" t="s">
        <v>236</v>
      </c>
      <c r="D93" s="17"/>
      <c r="E93" s="34">
        <v>0.23000000000000004</v>
      </c>
      <c r="F93" s="27">
        <v>59000</v>
      </c>
      <c r="G93" s="28">
        <f t="shared" si="1"/>
        <v>13570.000000000002</v>
      </c>
      <c r="H93" s="40"/>
      <c r="I93" s="40"/>
      <c r="J93" s="35"/>
      <c r="K93" s="40"/>
      <c r="L93" s="36"/>
      <c r="M93" s="37"/>
      <c r="V93" s="5"/>
      <c r="W93" s="5"/>
      <c r="X93" s="5"/>
      <c r="Y93" s="5"/>
      <c r="Z93" s="5"/>
      <c r="AA93" s="5"/>
      <c r="AB93" s="5"/>
      <c r="AC93" s="5"/>
    </row>
    <row r="94" spans="1:29" x14ac:dyDescent="0.25">
      <c r="A94" s="18">
        <v>159</v>
      </c>
      <c r="B94" s="18">
        <v>8</v>
      </c>
      <c r="C94" s="10" t="s">
        <v>328</v>
      </c>
      <c r="D94" s="17" t="s">
        <v>18</v>
      </c>
      <c r="E94" s="34">
        <v>4.3579999999999997</v>
      </c>
      <c r="F94" s="27">
        <v>61000</v>
      </c>
      <c r="G94" s="28">
        <f t="shared" si="1"/>
        <v>265838</v>
      </c>
      <c r="H94" s="40"/>
      <c r="I94" s="40"/>
      <c r="J94" s="35"/>
      <c r="K94" s="40"/>
      <c r="L94" s="36"/>
      <c r="M94" s="37"/>
      <c r="V94" s="5"/>
      <c r="W94" s="5"/>
      <c r="X94" s="5"/>
      <c r="Y94" s="5"/>
      <c r="Z94" s="5"/>
      <c r="AA94" s="5"/>
      <c r="AB94" s="5"/>
      <c r="AC94" s="5"/>
    </row>
    <row r="95" spans="1:29" x14ac:dyDescent="0.25">
      <c r="A95" s="18">
        <v>159</v>
      </c>
      <c r="B95" s="18">
        <v>8</v>
      </c>
      <c r="C95" s="8" t="s">
        <v>188</v>
      </c>
      <c r="D95" s="18"/>
      <c r="E95" s="34">
        <v>9.8999999999999977E-2</v>
      </c>
      <c r="F95" s="27">
        <v>50000</v>
      </c>
      <c r="G95" s="28">
        <f t="shared" si="1"/>
        <v>4949.9999999999991</v>
      </c>
      <c r="H95" s="40"/>
      <c r="I95" s="40"/>
      <c r="J95" s="35"/>
      <c r="K95" s="40"/>
      <c r="L95" s="36"/>
      <c r="M95" s="37"/>
      <c r="V95" s="5"/>
      <c r="W95" s="5"/>
      <c r="X95" s="5"/>
      <c r="Y95" s="5"/>
      <c r="Z95" s="5"/>
      <c r="AA95" s="5"/>
      <c r="AB95" s="5"/>
      <c r="AC95" s="5"/>
    </row>
    <row r="96" spans="1:29" x14ac:dyDescent="0.25">
      <c r="A96" s="18">
        <v>168</v>
      </c>
      <c r="B96" s="18">
        <v>9</v>
      </c>
      <c r="C96" s="8" t="s">
        <v>196</v>
      </c>
      <c r="D96" s="18"/>
      <c r="E96" s="34">
        <v>0.14800000000000002</v>
      </c>
      <c r="F96" s="27">
        <v>50000</v>
      </c>
      <c r="G96" s="28">
        <f t="shared" si="1"/>
        <v>7400.0000000000009</v>
      </c>
      <c r="H96" s="40"/>
      <c r="I96" s="40"/>
      <c r="J96" s="35"/>
      <c r="K96" s="40"/>
      <c r="L96" s="36"/>
      <c r="M96" s="37"/>
      <c r="V96" s="5"/>
      <c r="W96" s="5"/>
      <c r="X96" s="5"/>
      <c r="Y96" s="5"/>
      <c r="Z96" s="5"/>
      <c r="AA96" s="5"/>
      <c r="AB96" s="5"/>
      <c r="AC96" s="5"/>
    </row>
    <row r="97" spans="1:29" x14ac:dyDescent="0.25">
      <c r="A97" s="18">
        <v>219</v>
      </c>
      <c r="B97" s="18">
        <v>6</v>
      </c>
      <c r="C97" s="9" t="s">
        <v>485</v>
      </c>
      <c r="D97" s="17">
        <v>20</v>
      </c>
      <c r="E97" s="34">
        <v>0.56999999999999995</v>
      </c>
      <c r="F97" s="27">
        <v>59000</v>
      </c>
      <c r="G97" s="28">
        <f t="shared" si="1"/>
        <v>33630</v>
      </c>
      <c r="H97" s="41"/>
      <c r="I97" s="41"/>
      <c r="J97" s="35"/>
      <c r="K97" s="40"/>
      <c r="L97" s="36"/>
      <c r="M97" s="37"/>
      <c r="V97" s="5"/>
      <c r="W97" s="5"/>
      <c r="X97" s="5"/>
      <c r="Y97" s="5"/>
      <c r="Z97" s="5"/>
      <c r="AA97" s="5"/>
      <c r="AB97" s="5"/>
      <c r="AC97" s="5"/>
    </row>
    <row r="98" spans="1:29" x14ac:dyDescent="0.25">
      <c r="A98" s="18">
        <v>219</v>
      </c>
      <c r="B98" s="18">
        <v>6</v>
      </c>
      <c r="C98" s="9" t="s">
        <v>215</v>
      </c>
      <c r="D98" s="17" t="s">
        <v>18</v>
      </c>
      <c r="E98" s="34">
        <v>0.5519999999999996</v>
      </c>
      <c r="F98" s="27">
        <v>59000</v>
      </c>
      <c r="G98" s="28">
        <f t="shared" si="1"/>
        <v>32567.999999999978</v>
      </c>
      <c r="H98" s="41"/>
      <c r="I98" s="41"/>
      <c r="J98" s="35"/>
      <c r="K98" s="40"/>
      <c r="L98" s="36"/>
      <c r="M98" s="37"/>
      <c r="V98" s="5"/>
      <c r="W98" s="5"/>
      <c r="X98" s="5"/>
      <c r="Y98" s="5"/>
      <c r="Z98" s="5"/>
      <c r="AA98" s="5"/>
      <c r="AB98" s="5"/>
      <c r="AC98" s="5"/>
    </row>
    <row r="99" spans="1:29" x14ac:dyDescent="0.25">
      <c r="A99" s="18">
        <v>219</v>
      </c>
      <c r="B99" s="18">
        <v>7</v>
      </c>
      <c r="C99" s="9" t="s">
        <v>287</v>
      </c>
      <c r="D99" s="17" t="s">
        <v>18</v>
      </c>
      <c r="E99" s="34">
        <v>0.28399999999999997</v>
      </c>
      <c r="F99" s="27">
        <v>60000</v>
      </c>
      <c r="G99" s="28">
        <f t="shared" si="1"/>
        <v>17040</v>
      </c>
      <c r="H99" s="41"/>
      <c r="I99" s="41"/>
      <c r="J99" s="35"/>
      <c r="K99" s="40"/>
      <c r="L99" s="36"/>
      <c r="M99" s="37"/>
      <c r="V99" s="5"/>
      <c r="W99" s="5"/>
      <c r="X99" s="5"/>
      <c r="Y99" s="5"/>
      <c r="Z99" s="5"/>
      <c r="AA99" s="5"/>
      <c r="AB99" s="5"/>
      <c r="AC99" s="5"/>
    </row>
    <row r="100" spans="1:29" x14ac:dyDescent="0.25">
      <c r="A100" s="18">
        <v>219</v>
      </c>
      <c r="B100" s="18">
        <v>8</v>
      </c>
      <c r="C100" s="9" t="s">
        <v>480</v>
      </c>
      <c r="D100" s="17">
        <v>20</v>
      </c>
      <c r="E100" s="34">
        <v>11.032999999999999</v>
      </c>
      <c r="F100" s="27">
        <v>65000</v>
      </c>
      <c r="G100" s="28">
        <f t="shared" si="1"/>
        <v>717145</v>
      </c>
      <c r="H100" s="41"/>
      <c r="I100" s="41"/>
      <c r="J100" s="35"/>
      <c r="K100" s="40"/>
      <c r="L100" s="36"/>
      <c r="M100" s="37"/>
      <c r="V100" s="5"/>
      <c r="W100" s="5"/>
      <c r="X100" s="5"/>
      <c r="Y100" s="5"/>
      <c r="Z100" s="5"/>
      <c r="AA100" s="5"/>
      <c r="AB100" s="5"/>
      <c r="AC100" s="5"/>
    </row>
    <row r="101" spans="1:29" x14ac:dyDescent="0.25">
      <c r="A101" s="18">
        <v>273</v>
      </c>
      <c r="B101" s="18">
        <v>8</v>
      </c>
      <c r="C101" s="9" t="s">
        <v>261</v>
      </c>
      <c r="D101" s="17" t="s">
        <v>18</v>
      </c>
      <c r="E101" s="34">
        <v>0.61</v>
      </c>
      <c r="F101" s="27">
        <v>60000</v>
      </c>
      <c r="G101" s="28">
        <f t="shared" si="1"/>
        <v>36600</v>
      </c>
      <c r="H101" s="41"/>
      <c r="I101" s="41"/>
      <c r="J101" s="35"/>
      <c r="K101" s="40"/>
      <c r="L101" s="36"/>
      <c r="M101" s="37"/>
      <c r="V101" s="5"/>
      <c r="W101" s="5"/>
      <c r="X101" s="5"/>
      <c r="Y101" s="5"/>
      <c r="Z101" s="5"/>
      <c r="AA101" s="5"/>
      <c r="AB101" s="5"/>
      <c r="AC101" s="5"/>
    </row>
    <row r="102" spans="1:29" x14ac:dyDescent="0.25">
      <c r="A102" s="18">
        <v>273</v>
      </c>
      <c r="B102" s="18">
        <v>10</v>
      </c>
      <c r="C102" s="9" t="s">
        <v>55</v>
      </c>
      <c r="D102" s="17">
        <v>20</v>
      </c>
      <c r="E102" s="34">
        <v>0.58399999999999996</v>
      </c>
      <c r="F102" s="27">
        <v>68000</v>
      </c>
      <c r="G102" s="28">
        <f t="shared" si="1"/>
        <v>39712</v>
      </c>
      <c r="H102" s="41"/>
      <c r="I102" s="41"/>
      <c r="J102" s="35"/>
      <c r="K102" s="40"/>
      <c r="L102" s="36"/>
      <c r="M102" s="37"/>
      <c r="V102" s="5"/>
      <c r="W102" s="5"/>
      <c r="X102" s="5"/>
      <c r="Y102" s="5"/>
      <c r="Z102" s="5"/>
      <c r="AA102" s="5"/>
      <c r="AB102" s="5"/>
      <c r="AC102" s="5"/>
    </row>
    <row r="103" spans="1:29" x14ac:dyDescent="0.25">
      <c r="A103" s="18">
        <v>325</v>
      </c>
      <c r="B103" s="18">
        <v>6</v>
      </c>
      <c r="C103" s="9" t="s">
        <v>407</v>
      </c>
      <c r="D103" s="18">
        <v>20</v>
      </c>
      <c r="E103" s="34">
        <v>2.266</v>
      </c>
      <c r="F103" s="27">
        <v>69000</v>
      </c>
      <c r="G103" s="28">
        <f t="shared" si="1"/>
        <v>156354</v>
      </c>
      <c r="H103" s="40"/>
      <c r="I103" s="40"/>
      <c r="J103" s="35"/>
      <c r="K103" s="40"/>
      <c r="L103" s="36"/>
      <c r="M103" s="37"/>
      <c r="V103" s="5"/>
      <c r="W103" s="5"/>
      <c r="X103" s="5"/>
      <c r="Y103" s="5"/>
      <c r="Z103" s="5"/>
      <c r="AA103" s="5"/>
      <c r="AB103" s="5"/>
      <c r="AC103" s="5"/>
    </row>
    <row r="104" spans="1:29" x14ac:dyDescent="0.25">
      <c r="A104" s="18">
        <v>325</v>
      </c>
      <c r="B104" s="18">
        <v>6</v>
      </c>
      <c r="C104" s="9" t="s">
        <v>376</v>
      </c>
      <c r="D104" s="18">
        <v>3</v>
      </c>
      <c r="E104" s="34">
        <v>0.56699999999999995</v>
      </c>
      <c r="F104" s="27">
        <v>70000</v>
      </c>
      <c r="G104" s="28">
        <f t="shared" ref="G104:G106" si="2">E104*F104</f>
        <v>39690</v>
      </c>
      <c r="H104" s="40"/>
      <c r="I104" s="40"/>
      <c r="J104" s="35"/>
      <c r="K104" s="40"/>
      <c r="L104" s="36"/>
      <c r="M104" s="37"/>
      <c r="V104" s="5"/>
      <c r="W104" s="5"/>
      <c r="X104" s="5"/>
      <c r="Y104" s="5"/>
      <c r="Z104" s="5"/>
      <c r="AA104" s="5"/>
      <c r="AB104" s="5"/>
      <c r="AC104" s="5"/>
    </row>
    <row r="105" spans="1:29" x14ac:dyDescent="0.25">
      <c r="A105" s="18">
        <v>325</v>
      </c>
      <c r="B105" s="18">
        <v>6</v>
      </c>
      <c r="C105" s="9" t="s">
        <v>298</v>
      </c>
      <c r="D105" s="18"/>
      <c r="E105" s="34">
        <v>0.25</v>
      </c>
      <c r="F105" s="27">
        <v>65000</v>
      </c>
      <c r="G105" s="28">
        <f t="shared" si="2"/>
        <v>16250</v>
      </c>
      <c r="H105" s="40"/>
      <c r="I105" s="40"/>
      <c r="J105" s="35"/>
      <c r="K105" s="40"/>
      <c r="L105" s="36"/>
      <c r="M105" s="37"/>
      <c r="V105" s="5"/>
      <c r="W105" s="5"/>
      <c r="X105" s="5"/>
      <c r="Y105" s="5"/>
      <c r="Z105" s="5"/>
      <c r="AA105" s="5"/>
      <c r="AB105" s="5"/>
      <c r="AC105" s="5"/>
    </row>
    <row r="106" spans="1:29" x14ac:dyDescent="0.25">
      <c r="A106" s="18">
        <v>325</v>
      </c>
      <c r="B106" s="18">
        <v>7</v>
      </c>
      <c r="C106" s="9" t="s">
        <v>212</v>
      </c>
      <c r="D106" s="18">
        <v>20</v>
      </c>
      <c r="E106" s="34">
        <v>0.63499999999999979</v>
      </c>
      <c r="F106" s="27">
        <v>71000</v>
      </c>
      <c r="G106" s="28">
        <f t="shared" si="2"/>
        <v>45084.999999999985</v>
      </c>
      <c r="H106" s="40"/>
      <c r="I106" s="40"/>
      <c r="J106" s="35"/>
      <c r="K106" s="40"/>
      <c r="L106" s="36"/>
      <c r="M106" s="37"/>
      <c r="V106" s="5"/>
      <c r="W106" s="5"/>
      <c r="X106" s="5"/>
      <c r="Y106" s="5"/>
      <c r="Z106" s="5"/>
      <c r="AA106" s="5"/>
      <c r="AB106" s="5"/>
      <c r="AC106" s="5"/>
    </row>
    <row r="107" spans="1:29" x14ac:dyDescent="0.25">
      <c r="A107" s="18">
        <v>325</v>
      </c>
      <c r="B107" s="18">
        <v>8</v>
      </c>
      <c r="C107" s="9" t="s">
        <v>270</v>
      </c>
      <c r="D107" s="17"/>
      <c r="E107" s="34">
        <v>2.161</v>
      </c>
      <c r="F107" s="27">
        <v>69000</v>
      </c>
      <c r="G107" s="28">
        <f t="shared" si="1"/>
        <v>149109</v>
      </c>
      <c r="H107" s="40"/>
      <c r="I107" s="40"/>
      <c r="J107" s="35"/>
      <c r="K107" s="40"/>
      <c r="L107" s="36"/>
      <c r="M107" s="37"/>
      <c r="V107" s="5"/>
      <c r="W107" s="5"/>
      <c r="X107" s="5"/>
      <c r="Y107" s="5"/>
      <c r="Z107" s="5"/>
      <c r="AA107" s="5"/>
      <c r="AB107" s="5"/>
      <c r="AC107" s="5"/>
    </row>
    <row r="108" spans="1:29" x14ac:dyDescent="0.25">
      <c r="A108" s="18">
        <v>325</v>
      </c>
      <c r="B108" s="18">
        <v>8</v>
      </c>
      <c r="C108" s="9" t="s">
        <v>444</v>
      </c>
      <c r="D108" s="17">
        <v>20</v>
      </c>
      <c r="E108" s="34">
        <v>1.478</v>
      </c>
      <c r="F108" s="27">
        <v>69000</v>
      </c>
      <c r="G108" s="28">
        <f t="shared" si="1"/>
        <v>101982</v>
      </c>
      <c r="H108" s="40"/>
      <c r="I108" s="40"/>
      <c r="J108" s="35"/>
      <c r="K108" s="40"/>
      <c r="L108" s="36"/>
      <c r="M108" s="37"/>
      <c r="V108" s="5"/>
      <c r="W108" s="5"/>
      <c r="X108" s="5"/>
      <c r="Y108" s="5"/>
      <c r="Z108" s="5"/>
      <c r="AA108" s="5"/>
      <c r="AB108" s="5"/>
      <c r="AC108" s="5"/>
    </row>
    <row r="109" spans="1:29" x14ac:dyDescent="0.25">
      <c r="A109" s="18">
        <v>325</v>
      </c>
      <c r="B109" s="18">
        <v>8</v>
      </c>
      <c r="C109" s="9" t="s">
        <v>524</v>
      </c>
      <c r="D109" s="17"/>
      <c r="E109" s="34">
        <v>2.177</v>
      </c>
      <c r="F109" s="27">
        <v>71000</v>
      </c>
      <c r="G109" s="28">
        <f t="shared" si="1"/>
        <v>154567</v>
      </c>
      <c r="H109" s="40"/>
      <c r="I109" s="40"/>
      <c r="J109" s="35"/>
      <c r="K109" s="40"/>
      <c r="L109" s="36"/>
      <c r="M109" s="37"/>
      <c r="V109" s="5"/>
      <c r="W109" s="5"/>
      <c r="X109" s="5"/>
      <c r="Y109" s="5"/>
      <c r="Z109" s="5"/>
      <c r="AA109" s="5"/>
      <c r="AB109" s="5"/>
      <c r="AC109" s="5"/>
    </row>
    <row r="110" spans="1:29" x14ac:dyDescent="0.25">
      <c r="A110" s="18">
        <v>325</v>
      </c>
      <c r="B110" s="18">
        <v>8</v>
      </c>
      <c r="C110" s="9" t="s">
        <v>186</v>
      </c>
      <c r="D110" s="17">
        <v>20</v>
      </c>
      <c r="E110" s="34">
        <v>0.70099999999999996</v>
      </c>
      <c r="F110" s="27">
        <v>71000</v>
      </c>
      <c r="G110" s="28">
        <f t="shared" si="1"/>
        <v>49771</v>
      </c>
      <c r="H110" s="40"/>
      <c r="I110" s="40"/>
      <c r="J110" s="35"/>
      <c r="K110" s="40"/>
      <c r="L110" s="36"/>
      <c r="M110" s="37"/>
      <c r="V110" s="5"/>
      <c r="W110" s="5"/>
      <c r="X110" s="5"/>
      <c r="Y110" s="5"/>
      <c r="Z110" s="5"/>
      <c r="AA110" s="5"/>
      <c r="AB110" s="5"/>
      <c r="AC110" s="5"/>
    </row>
    <row r="111" spans="1:29" x14ac:dyDescent="0.25">
      <c r="A111" s="18">
        <v>325</v>
      </c>
      <c r="B111" s="18">
        <v>8</v>
      </c>
      <c r="C111" s="9" t="s">
        <v>443</v>
      </c>
      <c r="D111" s="17" t="s">
        <v>18</v>
      </c>
      <c r="E111" s="34">
        <v>1.448000000000004</v>
      </c>
      <c r="F111" s="27">
        <v>77000</v>
      </c>
      <c r="G111" s="28">
        <f t="shared" si="1"/>
        <v>111496.00000000031</v>
      </c>
      <c r="H111" s="40"/>
      <c r="I111" s="40"/>
      <c r="J111" s="35"/>
      <c r="K111" s="40"/>
      <c r="L111" s="36"/>
      <c r="M111" s="37"/>
      <c r="V111" s="5"/>
      <c r="W111" s="5"/>
      <c r="X111" s="5"/>
      <c r="Y111" s="5"/>
      <c r="Z111" s="5"/>
      <c r="AA111" s="5"/>
      <c r="AB111" s="5"/>
      <c r="AC111" s="5"/>
    </row>
    <row r="112" spans="1:29" x14ac:dyDescent="0.25">
      <c r="A112" s="18">
        <v>325</v>
      </c>
      <c r="B112" s="18">
        <v>8</v>
      </c>
      <c r="C112" s="9" t="s">
        <v>221</v>
      </c>
      <c r="D112" s="17" t="s">
        <v>18</v>
      </c>
      <c r="E112" s="34">
        <v>2.6209999999999996</v>
      </c>
      <c r="F112" s="27">
        <v>68000</v>
      </c>
      <c r="G112" s="28">
        <f t="shared" si="1"/>
        <v>178227.99999999997</v>
      </c>
      <c r="H112" s="40"/>
      <c r="I112" s="40"/>
      <c r="J112" s="35"/>
      <c r="K112" s="40"/>
      <c r="L112" s="36"/>
      <c r="M112" s="37"/>
      <c r="V112" s="5"/>
      <c r="W112" s="5"/>
      <c r="X112" s="5"/>
      <c r="Y112" s="5"/>
      <c r="Z112" s="5"/>
      <c r="AA112" s="5"/>
      <c r="AB112" s="5"/>
      <c r="AC112" s="5"/>
    </row>
    <row r="113" spans="1:29" x14ac:dyDescent="0.25">
      <c r="A113" s="18">
        <v>325</v>
      </c>
      <c r="B113" s="18">
        <v>8</v>
      </c>
      <c r="C113" s="9" t="s">
        <v>56</v>
      </c>
      <c r="D113" s="18">
        <v>20</v>
      </c>
      <c r="E113" s="34">
        <v>1.1100000000000001</v>
      </c>
      <c r="F113" s="27">
        <v>68000</v>
      </c>
      <c r="G113" s="28">
        <f t="shared" si="1"/>
        <v>75480</v>
      </c>
      <c r="H113" s="40"/>
      <c r="I113" s="40"/>
      <c r="J113" s="35"/>
      <c r="L113" s="36"/>
      <c r="M113" s="37"/>
      <c r="V113" s="5"/>
      <c r="W113" s="5"/>
      <c r="X113" s="5"/>
      <c r="Y113" s="5"/>
      <c r="Z113" s="5"/>
      <c r="AA113" s="5"/>
      <c r="AB113" s="5"/>
      <c r="AC113" s="5"/>
    </row>
    <row r="114" spans="1:29" x14ac:dyDescent="0.25">
      <c r="A114" s="18">
        <v>325</v>
      </c>
      <c r="B114" s="18">
        <v>8</v>
      </c>
      <c r="C114" s="9" t="s">
        <v>356</v>
      </c>
      <c r="D114" s="18"/>
      <c r="E114" s="34">
        <v>0.40199999999999997</v>
      </c>
      <c r="F114" s="27">
        <v>68000</v>
      </c>
      <c r="G114" s="28">
        <f t="shared" si="1"/>
        <v>27335.999999999996</v>
      </c>
      <c r="H114" s="40"/>
      <c r="I114" s="40"/>
      <c r="J114" s="35"/>
      <c r="L114" s="36"/>
      <c r="M114" s="37"/>
      <c r="V114" s="5"/>
      <c r="W114" s="5"/>
      <c r="X114" s="5"/>
      <c r="Y114" s="5"/>
      <c r="Z114" s="5"/>
      <c r="AA114" s="5"/>
      <c r="AB114" s="5"/>
      <c r="AC114" s="5"/>
    </row>
    <row r="115" spans="1:29" x14ac:dyDescent="0.25">
      <c r="A115" s="18">
        <v>325</v>
      </c>
      <c r="B115" s="18">
        <v>8</v>
      </c>
      <c r="C115" s="9" t="s">
        <v>288</v>
      </c>
      <c r="D115" s="18" t="s">
        <v>18</v>
      </c>
      <c r="E115" s="34">
        <v>0.72799999999999998</v>
      </c>
      <c r="F115" s="27">
        <v>70000</v>
      </c>
      <c r="G115" s="28">
        <f t="shared" si="1"/>
        <v>50960</v>
      </c>
      <c r="H115" s="40"/>
      <c r="I115" s="40"/>
      <c r="J115" s="35"/>
      <c r="L115" s="36"/>
      <c r="M115" s="37"/>
      <c r="V115" s="5"/>
      <c r="W115" s="5"/>
      <c r="X115" s="5"/>
      <c r="Y115" s="5"/>
      <c r="Z115" s="5"/>
      <c r="AA115" s="5"/>
      <c r="AB115" s="5"/>
      <c r="AC115" s="5"/>
    </row>
    <row r="116" spans="1:29" x14ac:dyDescent="0.25">
      <c r="A116" s="18">
        <v>325</v>
      </c>
      <c r="B116" s="18">
        <v>8</v>
      </c>
      <c r="C116" s="9" t="s">
        <v>525</v>
      </c>
      <c r="D116" s="18" t="s">
        <v>18</v>
      </c>
      <c r="E116" s="34">
        <v>0.48499999999999943</v>
      </c>
      <c r="F116" s="27">
        <v>71000</v>
      </c>
      <c r="G116" s="28">
        <f t="shared" si="1"/>
        <v>34434.999999999956</v>
      </c>
      <c r="H116" s="40"/>
      <c r="I116" s="40"/>
      <c r="J116" s="35"/>
      <c r="L116" s="36"/>
      <c r="M116" s="37"/>
      <c r="V116" s="5"/>
      <c r="W116" s="5"/>
      <c r="X116" s="5"/>
      <c r="Y116" s="5"/>
      <c r="Z116" s="5"/>
      <c r="AA116" s="5"/>
      <c r="AB116" s="5"/>
      <c r="AC116" s="5"/>
    </row>
    <row r="117" spans="1:29" x14ac:dyDescent="0.25">
      <c r="A117" s="18">
        <v>325</v>
      </c>
      <c r="B117" s="18">
        <v>9</v>
      </c>
      <c r="C117" s="9" t="s">
        <v>526</v>
      </c>
      <c r="D117" s="18" t="s">
        <v>18</v>
      </c>
      <c r="E117" s="34">
        <v>5.7000000000000384E-2</v>
      </c>
      <c r="F117" s="27">
        <v>71000</v>
      </c>
      <c r="G117" s="28">
        <f>E117*F117</f>
        <v>4047.0000000000273</v>
      </c>
      <c r="H117" s="40"/>
      <c r="I117" s="40"/>
      <c r="J117" s="35"/>
      <c r="K117" s="40"/>
      <c r="L117" s="36"/>
      <c r="M117" s="37"/>
      <c r="V117" s="5"/>
      <c r="W117" s="5"/>
      <c r="X117" s="5"/>
      <c r="Y117" s="5"/>
      <c r="Z117" s="5"/>
      <c r="AA117" s="5"/>
      <c r="AB117" s="5"/>
      <c r="AC117" s="5"/>
    </row>
    <row r="118" spans="1:29" x14ac:dyDescent="0.25">
      <c r="A118" s="18">
        <v>325</v>
      </c>
      <c r="B118" s="18">
        <v>9</v>
      </c>
      <c r="C118" s="9" t="s">
        <v>306</v>
      </c>
      <c r="D118" s="18" t="s">
        <v>18</v>
      </c>
      <c r="E118" s="34">
        <v>5.0659999999999998</v>
      </c>
      <c r="F118" s="27">
        <v>75000</v>
      </c>
      <c r="G118" s="28">
        <f>E118*F118</f>
        <v>379950</v>
      </c>
      <c r="H118" s="40"/>
      <c r="I118" s="40"/>
      <c r="J118" s="35"/>
      <c r="K118" s="40"/>
      <c r="L118" s="36"/>
      <c r="M118" s="37"/>
      <c r="V118" s="5"/>
      <c r="W118" s="5"/>
      <c r="X118" s="5"/>
      <c r="Y118" s="5"/>
      <c r="Z118" s="5"/>
      <c r="AA118" s="5"/>
      <c r="AB118" s="5"/>
      <c r="AC118" s="5"/>
    </row>
    <row r="119" spans="1:29" x14ac:dyDescent="0.25">
      <c r="A119" s="18">
        <v>325</v>
      </c>
      <c r="B119" s="18">
        <v>9</v>
      </c>
      <c r="C119" s="9" t="s">
        <v>57</v>
      </c>
      <c r="D119" s="18" t="s">
        <v>18</v>
      </c>
      <c r="E119" s="34">
        <v>1.1990000000000001</v>
      </c>
      <c r="F119" s="27">
        <v>68000</v>
      </c>
      <c r="G119" s="28">
        <f t="shared" si="1"/>
        <v>81532</v>
      </c>
      <c r="H119" s="40"/>
      <c r="I119" s="40"/>
      <c r="J119" s="35"/>
      <c r="L119" s="36"/>
      <c r="M119" s="37"/>
      <c r="V119" s="5"/>
      <c r="W119" s="5"/>
      <c r="X119" s="5"/>
      <c r="Y119" s="5"/>
      <c r="Z119" s="5"/>
      <c r="AA119" s="5"/>
      <c r="AB119" s="5"/>
      <c r="AC119" s="5"/>
    </row>
    <row r="120" spans="1:29" x14ac:dyDescent="0.25">
      <c r="A120" s="18">
        <v>325</v>
      </c>
      <c r="B120" s="18">
        <v>10</v>
      </c>
      <c r="C120" s="9" t="s">
        <v>350</v>
      </c>
      <c r="D120" s="18">
        <v>20</v>
      </c>
      <c r="E120" s="34">
        <v>4.5430000000000001</v>
      </c>
      <c r="F120" s="27">
        <v>68000</v>
      </c>
      <c r="G120" s="28">
        <f t="shared" si="1"/>
        <v>308924</v>
      </c>
      <c r="H120" s="40"/>
      <c r="I120" s="40"/>
      <c r="J120" s="35"/>
      <c r="L120" s="36"/>
      <c r="M120" s="37"/>
      <c r="V120" s="5"/>
      <c r="W120" s="5"/>
      <c r="X120" s="5"/>
      <c r="Y120" s="5"/>
      <c r="Z120" s="5"/>
      <c r="AA120" s="5"/>
      <c r="AB120" s="5"/>
      <c r="AC120" s="5"/>
    </row>
    <row r="121" spans="1:29" x14ac:dyDescent="0.25">
      <c r="A121" s="18">
        <v>377</v>
      </c>
      <c r="B121" s="18">
        <v>7</v>
      </c>
      <c r="C121" s="9" t="s">
        <v>289</v>
      </c>
      <c r="D121" s="18">
        <v>20</v>
      </c>
      <c r="E121" s="34">
        <v>0.51100000000000001</v>
      </c>
      <c r="F121" s="27">
        <v>70000</v>
      </c>
      <c r="G121" s="28">
        <f t="shared" si="1"/>
        <v>35770</v>
      </c>
      <c r="H121" s="40"/>
      <c r="I121" s="40"/>
      <c r="J121" s="35"/>
      <c r="L121" s="36"/>
      <c r="M121" s="37"/>
      <c r="V121" s="5"/>
      <c r="W121" s="5"/>
      <c r="X121" s="5"/>
      <c r="Y121" s="5"/>
      <c r="Z121" s="5"/>
      <c r="AA121" s="5"/>
      <c r="AB121" s="5"/>
      <c r="AC121" s="5"/>
    </row>
    <row r="122" spans="1:29" x14ac:dyDescent="0.25">
      <c r="A122" s="18">
        <v>426</v>
      </c>
      <c r="B122" s="18">
        <v>7</v>
      </c>
      <c r="C122" s="9" t="s">
        <v>442</v>
      </c>
      <c r="D122" s="18">
        <v>20</v>
      </c>
      <c r="E122" s="34">
        <v>2.7659999999999982</v>
      </c>
      <c r="F122" s="27">
        <v>71000</v>
      </c>
      <c r="G122" s="28">
        <f t="shared" si="1"/>
        <v>196385.99999999988</v>
      </c>
      <c r="H122" s="40"/>
      <c r="I122" s="40"/>
      <c r="J122" s="35"/>
      <c r="L122" s="36"/>
      <c r="M122" s="37"/>
      <c r="V122" s="5"/>
      <c r="W122" s="5"/>
      <c r="X122" s="5"/>
      <c r="Y122" s="5"/>
      <c r="Z122" s="5"/>
      <c r="AA122" s="5"/>
      <c r="AB122" s="5"/>
      <c r="AC122" s="5"/>
    </row>
    <row r="123" spans="1:29" x14ac:dyDescent="0.25">
      <c r="A123" s="18">
        <v>426</v>
      </c>
      <c r="B123" s="18">
        <v>7</v>
      </c>
      <c r="C123" s="9" t="s">
        <v>408</v>
      </c>
      <c r="D123" s="18">
        <v>20</v>
      </c>
      <c r="E123" s="34">
        <v>0.83199999999999996</v>
      </c>
      <c r="F123" s="27">
        <v>69000</v>
      </c>
      <c r="G123" s="28">
        <f t="shared" si="1"/>
        <v>57408</v>
      </c>
      <c r="H123" s="40"/>
      <c r="I123" s="40"/>
      <c r="J123" s="35"/>
      <c r="L123" s="36"/>
      <c r="M123" s="37"/>
      <c r="V123" s="5"/>
      <c r="W123" s="5"/>
      <c r="X123" s="5"/>
      <c r="Y123" s="5"/>
      <c r="Z123" s="5"/>
      <c r="AA123" s="5"/>
      <c r="AB123" s="5"/>
      <c r="AC123" s="5"/>
    </row>
    <row r="124" spans="1:29" x14ac:dyDescent="0.25">
      <c r="A124" s="18">
        <v>426</v>
      </c>
      <c r="B124" s="18">
        <v>9</v>
      </c>
      <c r="C124" s="9" t="s">
        <v>337</v>
      </c>
      <c r="D124" s="18" t="s">
        <v>18</v>
      </c>
      <c r="E124" s="34">
        <v>1.071</v>
      </c>
      <c r="F124" s="27">
        <v>72000</v>
      </c>
      <c r="G124" s="28">
        <f t="shared" si="1"/>
        <v>77112</v>
      </c>
      <c r="H124" s="40"/>
      <c r="I124" s="40"/>
      <c r="J124" s="35"/>
      <c r="L124" s="36"/>
      <c r="M124" s="37"/>
      <c r="V124" s="5"/>
      <c r="W124" s="5"/>
      <c r="X124" s="5"/>
      <c r="Y124" s="5"/>
      <c r="Z124" s="5"/>
      <c r="AA124" s="5"/>
      <c r="AB124" s="5"/>
      <c r="AC124" s="5"/>
    </row>
    <row r="125" spans="1:29" x14ac:dyDescent="0.25">
      <c r="A125" s="18">
        <v>426</v>
      </c>
      <c r="B125" s="18">
        <v>10</v>
      </c>
      <c r="C125" s="9" t="s">
        <v>384</v>
      </c>
      <c r="D125" s="18" t="s">
        <v>22</v>
      </c>
      <c r="E125" s="34">
        <v>1.1950000000000001</v>
      </c>
      <c r="F125" s="27">
        <v>72000</v>
      </c>
      <c r="G125" s="28">
        <f t="shared" si="1"/>
        <v>86040</v>
      </c>
      <c r="H125" s="40"/>
      <c r="I125" s="40"/>
      <c r="J125" s="35"/>
      <c r="L125" s="36"/>
      <c r="M125" s="37"/>
      <c r="V125" s="5"/>
      <c r="W125" s="5"/>
      <c r="X125" s="5"/>
      <c r="Y125" s="5"/>
      <c r="Z125" s="5"/>
      <c r="AA125" s="5"/>
      <c r="AB125" s="5"/>
      <c r="AC125" s="5"/>
    </row>
    <row r="126" spans="1:29" x14ac:dyDescent="0.25">
      <c r="A126" s="18">
        <v>530</v>
      </c>
      <c r="B126" s="18">
        <v>8</v>
      </c>
      <c r="C126" s="9" t="s">
        <v>225</v>
      </c>
      <c r="D126" s="18" t="s">
        <v>226</v>
      </c>
      <c r="E126" s="34">
        <v>4.9240000000000004</v>
      </c>
      <c r="F126" s="27">
        <v>95000</v>
      </c>
      <c r="G126" s="28">
        <f t="shared" si="1"/>
        <v>467780.00000000006</v>
      </c>
      <c r="H126" s="40"/>
      <c r="I126" s="40"/>
      <c r="J126" s="35"/>
      <c r="L126" s="36"/>
      <c r="M126" s="37"/>
      <c r="V126" s="5"/>
      <c r="W126" s="5"/>
      <c r="X126" s="5"/>
      <c r="Y126" s="5"/>
      <c r="Z126" s="5"/>
      <c r="AA126" s="5"/>
      <c r="AB126" s="5"/>
      <c r="AC126" s="5"/>
    </row>
    <row r="127" spans="1:29" x14ac:dyDescent="0.25">
      <c r="A127" s="18">
        <v>530</v>
      </c>
      <c r="B127" s="18">
        <v>8</v>
      </c>
      <c r="C127" s="9" t="s">
        <v>380</v>
      </c>
      <c r="D127" s="18"/>
      <c r="E127" s="34">
        <v>9.8859999999999992</v>
      </c>
      <c r="F127" s="27">
        <v>75000</v>
      </c>
      <c r="G127" s="28">
        <f t="shared" si="1"/>
        <v>741450</v>
      </c>
      <c r="H127" s="40"/>
      <c r="I127" s="40"/>
      <c r="J127" s="35"/>
      <c r="L127" s="36"/>
      <c r="M127" s="37"/>
      <c r="V127" s="5"/>
      <c r="W127" s="5"/>
      <c r="X127" s="5"/>
      <c r="Y127" s="5"/>
      <c r="Z127" s="5"/>
      <c r="AA127" s="5"/>
      <c r="AB127" s="5"/>
      <c r="AC127" s="5"/>
    </row>
    <row r="128" spans="1:29" x14ac:dyDescent="0.25">
      <c r="A128" s="18">
        <v>530</v>
      </c>
      <c r="B128" s="18">
        <v>8</v>
      </c>
      <c r="C128" s="9" t="s">
        <v>413</v>
      </c>
      <c r="D128" s="18"/>
      <c r="E128" s="34">
        <v>2.4009999999999998</v>
      </c>
      <c r="F128" s="27">
        <v>89000</v>
      </c>
      <c r="G128" s="28">
        <f t="shared" si="1"/>
        <v>213688.99999999997</v>
      </c>
      <c r="H128" s="40"/>
      <c r="I128" s="40"/>
      <c r="J128" s="35"/>
      <c r="L128" s="36"/>
      <c r="M128" s="37"/>
      <c r="V128" s="5"/>
      <c r="W128" s="5"/>
      <c r="X128" s="5"/>
      <c r="Y128" s="5"/>
      <c r="Z128" s="5"/>
      <c r="AA128" s="5"/>
      <c r="AB128" s="5"/>
      <c r="AC128" s="5"/>
    </row>
    <row r="129" spans="1:29" x14ac:dyDescent="0.25">
      <c r="A129" s="18">
        <v>530</v>
      </c>
      <c r="B129" s="18">
        <v>8</v>
      </c>
      <c r="C129" s="9" t="s">
        <v>209</v>
      </c>
      <c r="D129" s="18" t="s">
        <v>18</v>
      </c>
      <c r="E129" s="34">
        <v>1.2070000000000007</v>
      </c>
      <c r="F129" s="27">
        <v>75000</v>
      </c>
      <c r="G129" s="28">
        <f t="shared" si="1"/>
        <v>90525.000000000058</v>
      </c>
      <c r="H129" s="40"/>
      <c r="I129" s="40"/>
      <c r="J129" s="35"/>
      <c r="L129" s="36"/>
      <c r="M129" s="37"/>
      <c r="V129" s="5"/>
      <c r="W129" s="5"/>
      <c r="X129" s="5"/>
      <c r="Y129" s="5"/>
      <c r="Z129" s="5"/>
      <c r="AA129" s="5"/>
      <c r="AB129" s="5"/>
      <c r="AC129" s="5"/>
    </row>
    <row r="130" spans="1:29" x14ac:dyDescent="0.25">
      <c r="A130" s="18">
        <v>530</v>
      </c>
      <c r="B130" s="18">
        <v>8</v>
      </c>
      <c r="C130" s="9" t="s">
        <v>424</v>
      </c>
      <c r="D130" s="18"/>
      <c r="E130" s="34">
        <v>1.2330000000000001</v>
      </c>
      <c r="F130" s="27">
        <v>83000</v>
      </c>
      <c r="G130" s="28">
        <f t="shared" si="1"/>
        <v>102339.00000000001</v>
      </c>
      <c r="H130" s="40"/>
      <c r="I130" s="40"/>
      <c r="J130" s="35"/>
      <c r="K130" s="40"/>
      <c r="L130" s="36"/>
      <c r="M130" s="37"/>
      <c r="V130" s="5"/>
      <c r="W130" s="5"/>
      <c r="X130" s="5"/>
      <c r="Y130" s="5"/>
      <c r="Z130" s="5"/>
      <c r="AA130" s="5"/>
      <c r="AB130" s="5"/>
      <c r="AC130" s="5"/>
    </row>
    <row r="131" spans="1:29" x14ac:dyDescent="0.25">
      <c r="A131" s="18">
        <v>530</v>
      </c>
      <c r="B131" s="18">
        <v>8</v>
      </c>
      <c r="C131" s="9" t="s">
        <v>425</v>
      </c>
      <c r="D131" s="18" t="s">
        <v>19</v>
      </c>
      <c r="E131" s="34">
        <v>0.73099999999999998</v>
      </c>
      <c r="F131" s="27">
        <v>75000</v>
      </c>
      <c r="G131" s="28">
        <f t="shared" si="1"/>
        <v>54825</v>
      </c>
      <c r="H131" s="40"/>
      <c r="I131" s="40"/>
      <c r="J131" s="35"/>
      <c r="K131" s="40"/>
      <c r="L131" s="36"/>
      <c r="M131" s="37"/>
      <c r="V131" s="5"/>
      <c r="W131" s="5"/>
      <c r="X131" s="5"/>
      <c r="Y131" s="5"/>
      <c r="Z131" s="5"/>
      <c r="AA131" s="5"/>
      <c r="AB131" s="5"/>
      <c r="AC131" s="5"/>
    </row>
    <row r="132" spans="1:29" x14ac:dyDescent="0.25">
      <c r="A132" s="18">
        <v>530</v>
      </c>
      <c r="B132" s="18">
        <v>8</v>
      </c>
      <c r="C132" s="9" t="s">
        <v>379</v>
      </c>
      <c r="D132" s="18" t="s">
        <v>352</v>
      </c>
      <c r="E132" s="34">
        <v>1.2360000000000007</v>
      </c>
      <c r="F132" s="27">
        <v>75000</v>
      </c>
      <c r="G132" s="28">
        <f t="shared" si="1"/>
        <v>92700.000000000044</v>
      </c>
      <c r="H132" s="40"/>
      <c r="I132" s="40"/>
      <c r="J132" s="35"/>
      <c r="K132" s="40"/>
      <c r="L132" s="36"/>
      <c r="M132" s="37"/>
      <c r="V132" s="5"/>
      <c r="W132" s="5"/>
      <c r="X132" s="5"/>
      <c r="Y132" s="5"/>
      <c r="Z132" s="5"/>
      <c r="AA132" s="5"/>
      <c r="AB132" s="5"/>
      <c r="AC132" s="5"/>
    </row>
    <row r="133" spans="1:29" x14ac:dyDescent="0.25">
      <c r="A133" s="18">
        <v>530</v>
      </c>
      <c r="B133" s="18">
        <v>10</v>
      </c>
      <c r="C133" s="9" t="s">
        <v>353</v>
      </c>
      <c r="D133" s="18"/>
      <c r="E133" s="34">
        <v>0.89300000000000002</v>
      </c>
      <c r="F133" s="27">
        <v>60000</v>
      </c>
      <c r="G133" s="28">
        <f t="shared" si="1"/>
        <v>53580</v>
      </c>
      <c r="H133" s="40"/>
      <c r="I133" s="40"/>
      <c r="J133" s="35"/>
      <c r="K133" s="40"/>
      <c r="L133" s="36"/>
      <c r="M133" s="37"/>
      <c r="V133" s="5"/>
      <c r="W133" s="5"/>
      <c r="X133" s="5"/>
      <c r="Y133" s="5"/>
      <c r="Z133" s="5"/>
      <c r="AA133" s="5"/>
      <c r="AB133" s="5"/>
      <c r="AC133" s="5"/>
    </row>
    <row r="134" spans="1:29" x14ac:dyDescent="0.25">
      <c r="A134" s="18">
        <v>530</v>
      </c>
      <c r="B134" s="18">
        <v>10</v>
      </c>
      <c r="C134" s="9" t="s">
        <v>313</v>
      </c>
      <c r="D134" s="18" t="s">
        <v>251</v>
      </c>
      <c r="E134" s="34">
        <v>41.082999999999998</v>
      </c>
      <c r="F134" s="27">
        <v>86000</v>
      </c>
      <c r="G134" s="28">
        <f t="shared" si="1"/>
        <v>3533138</v>
      </c>
      <c r="H134" s="40"/>
      <c r="I134" s="40"/>
      <c r="J134" s="35"/>
      <c r="K134" s="40"/>
      <c r="L134" s="36"/>
      <c r="M134" s="37"/>
      <c r="V134" s="5"/>
      <c r="W134" s="5"/>
      <c r="X134" s="5"/>
      <c r="Y134" s="5"/>
      <c r="Z134" s="5"/>
      <c r="AA134" s="5"/>
      <c r="AB134" s="5"/>
      <c r="AC134" s="5"/>
    </row>
    <row r="135" spans="1:29" x14ac:dyDescent="0.25">
      <c r="A135" s="18">
        <v>530</v>
      </c>
      <c r="B135" s="18">
        <v>10</v>
      </c>
      <c r="C135" s="9" t="s">
        <v>228</v>
      </c>
      <c r="D135" s="69" t="s">
        <v>226</v>
      </c>
      <c r="E135" s="34">
        <v>1.5349999999999999</v>
      </c>
      <c r="F135" s="27">
        <v>95000</v>
      </c>
      <c r="G135" s="28">
        <f t="shared" si="1"/>
        <v>145825</v>
      </c>
      <c r="H135" s="40"/>
      <c r="I135" s="40"/>
      <c r="J135" s="35"/>
      <c r="K135" s="40"/>
      <c r="L135" s="36"/>
      <c r="M135" s="37"/>
      <c r="V135" s="5"/>
      <c r="W135" s="5"/>
      <c r="X135" s="5"/>
      <c r="Y135" s="5"/>
      <c r="Z135" s="5"/>
      <c r="AA135" s="5"/>
      <c r="AB135" s="5"/>
      <c r="AC135" s="5"/>
    </row>
    <row r="136" spans="1:29" x14ac:dyDescent="0.25">
      <c r="A136" s="18">
        <v>530</v>
      </c>
      <c r="B136" s="18">
        <v>10</v>
      </c>
      <c r="C136" s="10" t="s">
        <v>227</v>
      </c>
      <c r="D136" s="17"/>
      <c r="E136" s="34">
        <v>1.292</v>
      </c>
      <c r="F136" s="27">
        <v>85000</v>
      </c>
      <c r="G136" s="28">
        <f t="shared" si="1"/>
        <v>109820</v>
      </c>
      <c r="H136" s="40"/>
      <c r="I136" s="40"/>
      <c r="J136" s="42"/>
      <c r="K136" s="40"/>
      <c r="L136" s="36"/>
      <c r="M136" s="37"/>
      <c r="V136" s="5"/>
      <c r="W136" s="5"/>
      <c r="X136" s="5"/>
      <c r="Y136" s="5"/>
      <c r="Z136" s="5"/>
      <c r="AA136" s="5"/>
      <c r="AB136" s="5"/>
      <c r="AC136" s="5"/>
    </row>
    <row r="137" spans="1:29" x14ac:dyDescent="0.25">
      <c r="A137" s="18">
        <v>530</v>
      </c>
      <c r="B137" s="18">
        <v>12</v>
      </c>
      <c r="C137" s="9" t="s">
        <v>290</v>
      </c>
      <c r="D137" s="18" t="s">
        <v>18</v>
      </c>
      <c r="E137" s="34">
        <v>10.183</v>
      </c>
      <c r="F137" s="27">
        <v>90000</v>
      </c>
      <c r="G137" s="28">
        <f>E137*F137</f>
        <v>916470</v>
      </c>
      <c r="H137" s="40"/>
      <c r="I137" s="40"/>
      <c r="J137" s="35"/>
      <c r="L137" s="36"/>
      <c r="M137" s="37"/>
      <c r="V137" s="5"/>
      <c r="W137" s="5"/>
      <c r="X137" s="5"/>
      <c r="Y137" s="5"/>
      <c r="Z137" s="5"/>
      <c r="AA137" s="5"/>
      <c r="AB137" s="5"/>
      <c r="AC137" s="5"/>
    </row>
    <row r="138" spans="1:29" x14ac:dyDescent="0.25">
      <c r="A138" s="18">
        <v>530</v>
      </c>
      <c r="B138" s="18">
        <v>12</v>
      </c>
      <c r="C138" s="10" t="s">
        <v>189</v>
      </c>
      <c r="D138" s="17"/>
      <c r="E138" s="34">
        <v>40</v>
      </c>
      <c r="F138" s="27">
        <v>102000</v>
      </c>
      <c r="G138" s="28">
        <f t="shared" si="1"/>
        <v>4080000</v>
      </c>
      <c r="H138" s="40"/>
      <c r="I138" s="40"/>
      <c r="J138" s="42"/>
      <c r="K138" s="40"/>
      <c r="L138" s="36"/>
      <c r="M138" s="37"/>
      <c r="V138" s="5"/>
      <c r="W138" s="5"/>
      <c r="X138" s="5"/>
      <c r="Y138" s="5"/>
      <c r="Z138" s="5"/>
      <c r="AA138" s="5"/>
      <c r="AB138" s="5"/>
      <c r="AC138" s="5"/>
    </row>
    <row r="139" spans="1:29" x14ac:dyDescent="0.25">
      <c r="A139" s="18">
        <v>530</v>
      </c>
      <c r="B139" s="18">
        <v>12</v>
      </c>
      <c r="C139" s="9" t="s">
        <v>241</v>
      </c>
      <c r="D139" s="17" t="s">
        <v>18</v>
      </c>
      <c r="E139" s="34">
        <v>2.6960000000000002</v>
      </c>
      <c r="F139" s="27">
        <v>91000</v>
      </c>
      <c r="G139" s="28">
        <f t="shared" si="1"/>
        <v>245336.00000000003</v>
      </c>
      <c r="H139" s="40"/>
      <c r="I139" s="40"/>
      <c r="J139" s="35"/>
      <c r="K139" s="40"/>
      <c r="L139" s="36"/>
      <c r="M139" s="37"/>
      <c r="V139" s="5"/>
      <c r="W139" s="5"/>
      <c r="X139" s="5"/>
      <c r="Y139" s="5"/>
      <c r="Z139" s="5"/>
      <c r="AA139" s="5"/>
      <c r="AB139" s="5"/>
      <c r="AC139" s="5"/>
    </row>
    <row r="140" spans="1:29" x14ac:dyDescent="0.25">
      <c r="A140" s="18">
        <v>630</v>
      </c>
      <c r="B140" s="18">
        <v>9</v>
      </c>
      <c r="C140" s="9" t="s">
        <v>426</v>
      </c>
      <c r="D140" s="17"/>
      <c r="E140" s="83">
        <v>1.1879999999999999</v>
      </c>
      <c r="F140" s="27">
        <v>83000</v>
      </c>
      <c r="G140" s="28">
        <f t="shared" si="1"/>
        <v>98604</v>
      </c>
      <c r="H140" s="40"/>
      <c r="I140" s="40"/>
      <c r="J140" s="35"/>
      <c r="K140" s="40"/>
      <c r="L140" s="36"/>
      <c r="M140" s="37"/>
      <c r="V140" s="5"/>
      <c r="W140" s="5"/>
      <c r="X140" s="5"/>
      <c r="Y140" s="5"/>
      <c r="Z140" s="5"/>
      <c r="AA140" s="5"/>
      <c r="AB140" s="5"/>
      <c r="AC140" s="5"/>
    </row>
    <row r="141" spans="1:29" x14ac:dyDescent="0.25">
      <c r="A141" s="18">
        <v>630</v>
      </c>
      <c r="B141" s="18">
        <v>10</v>
      </c>
      <c r="C141" s="9" t="s">
        <v>358</v>
      </c>
      <c r="D141" s="17"/>
      <c r="E141" s="83">
        <v>3.7069999999999999</v>
      </c>
      <c r="F141" s="27">
        <v>89000</v>
      </c>
      <c r="G141" s="28">
        <f t="shared" si="1"/>
        <v>329923</v>
      </c>
      <c r="H141" s="40"/>
      <c r="I141" s="40"/>
      <c r="J141" s="35"/>
      <c r="K141" s="40"/>
      <c r="L141" s="36"/>
      <c r="M141" s="37"/>
      <c r="V141" s="5"/>
      <c r="W141" s="5"/>
      <c r="X141" s="5"/>
      <c r="Y141" s="5"/>
      <c r="Z141" s="5"/>
      <c r="AA141" s="5"/>
      <c r="AB141" s="5"/>
      <c r="AC141" s="5"/>
    </row>
    <row r="142" spans="1:29" x14ac:dyDescent="0.25">
      <c r="A142" s="18">
        <v>630</v>
      </c>
      <c r="B142" s="18">
        <v>10</v>
      </c>
      <c r="C142" s="9" t="s">
        <v>47</v>
      </c>
      <c r="D142" s="17"/>
      <c r="E142" s="34">
        <v>0.27500000000000002</v>
      </c>
      <c r="F142" s="27">
        <v>80000</v>
      </c>
      <c r="G142" s="28">
        <f t="shared" si="1"/>
        <v>22000</v>
      </c>
      <c r="H142" s="40"/>
      <c r="I142" s="40"/>
      <c r="J142" s="35"/>
      <c r="K142" s="40"/>
      <c r="L142" s="36"/>
      <c r="M142" s="37"/>
      <c r="V142" s="5"/>
      <c r="W142" s="5"/>
      <c r="X142" s="5"/>
      <c r="Y142" s="5"/>
      <c r="Z142" s="5"/>
      <c r="AA142" s="5"/>
      <c r="AB142" s="5"/>
      <c r="AC142" s="5"/>
    </row>
    <row r="143" spans="1:29" x14ac:dyDescent="0.25">
      <c r="A143" s="18">
        <v>711</v>
      </c>
      <c r="B143" s="18">
        <v>12.7</v>
      </c>
      <c r="C143" s="9" t="s">
        <v>75</v>
      </c>
      <c r="D143" s="17">
        <v>20</v>
      </c>
      <c r="E143" s="34">
        <v>5.2969999999999997</v>
      </c>
      <c r="F143" s="27">
        <v>85000</v>
      </c>
      <c r="G143" s="28">
        <f t="shared" si="1"/>
        <v>450245</v>
      </c>
      <c r="H143" s="40"/>
      <c r="I143" s="40"/>
      <c r="J143" s="35"/>
      <c r="K143" s="40"/>
      <c r="L143" s="36"/>
      <c r="M143" s="37"/>
      <c r="V143" s="5"/>
      <c r="W143" s="5"/>
      <c r="X143" s="5"/>
      <c r="Y143" s="5"/>
      <c r="Z143" s="5"/>
      <c r="AA143" s="5"/>
      <c r="AB143" s="5"/>
      <c r="AC143" s="5"/>
    </row>
    <row r="144" spans="1:29" x14ac:dyDescent="0.25">
      <c r="A144" s="18">
        <v>720</v>
      </c>
      <c r="B144" s="18">
        <v>8</v>
      </c>
      <c r="C144" s="9" t="s">
        <v>469</v>
      </c>
      <c r="D144" s="17"/>
      <c r="E144" s="34">
        <v>29</v>
      </c>
      <c r="F144" s="27">
        <v>60000</v>
      </c>
      <c r="G144" s="28">
        <f t="shared" si="1"/>
        <v>1740000</v>
      </c>
      <c r="H144" s="40"/>
      <c r="I144" s="40"/>
      <c r="J144" s="35"/>
      <c r="K144" s="40"/>
      <c r="L144" s="36"/>
      <c r="M144" s="37"/>
      <c r="V144" s="5"/>
      <c r="W144" s="5"/>
      <c r="X144" s="5"/>
      <c r="Y144" s="5"/>
      <c r="Z144" s="5"/>
      <c r="AA144" s="5"/>
      <c r="AB144" s="5"/>
      <c r="AC144" s="5"/>
    </row>
    <row r="145" spans="1:29" x14ac:dyDescent="0.25">
      <c r="A145" s="18">
        <v>720</v>
      </c>
      <c r="B145" s="18">
        <v>8</v>
      </c>
      <c r="C145" s="9" t="s">
        <v>296</v>
      </c>
      <c r="D145" s="17" t="s">
        <v>19</v>
      </c>
      <c r="E145" s="34">
        <v>0.40200000000000014</v>
      </c>
      <c r="F145" s="27">
        <v>85000</v>
      </c>
      <c r="G145" s="28">
        <f t="shared" si="1"/>
        <v>34170.000000000015</v>
      </c>
      <c r="H145" s="40"/>
      <c r="I145" s="40"/>
      <c r="J145" s="35"/>
      <c r="K145" s="40"/>
      <c r="L145" s="36"/>
      <c r="M145" s="37"/>
      <c r="V145" s="5"/>
      <c r="W145" s="5"/>
      <c r="X145" s="5"/>
      <c r="Y145" s="5"/>
      <c r="Z145" s="5"/>
      <c r="AA145" s="5"/>
      <c r="AB145" s="5"/>
      <c r="AC145" s="5"/>
    </row>
    <row r="146" spans="1:29" x14ac:dyDescent="0.25">
      <c r="A146" s="18">
        <v>720</v>
      </c>
      <c r="B146" s="18">
        <v>9</v>
      </c>
      <c r="C146" s="9" t="s">
        <v>421</v>
      </c>
      <c r="D146" s="18"/>
      <c r="E146" s="34">
        <v>5.0090000000000003</v>
      </c>
      <c r="F146" s="27">
        <v>73000</v>
      </c>
      <c r="G146" s="28">
        <f t="shared" si="1"/>
        <v>365657</v>
      </c>
      <c r="H146" s="40"/>
      <c r="I146" s="40"/>
      <c r="J146" s="38"/>
      <c r="K146" s="39"/>
      <c r="L146" s="36"/>
      <c r="M146" s="37"/>
      <c r="N146" s="48"/>
    </row>
    <row r="147" spans="1:29" x14ac:dyDescent="0.25">
      <c r="A147" s="18">
        <v>720</v>
      </c>
      <c r="B147" s="18">
        <v>10</v>
      </c>
      <c r="C147" s="8" t="s">
        <v>453</v>
      </c>
      <c r="D147" s="18" t="s">
        <v>18</v>
      </c>
      <c r="E147" s="34">
        <v>1.9630000000000001</v>
      </c>
      <c r="F147" s="27">
        <v>75000</v>
      </c>
      <c r="G147" s="28">
        <f t="shared" si="1"/>
        <v>147225</v>
      </c>
      <c r="H147" s="40"/>
      <c r="I147" s="40"/>
      <c r="J147" s="35"/>
      <c r="K147" s="40"/>
      <c r="L147" s="36"/>
      <c r="M147" s="37"/>
      <c r="V147" s="5"/>
      <c r="W147" s="5"/>
      <c r="X147" s="5"/>
      <c r="Y147" s="5"/>
      <c r="Z147" s="5"/>
      <c r="AA147" s="5"/>
      <c r="AB147" s="5"/>
      <c r="AC147" s="5"/>
    </row>
    <row r="148" spans="1:29" x14ac:dyDescent="0.25">
      <c r="A148" s="18">
        <v>720</v>
      </c>
      <c r="B148" s="18">
        <v>10</v>
      </c>
      <c r="C148" s="8" t="s">
        <v>454</v>
      </c>
      <c r="D148" s="18" t="s">
        <v>18</v>
      </c>
      <c r="E148" s="34">
        <v>4.1769999999999996</v>
      </c>
      <c r="F148" s="27">
        <v>83000</v>
      </c>
      <c r="G148" s="28">
        <f t="shared" si="1"/>
        <v>346690.99999999994</v>
      </c>
      <c r="H148" s="40"/>
      <c r="I148" s="40"/>
      <c r="J148" s="35"/>
      <c r="K148" s="40"/>
      <c r="L148" s="36"/>
      <c r="M148" s="37"/>
      <c r="V148" s="5"/>
      <c r="W148" s="5"/>
      <c r="X148" s="5"/>
      <c r="Y148" s="5"/>
      <c r="Z148" s="5"/>
      <c r="AA148" s="5"/>
      <c r="AB148" s="5"/>
      <c r="AC148" s="5"/>
    </row>
    <row r="149" spans="1:29" x14ac:dyDescent="0.25">
      <c r="A149" s="18">
        <v>720</v>
      </c>
      <c r="B149" s="18">
        <v>12</v>
      </c>
      <c r="C149" s="8" t="s">
        <v>47</v>
      </c>
      <c r="D149" s="18"/>
      <c r="E149" s="34">
        <v>93.046999999999997</v>
      </c>
      <c r="F149" s="27">
        <v>54000</v>
      </c>
      <c r="G149" s="28">
        <f t="shared" ref="G149:G150" si="3">E149*F149</f>
        <v>5024538</v>
      </c>
      <c r="H149" s="40"/>
      <c r="I149" s="40"/>
      <c r="J149" s="35"/>
      <c r="K149" s="40"/>
      <c r="L149" s="36"/>
      <c r="M149" s="37"/>
      <c r="V149" s="5"/>
      <c r="W149" s="5"/>
      <c r="X149" s="5"/>
      <c r="Y149" s="5"/>
      <c r="Z149" s="5"/>
      <c r="AA149" s="5"/>
      <c r="AB149" s="5"/>
      <c r="AC149" s="5"/>
    </row>
    <row r="150" spans="1:29" x14ac:dyDescent="0.25">
      <c r="A150" s="18">
        <v>820</v>
      </c>
      <c r="B150" s="18">
        <v>9</v>
      </c>
      <c r="C150" s="9" t="s">
        <v>420</v>
      </c>
      <c r="D150" s="18" t="s">
        <v>18</v>
      </c>
      <c r="E150" s="34">
        <v>7.572000000000001</v>
      </c>
      <c r="F150" s="27">
        <v>75000</v>
      </c>
      <c r="G150" s="28">
        <f t="shared" si="3"/>
        <v>567900.00000000012</v>
      </c>
      <c r="H150" s="40"/>
      <c r="I150" s="43"/>
      <c r="J150" s="35"/>
      <c r="K150" s="40"/>
      <c r="L150" s="36"/>
      <c r="M150" s="37"/>
      <c r="V150" s="5"/>
      <c r="W150" s="5"/>
      <c r="X150" s="5"/>
      <c r="Y150" s="5"/>
      <c r="Z150" s="5"/>
      <c r="AA150" s="5"/>
      <c r="AB150" s="5"/>
      <c r="AC150" s="5"/>
    </row>
    <row r="151" spans="1:29" x14ac:dyDescent="0.25">
      <c r="A151" s="18">
        <v>820</v>
      </c>
      <c r="B151" s="18">
        <v>9</v>
      </c>
      <c r="C151" s="9" t="s">
        <v>299</v>
      </c>
      <c r="D151" s="18"/>
      <c r="E151" s="34">
        <v>1.093</v>
      </c>
      <c r="F151" s="27">
        <v>75000</v>
      </c>
      <c r="G151" s="28">
        <f t="shared" ref="G151:G164" si="4">E151*F151</f>
        <v>81975</v>
      </c>
      <c r="H151" s="40"/>
      <c r="I151" s="43"/>
      <c r="J151" s="35"/>
      <c r="K151" s="40"/>
      <c r="L151" s="36"/>
      <c r="M151" s="37"/>
      <c r="V151" s="5"/>
      <c r="W151" s="5"/>
      <c r="X151" s="5"/>
      <c r="Y151" s="5"/>
      <c r="Z151" s="5"/>
      <c r="AA151" s="5"/>
      <c r="AB151" s="5"/>
      <c r="AC151" s="5"/>
    </row>
    <row r="152" spans="1:29" x14ac:dyDescent="0.25">
      <c r="A152" s="18">
        <v>820</v>
      </c>
      <c r="B152" s="19">
        <v>10</v>
      </c>
      <c r="C152" s="8" t="s">
        <v>419</v>
      </c>
      <c r="D152" s="18"/>
      <c r="E152" s="34">
        <v>0.99400000000000011</v>
      </c>
      <c r="F152" s="27">
        <v>75000</v>
      </c>
      <c r="G152" s="28">
        <f t="shared" si="4"/>
        <v>74550.000000000015</v>
      </c>
      <c r="H152" s="40"/>
      <c r="I152" s="40"/>
      <c r="J152" s="35"/>
      <c r="K152" s="40"/>
      <c r="L152" s="36"/>
      <c r="M152" s="37"/>
      <c r="V152" s="5"/>
      <c r="W152" s="5"/>
      <c r="X152" s="5"/>
      <c r="Y152" s="5"/>
      <c r="Z152" s="5"/>
      <c r="AA152" s="5"/>
      <c r="AB152" s="5"/>
      <c r="AC152" s="5"/>
    </row>
    <row r="153" spans="1:29" x14ac:dyDescent="0.25">
      <c r="A153" s="18">
        <v>820</v>
      </c>
      <c r="B153" s="19">
        <v>10</v>
      </c>
      <c r="C153" s="8" t="s">
        <v>354</v>
      </c>
      <c r="D153" s="18"/>
      <c r="E153" s="34">
        <v>0.77</v>
      </c>
      <c r="F153" s="27">
        <v>60000</v>
      </c>
      <c r="G153" s="28">
        <f>E153*F153</f>
        <v>46200</v>
      </c>
      <c r="H153" s="40"/>
      <c r="I153" s="40"/>
      <c r="J153" s="35"/>
      <c r="K153" s="40"/>
      <c r="L153" s="36"/>
      <c r="M153" s="37"/>
      <c r="V153" s="5"/>
      <c r="W153" s="5"/>
      <c r="X153" s="5"/>
      <c r="Y153" s="5"/>
      <c r="Z153" s="5"/>
      <c r="AA153" s="5"/>
      <c r="AB153" s="5"/>
      <c r="AC153" s="5"/>
    </row>
    <row r="154" spans="1:29" x14ac:dyDescent="0.25">
      <c r="A154" s="18">
        <v>820</v>
      </c>
      <c r="B154" s="19">
        <v>10</v>
      </c>
      <c r="C154" s="8" t="s">
        <v>295</v>
      </c>
      <c r="D154" s="18"/>
      <c r="E154" s="34">
        <v>0.22</v>
      </c>
      <c r="F154" s="27">
        <v>80000</v>
      </c>
      <c r="G154" s="28">
        <f>E154*F154</f>
        <v>17600</v>
      </c>
      <c r="H154" s="40"/>
      <c r="I154" s="40"/>
      <c r="J154" s="35"/>
      <c r="K154" s="40"/>
      <c r="L154" s="36"/>
      <c r="M154" s="37"/>
      <c r="V154" s="5"/>
      <c r="W154" s="5"/>
      <c r="X154" s="5"/>
      <c r="Y154" s="5"/>
      <c r="Z154" s="5"/>
      <c r="AA154" s="5"/>
      <c r="AB154" s="5"/>
      <c r="AC154" s="5"/>
    </row>
    <row r="155" spans="1:29" x14ac:dyDescent="0.25">
      <c r="A155" s="18">
        <v>820</v>
      </c>
      <c r="B155" s="18">
        <v>12</v>
      </c>
      <c r="C155" s="9" t="s">
        <v>340</v>
      </c>
      <c r="D155" s="18" t="s">
        <v>341</v>
      </c>
      <c r="E155" s="34">
        <v>2.8959999999999999</v>
      </c>
      <c r="F155" s="27">
        <v>91000</v>
      </c>
      <c r="G155" s="28">
        <f t="shared" si="4"/>
        <v>263536</v>
      </c>
      <c r="H155" s="40"/>
      <c r="I155" s="43"/>
      <c r="J155" s="35"/>
      <c r="K155" s="40"/>
      <c r="L155" s="36"/>
      <c r="M155" s="37"/>
      <c r="V155" s="5"/>
      <c r="W155" s="5"/>
      <c r="X155" s="5"/>
      <c r="Y155" s="5"/>
      <c r="Z155" s="5"/>
      <c r="AA155" s="5"/>
      <c r="AB155" s="5"/>
      <c r="AC155" s="5"/>
    </row>
    <row r="156" spans="1:29" x14ac:dyDescent="0.25">
      <c r="A156" s="18">
        <v>820</v>
      </c>
      <c r="B156" s="18">
        <v>13</v>
      </c>
      <c r="C156" s="9" t="s">
        <v>462</v>
      </c>
      <c r="D156" s="18"/>
      <c r="E156" s="34">
        <v>3.0219999999999998</v>
      </c>
      <c r="F156" s="27">
        <v>89000</v>
      </c>
      <c r="G156" s="28">
        <f t="shared" si="4"/>
        <v>268958</v>
      </c>
      <c r="H156" s="40"/>
      <c r="I156" s="43"/>
      <c r="J156" s="35"/>
      <c r="K156" s="40"/>
      <c r="L156" s="36"/>
      <c r="M156" s="37"/>
      <c r="V156" s="5"/>
      <c r="W156" s="5"/>
      <c r="X156" s="5"/>
      <c r="Y156" s="5"/>
      <c r="Z156" s="5"/>
      <c r="AA156" s="5"/>
      <c r="AB156" s="5"/>
      <c r="AC156" s="5"/>
    </row>
    <row r="157" spans="1:29" x14ac:dyDescent="0.25">
      <c r="A157" s="18">
        <v>1020</v>
      </c>
      <c r="B157" s="18">
        <v>10</v>
      </c>
      <c r="C157" s="9" t="s">
        <v>463</v>
      </c>
      <c r="D157" s="18" t="s">
        <v>18</v>
      </c>
      <c r="E157" s="34">
        <v>5.9729999999999999</v>
      </c>
      <c r="F157" s="27">
        <v>90000</v>
      </c>
      <c r="G157" s="28">
        <f t="shared" si="4"/>
        <v>537570</v>
      </c>
      <c r="H157" s="40"/>
      <c r="I157" s="43"/>
      <c r="J157" s="35"/>
      <c r="K157" s="40"/>
      <c r="L157" s="36"/>
      <c r="M157" s="37"/>
      <c r="V157" s="5"/>
      <c r="W157" s="5"/>
      <c r="X157" s="5"/>
      <c r="Y157" s="5"/>
      <c r="Z157" s="5"/>
      <c r="AA157" s="5"/>
      <c r="AB157" s="5"/>
      <c r="AC157" s="5"/>
    </row>
    <row r="158" spans="1:29" x14ac:dyDescent="0.25">
      <c r="A158" s="18">
        <v>1020</v>
      </c>
      <c r="B158" s="18">
        <v>10</v>
      </c>
      <c r="C158" s="9" t="s">
        <v>418</v>
      </c>
      <c r="D158" s="18" t="s">
        <v>18</v>
      </c>
      <c r="E158" s="34">
        <v>1.0360000000000014</v>
      </c>
      <c r="F158" s="27">
        <v>90000</v>
      </c>
      <c r="G158" s="28">
        <f t="shared" si="4"/>
        <v>93240.000000000116</v>
      </c>
      <c r="H158" s="40"/>
      <c r="I158" s="43"/>
      <c r="J158" s="35"/>
      <c r="K158" s="40"/>
      <c r="L158" s="36"/>
      <c r="M158" s="37"/>
      <c r="V158" s="5"/>
      <c r="W158" s="5"/>
      <c r="X158" s="5"/>
      <c r="Y158" s="5"/>
      <c r="Z158" s="5"/>
      <c r="AA158" s="5"/>
      <c r="AB158" s="5"/>
      <c r="AC158" s="5"/>
    </row>
    <row r="159" spans="1:29" x14ac:dyDescent="0.25">
      <c r="A159" s="18">
        <v>1020</v>
      </c>
      <c r="B159" s="18">
        <v>11</v>
      </c>
      <c r="C159" s="9" t="s">
        <v>259</v>
      </c>
      <c r="D159" s="18" t="s">
        <v>18</v>
      </c>
      <c r="E159" s="34">
        <v>3.2429999999999994</v>
      </c>
      <c r="F159" s="27">
        <v>90000</v>
      </c>
      <c r="G159" s="28">
        <f t="shared" si="4"/>
        <v>291869.99999999994</v>
      </c>
      <c r="H159" s="41"/>
      <c r="I159" s="41"/>
      <c r="J159" s="35"/>
      <c r="K159" s="40"/>
      <c r="L159" s="36"/>
      <c r="M159" s="37"/>
      <c r="V159" s="5"/>
      <c r="W159" s="5"/>
      <c r="X159" s="5"/>
      <c r="Y159" s="5"/>
      <c r="Z159" s="5"/>
      <c r="AA159" s="5"/>
      <c r="AB159" s="5"/>
      <c r="AC159" s="5"/>
    </row>
    <row r="160" spans="1:29" x14ac:dyDescent="0.25">
      <c r="A160" s="18">
        <v>1020</v>
      </c>
      <c r="B160" s="18">
        <v>11</v>
      </c>
      <c r="C160" s="9" t="s">
        <v>76</v>
      </c>
      <c r="D160" s="18"/>
      <c r="E160" s="34">
        <v>2.6240000000000001</v>
      </c>
      <c r="F160" s="27">
        <v>70000</v>
      </c>
      <c r="G160" s="28">
        <f t="shared" si="4"/>
        <v>183680</v>
      </c>
      <c r="H160" s="41"/>
      <c r="I160" s="41"/>
      <c r="J160" s="35"/>
      <c r="K160" s="40"/>
      <c r="L160" s="36"/>
      <c r="M160" s="37"/>
      <c r="V160" s="5"/>
      <c r="W160" s="5"/>
      <c r="X160" s="5"/>
      <c r="Y160" s="5"/>
      <c r="Z160" s="5"/>
      <c r="AA160" s="5"/>
      <c r="AB160" s="5"/>
      <c r="AC160" s="5"/>
    </row>
    <row r="161" spans="1:29" ht="15" customHeight="1" x14ac:dyDescent="0.25">
      <c r="A161" s="18">
        <v>1020</v>
      </c>
      <c r="B161" s="18">
        <v>12</v>
      </c>
      <c r="C161" s="9" t="s">
        <v>431</v>
      </c>
      <c r="D161" s="18"/>
      <c r="E161" s="34">
        <v>135.53800000000001</v>
      </c>
      <c r="F161" s="27">
        <v>90000</v>
      </c>
      <c r="G161" s="28">
        <f t="shared" si="4"/>
        <v>12198420.000000002</v>
      </c>
      <c r="H161" s="40"/>
      <c r="I161" s="40"/>
      <c r="J161" s="35"/>
      <c r="K161" s="40"/>
      <c r="L161" s="36"/>
      <c r="M161" s="37"/>
      <c r="V161" s="5"/>
      <c r="W161" s="5"/>
      <c r="X161" s="5"/>
      <c r="Y161" s="5"/>
      <c r="Z161" s="5"/>
      <c r="AA161" s="5"/>
      <c r="AB161" s="5"/>
      <c r="AC161" s="5"/>
    </row>
    <row r="162" spans="1:29" ht="15" customHeight="1" x14ac:dyDescent="0.25">
      <c r="A162" s="18">
        <v>1020</v>
      </c>
      <c r="B162" s="18">
        <v>12</v>
      </c>
      <c r="C162" s="9" t="s">
        <v>430</v>
      </c>
      <c r="D162" s="18" t="s">
        <v>18</v>
      </c>
      <c r="E162" s="34">
        <v>3.4220000000000006</v>
      </c>
      <c r="F162" s="27">
        <v>90000</v>
      </c>
      <c r="G162" s="28">
        <f t="shared" si="4"/>
        <v>307980.00000000006</v>
      </c>
      <c r="H162" s="40"/>
      <c r="I162" s="40"/>
      <c r="J162" s="35"/>
      <c r="K162" s="40"/>
      <c r="L162" s="36"/>
      <c r="M162" s="37"/>
      <c r="V162" s="5"/>
      <c r="W162" s="5"/>
      <c r="X162" s="5"/>
      <c r="Y162" s="5"/>
      <c r="Z162" s="5"/>
      <c r="AA162" s="5"/>
      <c r="AB162" s="5"/>
      <c r="AC162" s="5"/>
    </row>
    <row r="163" spans="1:29" ht="15" customHeight="1" x14ac:dyDescent="0.25">
      <c r="A163" s="18">
        <v>1020</v>
      </c>
      <c r="B163" s="18">
        <v>19</v>
      </c>
      <c r="C163" s="9" t="s">
        <v>307</v>
      </c>
      <c r="D163" s="18" t="s">
        <v>74</v>
      </c>
      <c r="E163" s="34">
        <v>17.277999999999999</v>
      </c>
      <c r="F163" s="27">
        <v>95000</v>
      </c>
      <c r="G163" s="28">
        <f t="shared" si="4"/>
        <v>1641409.9999999998</v>
      </c>
      <c r="H163" s="40"/>
      <c r="I163" s="40"/>
      <c r="J163" s="35"/>
      <c r="K163" s="40"/>
      <c r="L163" s="36"/>
      <c r="M163" s="37"/>
      <c r="V163" s="5"/>
      <c r="W163" s="5"/>
      <c r="X163" s="5"/>
      <c r="Y163" s="5"/>
      <c r="Z163" s="5"/>
      <c r="AA163" s="5"/>
      <c r="AB163" s="5"/>
      <c r="AC163" s="5"/>
    </row>
    <row r="164" spans="1:29" ht="15" customHeight="1" x14ac:dyDescent="0.25">
      <c r="A164" s="18">
        <v>1220</v>
      </c>
      <c r="B164" s="18">
        <v>12</v>
      </c>
      <c r="C164" s="9" t="s">
        <v>193</v>
      </c>
      <c r="D164" s="18" t="s">
        <v>19</v>
      </c>
      <c r="E164" s="34">
        <v>6.181</v>
      </c>
      <c r="F164" s="27">
        <v>69000</v>
      </c>
      <c r="G164" s="28">
        <f t="shared" si="4"/>
        <v>426489</v>
      </c>
      <c r="H164" s="40"/>
      <c r="I164" s="40"/>
      <c r="J164" s="35"/>
      <c r="K164" s="40"/>
      <c r="L164" s="36"/>
      <c r="M164" s="37"/>
      <c r="V164" s="5"/>
      <c r="W164" s="5"/>
      <c r="X164" s="5"/>
      <c r="Y164" s="5"/>
      <c r="Z164" s="5"/>
      <c r="AA164" s="5"/>
      <c r="AB164" s="5"/>
      <c r="AC164" s="5"/>
    </row>
    <row r="165" spans="1:29" ht="15" customHeight="1" x14ac:dyDescent="0.25">
      <c r="A165" s="18">
        <v>1220</v>
      </c>
      <c r="B165" s="18">
        <v>16</v>
      </c>
      <c r="C165" s="9" t="s">
        <v>304</v>
      </c>
      <c r="D165" s="18"/>
      <c r="E165" s="34">
        <v>3.8239999999999998</v>
      </c>
      <c r="F165" s="27">
        <v>79000</v>
      </c>
      <c r="G165" s="28">
        <f t="shared" ref="G165:G166" si="5">E165*F165</f>
        <v>302096</v>
      </c>
      <c r="H165" s="40"/>
      <c r="I165" s="40"/>
      <c r="J165" s="35"/>
      <c r="K165" s="40"/>
      <c r="L165" s="36"/>
      <c r="M165" s="37"/>
      <c r="V165" s="5"/>
      <c r="W165" s="5"/>
      <c r="X165" s="5"/>
      <c r="Y165" s="5"/>
      <c r="Z165" s="5"/>
      <c r="AA165" s="5"/>
      <c r="AB165" s="5"/>
      <c r="AC165" s="5"/>
    </row>
    <row r="166" spans="1:29" ht="15" customHeight="1" x14ac:dyDescent="0.25">
      <c r="A166" s="18">
        <v>1620</v>
      </c>
      <c r="B166" s="18">
        <v>10</v>
      </c>
      <c r="C166" s="9" t="s">
        <v>268</v>
      </c>
      <c r="D166" s="18">
        <v>20</v>
      </c>
      <c r="E166" s="34">
        <v>9.6240000000000006</v>
      </c>
      <c r="F166" s="27">
        <v>92000</v>
      </c>
      <c r="G166" s="28">
        <f t="shared" si="5"/>
        <v>885408</v>
      </c>
      <c r="H166" s="40"/>
      <c r="I166" s="40"/>
      <c r="J166" s="35"/>
      <c r="K166" s="40"/>
      <c r="L166" s="36"/>
      <c r="M166" s="37"/>
      <c r="V166" s="5"/>
      <c r="W166" s="5"/>
      <c r="X166" s="5"/>
      <c r="Y166" s="5"/>
      <c r="Z166" s="5"/>
      <c r="AA166" s="5"/>
      <c r="AB166" s="5"/>
      <c r="AC166" s="5"/>
    </row>
    <row r="167" spans="1:29" x14ac:dyDescent="0.25">
      <c r="A167" s="92" t="s">
        <v>20</v>
      </c>
      <c r="B167" s="93"/>
      <c r="C167" s="93"/>
      <c r="D167" s="93"/>
      <c r="E167" s="93"/>
      <c r="F167" s="93"/>
      <c r="G167" s="94"/>
      <c r="H167" s="40"/>
      <c r="I167" s="40"/>
      <c r="J167" s="35"/>
      <c r="K167" s="39"/>
      <c r="L167" s="36"/>
      <c r="M167" s="37"/>
    </row>
    <row r="168" spans="1:29" x14ac:dyDescent="0.25">
      <c r="A168" s="17">
        <v>12</v>
      </c>
      <c r="B168" s="17">
        <v>2</v>
      </c>
      <c r="C168" s="20" t="s">
        <v>308</v>
      </c>
      <c r="D168" s="17"/>
      <c r="E168" s="34">
        <v>4.4000000000000011E-2</v>
      </c>
      <c r="F168" s="27">
        <v>140000</v>
      </c>
      <c r="G168" s="28">
        <f>E168*F168</f>
        <v>6160.0000000000018</v>
      </c>
      <c r="H168" s="40"/>
      <c r="I168" s="40"/>
      <c r="J168" s="35"/>
      <c r="K168" s="39"/>
      <c r="L168" s="36"/>
      <c r="M168" s="37"/>
    </row>
    <row r="169" spans="1:29" x14ac:dyDescent="0.25">
      <c r="A169" s="17">
        <v>16</v>
      </c>
      <c r="B169" s="17">
        <v>2</v>
      </c>
      <c r="C169" s="20" t="s">
        <v>276</v>
      </c>
      <c r="D169" s="17"/>
      <c r="E169" s="34">
        <v>0.04</v>
      </c>
      <c r="F169" s="27">
        <v>150000</v>
      </c>
      <c r="G169" s="28">
        <f t="shared" ref="G169:G227" si="6">E169*F169</f>
        <v>6000</v>
      </c>
      <c r="H169" s="40"/>
      <c r="I169" s="40"/>
      <c r="J169" s="35"/>
      <c r="K169" s="39"/>
      <c r="L169" s="36"/>
      <c r="M169" s="37"/>
    </row>
    <row r="170" spans="1:29" x14ac:dyDescent="0.25">
      <c r="A170" s="17">
        <v>18</v>
      </c>
      <c r="B170" s="17">
        <v>2</v>
      </c>
      <c r="C170" s="20" t="s">
        <v>280</v>
      </c>
      <c r="D170" s="17"/>
      <c r="E170" s="34">
        <v>0.122</v>
      </c>
      <c r="F170" s="27">
        <v>130000</v>
      </c>
      <c r="G170" s="28">
        <f t="shared" si="6"/>
        <v>15860</v>
      </c>
      <c r="H170" s="40"/>
      <c r="I170" s="40"/>
      <c r="J170" s="35"/>
      <c r="K170" s="39"/>
      <c r="L170" s="36"/>
      <c r="M170" s="37"/>
    </row>
    <row r="171" spans="1:29" x14ac:dyDescent="0.25">
      <c r="A171" s="17">
        <v>18</v>
      </c>
      <c r="B171" s="17">
        <v>3</v>
      </c>
      <c r="C171" s="20" t="s">
        <v>81</v>
      </c>
      <c r="D171" s="17">
        <v>20</v>
      </c>
      <c r="E171" s="34">
        <v>12.642000000000001</v>
      </c>
      <c r="F171" s="27">
        <v>130000</v>
      </c>
      <c r="G171" s="28">
        <f t="shared" si="6"/>
        <v>1643460.0000000002</v>
      </c>
      <c r="H171" s="40"/>
      <c r="I171" s="40"/>
      <c r="J171" s="35"/>
      <c r="K171" s="39"/>
      <c r="L171" s="36"/>
      <c r="M171" s="37"/>
    </row>
    <row r="172" spans="1:29" x14ac:dyDescent="0.25">
      <c r="A172" s="17">
        <v>18</v>
      </c>
      <c r="B172" s="17">
        <v>3</v>
      </c>
      <c r="C172" s="20" t="s">
        <v>359</v>
      </c>
      <c r="D172" s="17"/>
      <c r="E172" s="34">
        <v>0.04</v>
      </c>
      <c r="F172" s="27">
        <v>130000</v>
      </c>
      <c r="G172" s="28">
        <f t="shared" si="6"/>
        <v>5200</v>
      </c>
      <c r="H172" s="40"/>
      <c r="I172" s="40"/>
      <c r="J172" s="35"/>
      <c r="K172" s="39"/>
      <c r="L172" s="36"/>
      <c r="M172" s="37"/>
    </row>
    <row r="173" spans="1:29" x14ac:dyDescent="0.25">
      <c r="A173" s="17">
        <v>21</v>
      </c>
      <c r="B173" s="17">
        <v>3</v>
      </c>
      <c r="C173" s="20" t="s">
        <v>457</v>
      </c>
      <c r="D173" s="17" t="s">
        <v>266</v>
      </c>
      <c r="E173" s="34">
        <v>1.347</v>
      </c>
      <c r="F173" s="27">
        <v>130000</v>
      </c>
      <c r="G173" s="28">
        <f t="shared" si="6"/>
        <v>175110</v>
      </c>
      <c r="H173" s="40"/>
      <c r="I173" s="40"/>
      <c r="J173" s="35"/>
      <c r="K173" s="39"/>
      <c r="L173" s="36"/>
      <c r="M173" s="37"/>
    </row>
    <row r="174" spans="1:29" x14ac:dyDescent="0.25">
      <c r="A174" s="17">
        <v>21</v>
      </c>
      <c r="B174" s="17">
        <v>4</v>
      </c>
      <c r="C174" s="20" t="s">
        <v>360</v>
      </c>
      <c r="D174" s="17"/>
      <c r="E174" s="34">
        <v>0.22399999999999998</v>
      </c>
      <c r="F174" s="27">
        <v>130000</v>
      </c>
      <c r="G174" s="28">
        <f t="shared" si="6"/>
        <v>29119.999999999996</v>
      </c>
      <c r="H174" s="40"/>
      <c r="I174" s="40"/>
      <c r="J174" s="35"/>
      <c r="K174" s="39"/>
      <c r="L174" s="36"/>
      <c r="M174" s="37"/>
    </row>
    <row r="175" spans="1:29" x14ac:dyDescent="0.25">
      <c r="A175" s="17">
        <v>22</v>
      </c>
      <c r="B175" s="17">
        <v>3</v>
      </c>
      <c r="C175" s="20" t="s">
        <v>361</v>
      </c>
      <c r="D175" s="17"/>
      <c r="E175" s="34">
        <v>1.3000000000000001E-2</v>
      </c>
      <c r="F175" s="27">
        <v>125000</v>
      </c>
      <c r="G175" s="28">
        <f t="shared" si="6"/>
        <v>1625.0000000000002</v>
      </c>
      <c r="H175" s="40"/>
      <c r="I175" s="40"/>
      <c r="J175" s="35"/>
      <c r="K175" s="39"/>
      <c r="L175" s="36"/>
      <c r="M175" s="37"/>
    </row>
    <row r="176" spans="1:29" x14ac:dyDescent="0.25">
      <c r="A176" s="17">
        <v>22</v>
      </c>
      <c r="B176" s="17">
        <v>3</v>
      </c>
      <c r="C176" s="20" t="s">
        <v>490</v>
      </c>
      <c r="D176" s="17"/>
      <c r="E176" s="34">
        <v>9.2999999999999999E-2</v>
      </c>
      <c r="F176" s="27">
        <v>125000</v>
      </c>
      <c r="G176" s="28">
        <f t="shared" si="6"/>
        <v>11625</v>
      </c>
      <c r="H176" s="40"/>
      <c r="I176" s="40"/>
      <c r="J176" s="35"/>
      <c r="K176" s="39"/>
      <c r="L176" s="36"/>
      <c r="M176" s="37"/>
    </row>
    <row r="177" spans="1:29" x14ac:dyDescent="0.25">
      <c r="A177" s="17">
        <v>25</v>
      </c>
      <c r="B177" s="17">
        <v>3</v>
      </c>
      <c r="C177" s="20" t="s">
        <v>503</v>
      </c>
      <c r="D177" s="17">
        <v>20</v>
      </c>
      <c r="E177" s="34">
        <v>1.151</v>
      </c>
      <c r="F177" s="27">
        <v>130000</v>
      </c>
      <c r="G177" s="28">
        <f t="shared" si="6"/>
        <v>149630</v>
      </c>
      <c r="H177" s="40"/>
      <c r="I177" s="40"/>
      <c r="J177" s="35"/>
      <c r="K177" s="39"/>
      <c r="L177" s="36"/>
      <c r="M177" s="37"/>
    </row>
    <row r="178" spans="1:29" x14ac:dyDescent="0.25">
      <c r="A178" s="17">
        <v>28</v>
      </c>
      <c r="B178" s="17">
        <v>3</v>
      </c>
      <c r="C178" s="20" t="s">
        <v>362</v>
      </c>
      <c r="D178" s="17"/>
      <c r="E178" s="34">
        <v>4.0000000000000001E-3</v>
      </c>
      <c r="F178" s="27">
        <v>120000</v>
      </c>
      <c r="G178" s="28">
        <f t="shared" si="6"/>
        <v>480</v>
      </c>
      <c r="H178" s="40"/>
      <c r="I178" s="40"/>
      <c r="J178" s="35"/>
      <c r="K178" s="39"/>
      <c r="L178" s="36"/>
      <c r="M178" s="37"/>
    </row>
    <row r="179" spans="1:29" x14ac:dyDescent="0.25">
      <c r="A179" s="18">
        <v>34</v>
      </c>
      <c r="B179" s="18">
        <v>3.5</v>
      </c>
      <c r="C179" s="11" t="s">
        <v>21</v>
      </c>
      <c r="D179" s="17">
        <v>20</v>
      </c>
      <c r="E179" s="34">
        <v>8.4999999999999992E-2</v>
      </c>
      <c r="F179" s="27">
        <v>110000</v>
      </c>
      <c r="G179" s="28">
        <f t="shared" si="6"/>
        <v>9350</v>
      </c>
      <c r="H179" s="40"/>
      <c r="I179" s="40"/>
      <c r="J179" s="35"/>
      <c r="K179" s="39"/>
      <c r="L179" s="36"/>
      <c r="M179" s="37"/>
    </row>
    <row r="180" spans="1:29" x14ac:dyDescent="0.25">
      <c r="A180" s="18">
        <v>38</v>
      </c>
      <c r="B180" s="18">
        <v>3</v>
      </c>
      <c r="C180" s="11" t="s">
        <v>363</v>
      </c>
      <c r="D180" s="17"/>
      <c r="E180" s="34">
        <v>1.7000000000000001E-2</v>
      </c>
      <c r="F180" s="27">
        <v>120000</v>
      </c>
      <c r="G180" s="28">
        <f t="shared" si="6"/>
        <v>2040.0000000000002</v>
      </c>
      <c r="H180" s="40"/>
      <c r="I180" s="40"/>
      <c r="J180" s="35"/>
      <c r="K180" s="39"/>
      <c r="L180" s="36"/>
      <c r="M180" s="37"/>
    </row>
    <row r="181" spans="1:29" x14ac:dyDescent="0.25">
      <c r="A181" s="18">
        <v>38</v>
      </c>
      <c r="B181" s="18">
        <v>4</v>
      </c>
      <c r="C181" s="11" t="s">
        <v>474</v>
      </c>
      <c r="D181" s="17"/>
      <c r="E181" s="34">
        <v>0.71399999999999997</v>
      </c>
      <c r="F181" s="27">
        <v>125000</v>
      </c>
      <c r="G181" s="28">
        <f t="shared" si="6"/>
        <v>89250</v>
      </c>
      <c r="H181" s="40"/>
      <c r="I181" s="40"/>
      <c r="J181" s="35"/>
      <c r="K181" s="39"/>
      <c r="L181" s="36"/>
      <c r="M181" s="37"/>
    </row>
    <row r="182" spans="1:29" x14ac:dyDescent="0.25">
      <c r="A182" s="18">
        <v>38</v>
      </c>
      <c r="B182" s="18">
        <v>4</v>
      </c>
      <c r="C182" s="11" t="s">
        <v>364</v>
      </c>
      <c r="D182" s="17"/>
      <c r="E182" s="34">
        <v>0.51500000000000001</v>
      </c>
      <c r="F182" s="27">
        <v>120000</v>
      </c>
      <c r="G182" s="28">
        <f t="shared" si="6"/>
        <v>61800</v>
      </c>
      <c r="H182" s="40"/>
      <c r="I182" s="40"/>
      <c r="J182" s="35"/>
      <c r="K182" s="39"/>
      <c r="L182" s="36"/>
      <c r="M182" s="37"/>
    </row>
    <row r="183" spans="1:29" x14ac:dyDescent="0.25">
      <c r="A183" s="18">
        <v>40</v>
      </c>
      <c r="B183" s="18">
        <v>2.5</v>
      </c>
      <c r="C183" s="11" t="s">
        <v>365</v>
      </c>
      <c r="D183" s="17"/>
      <c r="E183" s="34">
        <v>1.2E-2</v>
      </c>
      <c r="F183" s="27">
        <v>120000</v>
      </c>
      <c r="G183" s="28">
        <f t="shared" si="6"/>
        <v>1440</v>
      </c>
      <c r="H183" s="40"/>
      <c r="I183" s="40"/>
      <c r="J183" s="35"/>
      <c r="K183" s="39"/>
      <c r="L183" s="36"/>
      <c r="M183" s="37"/>
    </row>
    <row r="184" spans="1:29" x14ac:dyDescent="0.25">
      <c r="A184" s="18">
        <v>45</v>
      </c>
      <c r="B184" s="18">
        <v>3</v>
      </c>
      <c r="C184" s="11" t="s">
        <v>240</v>
      </c>
      <c r="D184" s="17">
        <v>20</v>
      </c>
      <c r="E184" s="34">
        <v>5.3820000000000006</v>
      </c>
      <c r="F184" s="27">
        <v>140000</v>
      </c>
      <c r="G184" s="28">
        <f t="shared" si="6"/>
        <v>753480.00000000012</v>
      </c>
      <c r="H184" s="40"/>
      <c r="I184" s="40"/>
      <c r="J184" s="35"/>
      <c r="K184" s="39"/>
      <c r="L184" s="36"/>
      <c r="M184" s="37"/>
    </row>
    <row r="185" spans="1:29" x14ac:dyDescent="0.25">
      <c r="A185" s="18">
        <v>45</v>
      </c>
      <c r="B185" s="18">
        <v>3.5</v>
      </c>
      <c r="C185" s="11" t="s">
        <v>510</v>
      </c>
      <c r="D185" s="17" t="s">
        <v>267</v>
      </c>
      <c r="E185" s="34">
        <v>0.5069999999999999</v>
      </c>
      <c r="F185" s="27">
        <v>135000</v>
      </c>
      <c r="G185" s="28">
        <f t="shared" si="6"/>
        <v>68444.999999999985</v>
      </c>
      <c r="H185" s="40"/>
      <c r="I185" s="40"/>
      <c r="J185" s="35"/>
      <c r="K185" s="39"/>
      <c r="L185" s="36"/>
      <c r="M185" s="37"/>
    </row>
    <row r="186" spans="1:29" x14ac:dyDescent="0.25">
      <c r="A186" s="18">
        <v>45</v>
      </c>
      <c r="B186" s="18">
        <v>5</v>
      </c>
      <c r="C186" s="11" t="s">
        <v>500</v>
      </c>
      <c r="D186" s="18">
        <v>20</v>
      </c>
      <c r="E186" s="34">
        <v>0.71399999999999952</v>
      </c>
      <c r="F186" s="27">
        <v>140000</v>
      </c>
      <c r="G186" s="28">
        <f t="shared" si="6"/>
        <v>99959.999999999927</v>
      </c>
      <c r="H186" s="40"/>
      <c r="I186" s="40"/>
      <c r="J186" s="35"/>
      <c r="K186" s="39"/>
      <c r="L186" s="36"/>
      <c r="M186" s="37"/>
    </row>
    <row r="187" spans="1:29" x14ac:dyDescent="0.25">
      <c r="A187" s="18">
        <v>45</v>
      </c>
      <c r="B187" s="18">
        <v>5</v>
      </c>
      <c r="C187" s="10" t="s">
        <v>366</v>
      </c>
      <c r="D187" s="18"/>
      <c r="E187" s="34">
        <v>4.4000000000000039E-2</v>
      </c>
      <c r="F187" s="27">
        <v>130000</v>
      </c>
      <c r="G187" s="28">
        <f t="shared" si="6"/>
        <v>5720.0000000000055</v>
      </c>
      <c r="H187" s="40"/>
      <c r="I187" s="40"/>
      <c r="J187" s="35"/>
      <c r="K187" s="40"/>
      <c r="L187" s="36"/>
      <c r="M187" s="37"/>
      <c r="V187" s="5"/>
      <c r="W187" s="5"/>
      <c r="X187" s="5"/>
      <c r="Y187" s="5"/>
      <c r="Z187" s="5"/>
      <c r="AA187" s="5"/>
      <c r="AB187" s="5"/>
      <c r="AC187" s="5"/>
    </row>
    <row r="188" spans="1:29" x14ac:dyDescent="0.25">
      <c r="A188" s="18">
        <v>48</v>
      </c>
      <c r="B188" s="18">
        <v>6</v>
      </c>
      <c r="C188" s="10" t="s">
        <v>367</v>
      </c>
      <c r="D188" s="18">
        <v>20</v>
      </c>
      <c r="E188" s="34">
        <v>3.9999999999999813E-2</v>
      </c>
      <c r="F188" s="27">
        <v>123000</v>
      </c>
      <c r="G188" s="28">
        <f t="shared" si="6"/>
        <v>4919.9999999999773</v>
      </c>
      <c r="H188" s="40"/>
      <c r="I188" s="40"/>
      <c r="J188" s="35"/>
      <c r="K188" s="40"/>
      <c r="L188" s="36"/>
      <c r="M188" s="37"/>
      <c r="V188" s="5"/>
      <c r="W188" s="5"/>
      <c r="X188" s="5"/>
      <c r="Y188" s="5"/>
      <c r="Z188" s="5"/>
      <c r="AA188" s="5"/>
      <c r="AB188" s="5"/>
      <c r="AC188" s="5"/>
    </row>
    <row r="189" spans="1:29" x14ac:dyDescent="0.25">
      <c r="A189" s="18">
        <v>50</v>
      </c>
      <c r="B189" s="18">
        <v>3</v>
      </c>
      <c r="C189" s="10" t="s">
        <v>68</v>
      </c>
      <c r="D189" s="18" t="s">
        <v>18</v>
      </c>
      <c r="E189" s="34">
        <v>0.42300000000000004</v>
      </c>
      <c r="F189" s="27">
        <v>125000</v>
      </c>
      <c r="G189" s="28">
        <f t="shared" si="6"/>
        <v>52875.000000000007</v>
      </c>
      <c r="H189" s="40"/>
      <c r="I189" s="40"/>
      <c r="J189" s="35"/>
      <c r="K189" s="40"/>
      <c r="L189" s="36"/>
      <c r="M189" s="37"/>
      <c r="V189" s="5"/>
      <c r="W189" s="5"/>
      <c r="X189" s="5"/>
      <c r="Y189" s="5"/>
      <c r="Z189" s="5"/>
      <c r="AA189" s="5"/>
      <c r="AB189" s="5"/>
      <c r="AC189" s="5"/>
    </row>
    <row r="190" spans="1:29" x14ac:dyDescent="0.25">
      <c r="A190" s="18">
        <v>50</v>
      </c>
      <c r="B190" s="18">
        <v>3</v>
      </c>
      <c r="C190" s="10" t="s">
        <v>68</v>
      </c>
      <c r="D190" s="18">
        <v>20</v>
      </c>
      <c r="E190" s="34">
        <v>1.4220000000000002</v>
      </c>
      <c r="F190" s="27">
        <v>125000</v>
      </c>
      <c r="G190" s="28">
        <f t="shared" si="6"/>
        <v>177750.00000000003</v>
      </c>
      <c r="H190" s="40"/>
      <c r="I190" s="40"/>
      <c r="J190" s="35"/>
      <c r="K190" s="40"/>
      <c r="L190" s="36"/>
      <c r="M190" s="37"/>
      <c r="V190" s="5"/>
      <c r="W190" s="5"/>
      <c r="X190" s="5"/>
      <c r="Y190" s="5"/>
      <c r="Z190" s="5"/>
      <c r="AA190" s="5"/>
      <c r="AB190" s="5"/>
      <c r="AC190" s="5"/>
    </row>
    <row r="191" spans="1:29" x14ac:dyDescent="0.25">
      <c r="A191" s="18">
        <v>50</v>
      </c>
      <c r="B191" s="18">
        <v>3</v>
      </c>
      <c r="C191" s="10" t="s">
        <v>67</v>
      </c>
      <c r="D191" s="18"/>
      <c r="E191" s="34">
        <v>0.67500000000000004</v>
      </c>
      <c r="F191" s="27">
        <v>160000</v>
      </c>
      <c r="G191" s="28">
        <f t="shared" si="6"/>
        <v>108000</v>
      </c>
      <c r="H191" s="40"/>
      <c r="I191" s="40"/>
      <c r="J191" s="35"/>
      <c r="K191" s="40"/>
      <c r="L191" s="36"/>
      <c r="M191" s="37"/>
      <c r="V191" s="5"/>
      <c r="W191" s="5"/>
      <c r="X191" s="5"/>
      <c r="Y191" s="5"/>
      <c r="Z191" s="5"/>
      <c r="AA191" s="5"/>
      <c r="AB191" s="5"/>
      <c r="AC191" s="5"/>
    </row>
    <row r="192" spans="1:29" x14ac:dyDescent="0.25">
      <c r="A192" s="18">
        <v>51</v>
      </c>
      <c r="B192" s="18">
        <v>4</v>
      </c>
      <c r="C192" s="10" t="s">
        <v>368</v>
      </c>
      <c r="D192" s="18">
        <v>20</v>
      </c>
      <c r="E192" s="34">
        <v>6.4939999999999998</v>
      </c>
      <c r="F192" s="27">
        <v>125000</v>
      </c>
      <c r="G192" s="28">
        <f t="shared" si="6"/>
        <v>811750</v>
      </c>
      <c r="H192" s="40"/>
      <c r="I192" s="40"/>
      <c r="J192" s="35"/>
      <c r="K192" s="40"/>
      <c r="L192" s="36"/>
      <c r="M192" s="37"/>
      <c r="V192" s="5"/>
      <c r="W192" s="5"/>
      <c r="X192" s="5"/>
      <c r="Y192" s="5"/>
      <c r="Z192" s="5"/>
      <c r="AA192" s="5"/>
      <c r="AB192" s="5"/>
      <c r="AC192" s="5"/>
    </row>
    <row r="193" spans="1:29" x14ac:dyDescent="0.25">
      <c r="A193" s="18">
        <v>57</v>
      </c>
      <c r="B193" s="18">
        <v>3</v>
      </c>
      <c r="C193" s="10" t="s">
        <v>291</v>
      </c>
      <c r="D193" s="18" t="s">
        <v>292</v>
      </c>
      <c r="E193" s="34">
        <v>2.5999999999999999E-2</v>
      </c>
      <c r="F193" s="27">
        <v>550000</v>
      </c>
      <c r="G193" s="28">
        <f t="shared" si="6"/>
        <v>14300</v>
      </c>
      <c r="H193" s="40"/>
      <c r="I193" s="40"/>
      <c r="J193" s="35"/>
      <c r="K193" s="40"/>
      <c r="L193" s="36"/>
      <c r="M193" s="37"/>
      <c r="V193" s="5"/>
      <c r="W193" s="5"/>
      <c r="X193" s="5"/>
      <c r="Y193" s="5"/>
      <c r="Z193" s="5"/>
      <c r="AA193" s="5"/>
      <c r="AB193" s="5"/>
      <c r="AC193" s="5"/>
    </row>
    <row r="194" spans="1:29" x14ac:dyDescent="0.25">
      <c r="A194" s="18">
        <v>57</v>
      </c>
      <c r="B194" s="18">
        <v>3.5</v>
      </c>
      <c r="C194" s="10" t="s">
        <v>329</v>
      </c>
      <c r="D194" s="18"/>
      <c r="E194" s="34">
        <v>0</v>
      </c>
      <c r="F194" s="98" t="s">
        <v>371</v>
      </c>
      <c r="G194" s="99"/>
      <c r="H194" s="40"/>
      <c r="I194" s="40"/>
      <c r="J194" s="35"/>
      <c r="K194" s="40"/>
      <c r="L194" s="36"/>
      <c r="M194" s="37"/>
      <c r="V194" s="5"/>
      <c r="W194" s="5"/>
      <c r="X194" s="5"/>
      <c r="Y194" s="5"/>
      <c r="Z194" s="5"/>
      <c r="AA194" s="5"/>
      <c r="AB194" s="5"/>
      <c r="AC194" s="5"/>
    </row>
    <row r="195" spans="1:29" x14ac:dyDescent="0.25">
      <c r="A195" s="18">
        <v>57</v>
      </c>
      <c r="B195" s="18">
        <v>3.5</v>
      </c>
      <c r="C195" s="10" t="s">
        <v>330</v>
      </c>
      <c r="D195" s="18"/>
      <c r="E195" s="34">
        <v>0.317</v>
      </c>
      <c r="F195" s="27">
        <v>129000</v>
      </c>
      <c r="G195" s="28">
        <f t="shared" si="6"/>
        <v>40893</v>
      </c>
      <c r="H195" s="40"/>
      <c r="I195" s="40"/>
      <c r="J195" s="35"/>
      <c r="K195" s="40"/>
      <c r="L195" s="36"/>
      <c r="M195" s="37"/>
      <c r="V195" s="5"/>
      <c r="W195" s="5"/>
      <c r="X195" s="5"/>
      <c r="Y195" s="5"/>
      <c r="Z195" s="5"/>
      <c r="AA195" s="5"/>
      <c r="AB195" s="5"/>
      <c r="AC195" s="5"/>
    </row>
    <row r="196" spans="1:29" x14ac:dyDescent="0.25">
      <c r="A196" s="18">
        <v>57</v>
      </c>
      <c r="B196" s="18">
        <v>3.5</v>
      </c>
      <c r="C196" s="10" t="s">
        <v>309</v>
      </c>
      <c r="D196" s="18"/>
      <c r="E196" s="34">
        <v>6.9999999999998952E-3</v>
      </c>
      <c r="F196" s="27">
        <v>123000</v>
      </c>
      <c r="G196" s="28">
        <f t="shared" si="6"/>
        <v>860.99999999998715</v>
      </c>
      <c r="H196" s="40"/>
      <c r="I196" s="40"/>
      <c r="J196" s="35"/>
      <c r="K196" s="40"/>
      <c r="L196" s="36"/>
      <c r="M196" s="37"/>
      <c r="V196" s="5"/>
      <c r="W196" s="5"/>
      <c r="X196" s="5"/>
      <c r="Y196" s="5"/>
      <c r="Z196" s="5"/>
      <c r="AA196" s="5"/>
      <c r="AB196" s="5"/>
      <c r="AC196" s="5"/>
    </row>
    <row r="197" spans="1:29" x14ac:dyDescent="0.25">
      <c r="A197" s="18">
        <v>57</v>
      </c>
      <c r="B197" s="18">
        <v>3.5</v>
      </c>
      <c r="C197" s="10" t="s">
        <v>505</v>
      </c>
      <c r="D197" s="18"/>
      <c r="E197" s="34">
        <v>8.6000000000000021E-2</v>
      </c>
      <c r="F197" s="27">
        <v>129000</v>
      </c>
      <c r="G197" s="28">
        <f t="shared" si="6"/>
        <v>11094.000000000002</v>
      </c>
      <c r="H197" s="40"/>
      <c r="I197" s="40"/>
      <c r="J197" s="35"/>
      <c r="K197" s="40"/>
      <c r="L197" s="36"/>
      <c r="M197" s="37"/>
      <c r="V197" s="5"/>
      <c r="W197" s="5"/>
      <c r="X197" s="5"/>
      <c r="Y197" s="5"/>
      <c r="Z197" s="5"/>
      <c r="AA197" s="5"/>
      <c r="AB197" s="5"/>
      <c r="AC197" s="5"/>
    </row>
    <row r="198" spans="1:29" x14ac:dyDescent="0.25">
      <c r="A198" s="18">
        <v>57</v>
      </c>
      <c r="B198" s="18">
        <v>4</v>
      </c>
      <c r="C198" s="10" t="s">
        <v>498</v>
      </c>
      <c r="D198" s="18" t="s">
        <v>18</v>
      </c>
      <c r="E198" s="34">
        <v>0.121</v>
      </c>
      <c r="F198" s="27">
        <v>125000</v>
      </c>
      <c r="G198" s="28">
        <f t="shared" si="6"/>
        <v>15125</v>
      </c>
      <c r="H198" s="40"/>
      <c r="I198" s="40"/>
      <c r="J198" s="35"/>
      <c r="K198" s="40"/>
      <c r="L198" s="36"/>
      <c r="M198" s="37"/>
      <c r="V198" s="5"/>
      <c r="W198" s="5"/>
      <c r="X198" s="5"/>
      <c r="Y198" s="5"/>
      <c r="Z198" s="5"/>
      <c r="AA198" s="5"/>
      <c r="AB198" s="5"/>
      <c r="AC198" s="5"/>
    </row>
    <row r="199" spans="1:29" x14ac:dyDescent="0.25">
      <c r="A199" s="18">
        <v>57</v>
      </c>
      <c r="B199" s="18">
        <v>4</v>
      </c>
      <c r="C199" s="10" t="s">
        <v>484</v>
      </c>
      <c r="D199" s="18"/>
      <c r="E199" s="34">
        <v>1.617</v>
      </c>
      <c r="F199" s="27">
        <v>120000</v>
      </c>
      <c r="G199" s="28">
        <f t="shared" si="6"/>
        <v>194040</v>
      </c>
      <c r="H199" s="40"/>
      <c r="I199" s="40"/>
      <c r="J199" s="35"/>
      <c r="K199" s="40"/>
      <c r="L199" s="36"/>
      <c r="M199" s="37"/>
      <c r="V199" s="5"/>
      <c r="W199" s="5"/>
      <c r="X199" s="5"/>
      <c r="Y199" s="5"/>
      <c r="Z199" s="5"/>
      <c r="AA199" s="5"/>
      <c r="AB199" s="5"/>
      <c r="AC199" s="5"/>
    </row>
    <row r="200" spans="1:29" x14ac:dyDescent="0.25">
      <c r="A200" s="18">
        <v>57</v>
      </c>
      <c r="B200" s="18">
        <v>4</v>
      </c>
      <c r="C200" s="10" t="s">
        <v>527</v>
      </c>
      <c r="D200" s="18"/>
      <c r="E200" s="34">
        <v>0.14399999999999999</v>
      </c>
      <c r="F200" s="27">
        <v>125000</v>
      </c>
      <c r="G200" s="28">
        <f t="shared" si="6"/>
        <v>18000</v>
      </c>
      <c r="H200" s="40"/>
      <c r="I200" s="40"/>
      <c r="J200" s="35"/>
      <c r="K200" s="40"/>
      <c r="L200" s="36"/>
      <c r="M200" s="37"/>
      <c r="V200" s="5"/>
      <c r="W200" s="5"/>
      <c r="X200" s="5"/>
      <c r="Y200" s="5"/>
      <c r="Z200" s="5"/>
      <c r="AA200" s="5"/>
      <c r="AB200" s="5"/>
      <c r="AC200" s="5"/>
    </row>
    <row r="201" spans="1:29" x14ac:dyDescent="0.25">
      <c r="A201" s="18">
        <v>57</v>
      </c>
      <c r="B201" s="18">
        <v>4</v>
      </c>
      <c r="C201" s="10" t="s">
        <v>342</v>
      </c>
      <c r="D201" s="18">
        <v>20</v>
      </c>
      <c r="E201" s="34">
        <v>0.111</v>
      </c>
      <c r="F201" s="27">
        <v>129000</v>
      </c>
      <c r="G201" s="28">
        <f t="shared" si="6"/>
        <v>14319</v>
      </c>
      <c r="H201" s="40"/>
      <c r="I201" s="40"/>
      <c r="J201" s="35"/>
      <c r="K201" s="40"/>
      <c r="L201" s="36"/>
      <c r="M201" s="37"/>
      <c r="V201" s="5"/>
      <c r="W201" s="5"/>
      <c r="X201" s="5"/>
      <c r="Y201" s="5"/>
      <c r="Z201" s="5"/>
      <c r="AA201" s="5"/>
      <c r="AB201" s="5"/>
      <c r="AC201" s="5"/>
    </row>
    <row r="202" spans="1:29" x14ac:dyDescent="0.25">
      <c r="A202" s="18">
        <v>57</v>
      </c>
      <c r="B202" s="18">
        <v>4</v>
      </c>
      <c r="C202" s="10" t="s">
        <v>351</v>
      </c>
      <c r="D202" s="18">
        <v>20</v>
      </c>
      <c r="E202" s="34">
        <v>4.1000000000000002E-2</v>
      </c>
      <c r="F202" s="27">
        <v>125000</v>
      </c>
      <c r="G202" s="28">
        <f t="shared" si="6"/>
        <v>5125</v>
      </c>
      <c r="H202" s="40"/>
      <c r="I202" s="40"/>
      <c r="J202" s="35"/>
      <c r="K202" s="40"/>
      <c r="L202" s="36"/>
      <c r="M202" s="37"/>
      <c r="V202" s="5"/>
      <c r="W202" s="5"/>
      <c r="X202" s="5"/>
      <c r="Y202" s="5"/>
      <c r="Z202" s="5"/>
      <c r="AA202" s="5"/>
      <c r="AB202" s="5"/>
      <c r="AC202" s="5"/>
    </row>
    <row r="203" spans="1:29" x14ac:dyDescent="0.25">
      <c r="A203" s="18">
        <v>57</v>
      </c>
      <c r="B203" s="18">
        <v>4</v>
      </c>
      <c r="C203" s="10" t="s">
        <v>243</v>
      </c>
      <c r="D203" s="18"/>
      <c r="E203" s="34">
        <v>1.8999999999999989E-2</v>
      </c>
      <c r="F203" s="27">
        <v>110000</v>
      </c>
      <c r="G203" s="28">
        <f t="shared" si="6"/>
        <v>2089.9999999999986</v>
      </c>
      <c r="H203" s="40"/>
      <c r="I203" s="40"/>
      <c r="J203" s="35"/>
      <c r="K203" s="40"/>
      <c r="L203" s="36"/>
      <c r="M203" s="37"/>
      <c r="V203" s="5"/>
      <c r="W203" s="5"/>
      <c r="X203" s="5"/>
      <c r="Y203" s="5"/>
      <c r="Z203" s="5"/>
      <c r="AA203" s="5"/>
      <c r="AB203" s="5"/>
      <c r="AC203" s="5"/>
    </row>
    <row r="204" spans="1:29" x14ac:dyDescent="0.25">
      <c r="A204" s="18">
        <v>57</v>
      </c>
      <c r="B204" s="18">
        <v>4</v>
      </c>
      <c r="C204" s="10" t="s">
        <v>399</v>
      </c>
      <c r="D204" s="18"/>
      <c r="E204" s="34">
        <v>0.11600000000000001</v>
      </c>
      <c r="F204" s="27">
        <v>100000</v>
      </c>
      <c r="G204" s="28">
        <f t="shared" si="6"/>
        <v>11600</v>
      </c>
      <c r="H204" s="40"/>
      <c r="I204" s="40"/>
      <c r="J204" s="35"/>
      <c r="K204" s="40"/>
      <c r="L204" s="36"/>
      <c r="M204" s="37"/>
      <c r="V204" s="5"/>
      <c r="W204" s="5"/>
      <c r="X204" s="5"/>
      <c r="Y204" s="5"/>
      <c r="Z204" s="5"/>
      <c r="AA204" s="5"/>
      <c r="AB204" s="5"/>
      <c r="AC204" s="5"/>
    </row>
    <row r="205" spans="1:29" x14ac:dyDescent="0.25">
      <c r="A205" s="18">
        <v>57</v>
      </c>
      <c r="B205" s="18">
        <v>4</v>
      </c>
      <c r="C205" s="10" t="s">
        <v>501</v>
      </c>
      <c r="D205" s="18" t="s">
        <v>18</v>
      </c>
      <c r="E205" s="34">
        <v>0.46700000000000008</v>
      </c>
      <c r="F205" s="27">
        <v>125000</v>
      </c>
      <c r="G205" s="28">
        <f t="shared" si="6"/>
        <v>58375.000000000007</v>
      </c>
      <c r="H205" s="40"/>
      <c r="I205" s="40"/>
      <c r="J205" s="35"/>
      <c r="K205" s="40"/>
      <c r="L205" s="36"/>
      <c r="M205" s="37"/>
      <c r="V205" s="5"/>
      <c r="W205" s="5"/>
      <c r="X205" s="5"/>
      <c r="Y205" s="5"/>
      <c r="Z205" s="5"/>
      <c r="AA205" s="5"/>
      <c r="AB205" s="5"/>
      <c r="AC205" s="5"/>
    </row>
    <row r="206" spans="1:29" x14ac:dyDescent="0.25">
      <c r="A206" s="18">
        <v>57</v>
      </c>
      <c r="B206" s="18">
        <v>5</v>
      </c>
      <c r="C206" s="10" t="s">
        <v>502</v>
      </c>
      <c r="D206" s="18">
        <v>20</v>
      </c>
      <c r="E206" s="34">
        <v>0.14999999999999997</v>
      </c>
      <c r="F206" s="27">
        <v>125000</v>
      </c>
      <c r="G206" s="28">
        <f t="shared" si="6"/>
        <v>18749.999999999996</v>
      </c>
      <c r="H206" s="40"/>
      <c r="I206" s="40"/>
      <c r="J206" s="35"/>
      <c r="K206" s="40"/>
      <c r="L206" s="36"/>
      <c r="M206" s="37"/>
      <c r="V206" s="5"/>
      <c r="W206" s="5"/>
      <c r="X206" s="5"/>
      <c r="Y206" s="5"/>
      <c r="Z206" s="5"/>
      <c r="AA206" s="5"/>
      <c r="AB206" s="5"/>
      <c r="AC206" s="5"/>
    </row>
    <row r="207" spans="1:29" x14ac:dyDescent="0.25">
      <c r="A207" s="18">
        <v>57</v>
      </c>
      <c r="B207" s="18">
        <v>5</v>
      </c>
      <c r="C207" s="10" t="s">
        <v>400</v>
      </c>
      <c r="D207" s="18"/>
      <c r="E207" s="34">
        <v>3.5999999999999997E-2</v>
      </c>
      <c r="F207" s="27">
        <v>120000</v>
      </c>
      <c r="G207" s="28">
        <f t="shared" si="6"/>
        <v>4320</v>
      </c>
      <c r="H207" s="40"/>
      <c r="I207" s="40"/>
      <c r="J207" s="35"/>
      <c r="K207" s="40"/>
      <c r="L207" s="36"/>
      <c r="M207" s="37"/>
      <c r="V207" s="5"/>
      <c r="W207" s="5"/>
      <c r="X207" s="5"/>
      <c r="Y207" s="5"/>
      <c r="Z207" s="5"/>
      <c r="AA207" s="5"/>
      <c r="AB207" s="5"/>
      <c r="AC207" s="5"/>
    </row>
    <row r="208" spans="1:29" x14ac:dyDescent="0.25">
      <c r="A208" s="18">
        <v>57</v>
      </c>
      <c r="B208" s="18">
        <v>5</v>
      </c>
      <c r="C208" s="10" t="s">
        <v>200</v>
      </c>
      <c r="D208" s="18"/>
      <c r="E208" s="34">
        <v>6.6999999999999948E-2</v>
      </c>
      <c r="F208" s="27">
        <v>123000</v>
      </c>
      <c r="G208" s="28">
        <f t="shared" si="6"/>
        <v>8240.9999999999945</v>
      </c>
      <c r="H208" s="40"/>
      <c r="I208" s="40"/>
      <c r="J208" s="35"/>
      <c r="K208" s="40"/>
      <c r="L208" s="36"/>
      <c r="M208" s="37"/>
      <c r="V208" s="5"/>
      <c r="W208" s="5"/>
      <c r="X208" s="5"/>
      <c r="Y208" s="5"/>
      <c r="Z208" s="5"/>
      <c r="AA208" s="5"/>
      <c r="AB208" s="5"/>
      <c r="AC208" s="5"/>
    </row>
    <row r="209" spans="1:29" x14ac:dyDescent="0.25">
      <c r="A209" s="18">
        <v>57</v>
      </c>
      <c r="B209" s="18">
        <v>6</v>
      </c>
      <c r="C209" s="10" t="s">
        <v>410</v>
      </c>
      <c r="D209" s="18" t="s">
        <v>18</v>
      </c>
      <c r="E209" s="34">
        <v>3.2999999999999974E-2</v>
      </c>
      <c r="F209" s="27">
        <v>129000</v>
      </c>
      <c r="G209" s="28">
        <f t="shared" si="6"/>
        <v>4256.9999999999964</v>
      </c>
      <c r="H209" s="40"/>
      <c r="I209" s="40"/>
      <c r="J209" s="35"/>
      <c r="K209" s="40"/>
      <c r="L209" s="36"/>
      <c r="M209" s="37"/>
      <c r="V209" s="5"/>
      <c r="W209" s="5"/>
      <c r="X209" s="5"/>
      <c r="Y209" s="5"/>
      <c r="Z209" s="5"/>
      <c r="AA209" s="5"/>
      <c r="AB209" s="5"/>
      <c r="AC209" s="5"/>
    </row>
    <row r="210" spans="1:29" x14ac:dyDescent="0.25">
      <c r="A210" s="18">
        <v>57</v>
      </c>
      <c r="B210" s="18">
        <v>6</v>
      </c>
      <c r="C210" s="10" t="s">
        <v>155</v>
      </c>
      <c r="D210" s="18"/>
      <c r="E210" s="34">
        <v>0.04</v>
      </c>
      <c r="F210" s="27">
        <v>110000</v>
      </c>
      <c r="G210" s="28">
        <f t="shared" si="6"/>
        <v>4400</v>
      </c>
      <c r="H210" s="40"/>
      <c r="I210" s="40"/>
      <c r="J210" s="35"/>
      <c r="K210" s="40"/>
      <c r="L210" s="36"/>
      <c r="M210" s="37"/>
      <c r="V210" s="5"/>
      <c r="W210" s="5"/>
      <c r="X210" s="5"/>
      <c r="Y210" s="5"/>
      <c r="Z210" s="5"/>
      <c r="AA210" s="5"/>
      <c r="AB210" s="5"/>
      <c r="AC210" s="5"/>
    </row>
    <row r="211" spans="1:29" x14ac:dyDescent="0.25">
      <c r="A211" s="18">
        <v>57</v>
      </c>
      <c r="B211" s="18">
        <v>6</v>
      </c>
      <c r="C211" s="10" t="s">
        <v>277</v>
      </c>
      <c r="D211" s="18"/>
      <c r="E211" s="34">
        <v>9.9000000000000005E-2</v>
      </c>
      <c r="F211" s="27">
        <v>115000</v>
      </c>
      <c r="G211" s="28">
        <f t="shared" si="6"/>
        <v>11385</v>
      </c>
      <c r="H211" s="40"/>
      <c r="I211" s="40"/>
      <c r="J211" s="35"/>
      <c r="K211" s="40"/>
      <c r="L211" s="36"/>
      <c r="M211" s="37"/>
      <c r="V211" s="5"/>
      <c r="W211" s="5"/>
      <c r="X211" s="5"/>
      <c r="Y211" s="5"/>
      <c r="Z211" s="5"/>
      <c r="AA211" s="5"/>
      <c r="AB211" s="5"/>
      <c r="AC211" s="5"/>
    </row>
    <row r="212" spans="1:29" x14ac:dyDescent="0.25">
      <c r="A212" s="18">
        <v>57</v>
      </c>
      <c r="B212" s="18">
        <v>7</v>
      </c>
      <c r="C212" s="10" t="s">
        <v>528</v>
      </c>
      <c r="D212" s="18"/>
      <c r="E212" s="34">
        <v>0.30399999999999999</v>
      </c>
      <c r="F212" s="27">
        <v>125000</v>
      </c>
      <c r="G212" s="28">
        <f t="shared" si="6"/>
        <v>38000</v>
      </c>
      <c r="H212" s="40"/>
      <c r="I212" s="40"/>
      <c r="J212" s="35"/>
      <c r="K212" s="39"/>
      <c r="L212" s="36"/>
      <c r="M212" s="37"/>
    </row>
    <row r="213" spans="1:29" x14ac:dyDescent="0.25">
      <c r="A213" s="18">
        <v>57</v>
      </c>
      <c r="B213" s="18">
        <v>8</v>
      </c>
      <c r="C213" s="10" t="s">
        <v>77</v>
      </c>
      <c r="D213" s="18"/>
      <c r="E213" s="34">
        <v>0.14899999999999999</v>
      </c>
      <c r="F213" s="27">
        <v>125000</v>
      </c>
      <c r="G213" s="28">
        <f t="shared" si="6"/>
        <v>18625</v>
      </c>
      <c r="H213" s="40"/>
      <c r="I213" s="40"/>
      <c r="J213" s="35"/>
      <c r="K213" s="39"/>
      <c r="L213" s="36"/>
      <c r="M213" s="37"/>
    </row>
    <row r="214" spans="1:29" x14ac:dyDescent="0.25">
      <c r="A214" s="18">
        <v>57</v>
      </c>
      <c r="B214" s="18">
        <v>8</v>
      </c>
      <c r="C214" s="10" t="s">
        <v>473</v>
      </c>
      <c r="D214" s="18"/>
      <c r="E214" s="34">
        <v>8.1000000000000003E-2</v>
      </c>
      <c r="F214" s="27">
        <v>125000</v>
      </c>
      <c r="G214" s="28">
        <f t="shared" si="6"/>
        <v>10125</v>
      </c>
      <c r="H214" s="40"/>
      <c r="I214" s="40"/>
      <c r="J214" s="35"/>
      <c r="K214" s="39"/>
      <c r="L214" s="36"/>
      <c r="M214" s="37"/>
    </row>
    <row r="215" spans="1:29" x14ac:dyDescent="0.25">
      <c r="A215" s="18">
        <v>57</v>
      </c>
      <c r="B215" s="18">
        <v>8</v>
      </c>
      <c r="C215" s="10" t="s">
        <v>423</v>
      </c>
      <c r="D215" s="18"/>
      <c r="E215" s="34">
        <v>7.8000000000000069E-2</v>
      </c>
      <c r="F215" s="27">
        <v>123000</v>
      </c>
      <c r="G215" s="28">
        <f t="shared" si="6"/>
        <v>9594.0000000000091</v>
      </c>
      <c r="H215" s="40"/>
      <c r="I215" s="40"/>
      <c r="J215" s="35"/>
      <c r="K215" s="39"/>
      <c r="L215" s="36"/>
      <c r="M215" s="37"/>
    </row>
    <row r="216" spans="1:29" x14ac:dyDescent="0.25">
      <c r="A216" s="18">
        <v>57</v>
      </c>
      <c r="B216" s="18">
        <v>9</v>
      </c>
      <c r="C216" s="10" t="s">
        <v>202</v>
      </c>
      <c r="D216" s="18"/>
      <c r="E216" s="34">
        <v>0.158</v>
      </c>
      <c r="F216" s="27">
        <v>110000</v>
      </c>
      <c r="G216" s="28">
        <f t="shared" si="6"/>
        <v>17380</v>
      </c>
      <c r="H216" s="40"/>
      <c r="I216" s="40"/>
      <c r="J216" s="35"/>
      <c r="K216" s="39"/>
      <c r="L216" s="36"/>
      <c r="M216" s="37"/>
    </row>
    <row r="217" spans="1:29" x14ac:dyDescent="0.25">
      <c r="A217" s="18">
        <v>60</v>
      </c>
      <c r="B217" s="18">
        <v>4</v>
      </c>
      <c r="C217" s="10" t="s">
        <v>281</v>
      </c>
      <c r="D217" s="18"/>
      <c r="E217" s="34">
        <v>0.151</v>
      </c>
      <c r="F217" s="27">
        <v>125000</v>
      </c>
      <c r="G217" s="28">
        <f t="shared" si="6"/>
        <v>18875</v>
      </c>
      <c r="H217" s="40"/>
      <c r="I217" s="40"/>
      <c r="J217" s="35"/>
      <c r="K217" s="39"/>
      <c r="L217" s="36"/>
      <c r="M217" s="37"/>
    </row>
    <row r="218" spans="1:29" x14ac:dyDescent="0.25">
      <c r="A218" s="18">
        <v>60</v>
      </c>
      <c r="B218" s="18">
        <v>4</v>
      </c>
      <c r="C218" s="10" t="s">
        <v>207</v>
      </c>
      <c r="D218" s="18"/>
      <c r="E218" s="34">
        <v>0.10299999999999999</v>
      </c>
      <c r="F218" s="27">
        <v>120000</v>
      </c>
      <c r="G218" s="28">
        <f t="shared" si="6"/>
        <v>12360</v>
      </c>
      <c r="H218" s="40"/>
      <c r="I218" s="40"/>
      <c r="J218" s="35"/>
      <c r="K218" s="39"/>
      <c r="L218" s="36"/>
      <c r="M218" s="37"/>
    </row>
    <row r="219" spans="1:29" x14ac:dyDescent="0.25">
      <c r="A219" s="18">
        <v>60</v>
      </c>
      <c r="B219" s="18">
        <v>4</v>
      </c>
      <c r="C219" s="10" t="s">
        <v>257</v>
      </c>
      <c r="D219" s="79"/>
      <c r="E219" s="34">
        <v>0.32300000000000001</v>
      </c>
      <c r="F219" s="27">
        <v>125000</v>
      </c>
      <c r="G219" s="28">
        <f t="shared" si="6"/>
        <v>40375</v>
      </c>
      <c r="H219" s="40"/>
      <c r="I219" s="40"/>
      <c r="J219" s="35"/>
      <c r="K219" s="39"/>
      <c r="L219" s="36"/>
      <c r="M219" s="37"/>
    </row>
    <row r="220" spans="1:29" x14ac:dyDescent="0.25">
      <c r="A220" s="18">
        <v>60</v>
      </c>
      <c r="B220" s="18">
        <v>4</v>
      </c>
      <c r="C220" s="10" t="s">
        <v>235</v>
      </c>
      <c r="D220" s="79">
        <v>20</v>
      </c>
      <c r="E220" s="34">
        <v>2.6000000000001577E-2</v>
      </c>
      <c r="F220" s="27">
        <v>125000</v>
      </c>
      <c r="G220" s="28">
        <f t="shared" si="6"/>
        <v>3250.0000000001974</v>
      </c>
      <c r="H220" s="40"/>
      <c r="I220" s="40"/>
      <c r="J220" s="35"/>
      <c r="K220" s="39"/>
      <c r="L220" s="36"/>
      <c r="M220" s="37"/>
    </row>
    <row r="221" spans="1:29" ht="20.25" x14ac:dyDescent="0.25">
      <c r="A221" s="18">
        <v>60</v>
      </c>
      <c r="B221" s="18">
        <v>4</v>
      </c>
      <c r="C221" s="10" t="s">
        <v>499</v>
      </c>
      <c r="D221" s="79" t="s">
        <v>234</v>
      </c>
      <c r="E221" s="34">
        <v>0.86500000000000199</v>
      </c>
      <c r="F221" s="27">
        <v>125000</v>
      </c>
      <c r="G221" s="28">
        <f t="shared" si="6"/>
        <v>108125.00000000025</v>
      </c>
      <c r="H221" s="40"/>
      <c r="I221" s="40"/>
      <c r="J221" s="35"/>
      <c r="K221" s="39"/>
      <c r="L221" s="36"/>
      <c r="M221" s="37"/>
    </row>
    <row r="222" spans="1:29" x14ac:dyDescent="0.25">
      <c r="A222" s="18">
        <v>60</v>
      </c>
      <c r="B222" s="18">
        <v>4</v>
      </c>
      <c r="C222" s="10" t="s">
        <v>169</v>
      </c>
      <c r="D222" s="79"/>
      <c r="E222" s="34">
        <v>2.9000000000000001E-2</v>
      </c>
      <c r="F222" s="27">
        <v>125000</v>
      </c>
      <c r="G222" s="28">
        <f t="shared" si="6"/>
        <v>3625</v>
      </c>
      <c r="H222" s="40"/>
      <c r="I222" s="40"/>
      <c r="J222" s="35"/>
      <c r="K222" s="39"/>
      <c r="L222" s="36"/>
      <c r="M222" s="37"/>
    </row>
    <row r="223" spans="1:29" x14ac:dyDescent="0.25">
      <c r="A223" s="18">
        <v>60</v>
      </c>
      <c r="B223" s="18">
        <v>5</v>
      </c>
      <c r="C223" s="10" t="s">
        <v>513</v>
      </c>
      <c r="D223" s="79"/>
      <c r="E223" s="34">
        <v>32.946000000000005</v>
      </c>
      <c r="F223" s="27">
        <v>120000</v>
      </c>
      <c r="G223" s="28">
        <f t="shared" si="6"/>
        <v>3953520.0000000005</v>
      </c>
      <c r="H223" s="40"/>
      <c r="I223" s="40"/>
      <c r="J223" s="35"/>
      <c r="K223" s="39"/>
      <c r="L223" s="36"/>
      <c r="M223" s="37"/>
    </row>
    <row r="224" spans="1:29" x14ac:dyDescent="0.25">
      <c r="A224" s="18">
        <v>60</v>
      </c>
      <c r="B224" s="18">
        <v>6</v>
      </c>
      <c r="C224" s="10" t="s">
        <v>511</v>
      </c>
      <c r="D224" s="79"/>
      <c r="E224" s="34">
        <v>1.1519999999999999</v>
      </c>
      <c r="F224" s="27">
        <v>120000</v>
      </c>
      <c r="G224" s="28">
        <f t="shared" si="6"/>
        <v>138240</v>
      </c>
      <c r="H224" s="40"/>
      <c r="I224" s="40"/>
      <c r="J224" s="35"/>
      <c r="K224" s="39"/>
      <c r="L224" s="36"/>
      <c r="M224" s="37"/>
    </row>
    <row r="225" spans="1:13" x14ac:dyDescent="0.25">
      <c r="A225" s="18">
        <v>60</v>
      </c>
      <c r="B225" s="18">
        <v>9</v>
      </c>
      <c r="C225" s="10" t="s">
        <v>512</v>
      </c>
      <c r="D225" s="81"/>
      <c r="E225" s="34">
        <v>0.64400000000000002</v>
      </c>
      <c r="F225" s="27">
        <v>120000</v>
      </c>
      <c r="G225" s="28">
        <f t="shared" si="6"/>
        <v>77280</v>
      </c>
      <c r="H225" s="40"/>
      <c r="I225" s="40"/>
      <c r="J225" s="35"/>
      <c r="K225" s="39"/>
      <c r="L225" s="36"/>
      <c r="M225" s="37"/>
    </row>
    <row r="226" spans="1:13" x14ac:dyDescent="0.25">
      <c r="A226" s="18">
        <v>60</v>
      </c>
      <c r="B226" s="18">
        <v>11</v>
      </c>
      <c r="C226" s="10" t="s">
        <v>529</v>
      </c>
      <c r="D226" s="81"/>
      <c r="E226" s="34">
        <v>0.108</v>
      </c>
      <c r="F226" s="27">
        <v>120000</v>
      </c>
      <c r="G226" s="28">
        <f t="shared" si="6"/>
        <v>12960</v>
      </c>
      <c r="H226" s="40"/>
      <c r="I226" s="40"/>
      <c r="J226" s="35"/>
      <c r="K226" s="39"/>
      <c r="L226" s="36"/>
      <c r="M226" s="37"/>
    </row>
    <row r="227" spans="1:13" x14ac:dyDescent="0.25">
      <c r="A227" s="18">
        <v>73</v>
      </c>
      <c r="B227" s="18">
        <v>5.5</v>
      </c>
      <c r="C227" s="10" t="s">
        <v>331</v>
      </c>
      <c r="D227" s="81"/>
      <c r="E227" s="34">
        <v>1.4219999999999999</v>
      </c>
      <c r="F227" s="27">
        <v>120000</v>
      </c>
      <c r="G227" s="28">
        <f t="shared" si="6"/>
        <v>170640</v>
      </c>
      <c r="H227" s="40"/>
      <c r="I227" s="40"/>
      <c r="J227" s="35"/>
      <c r="K227" s="39"/>
      <c r="L227" s="36"/>
      <c r="M227" s="37"/>
    </row>
    <row r="228" spans="1:13" x14ac:dyDescent="0.25">
      <c r="A228" s="18">
        <v>76</v>
      </c>
      <c r="B228" s="18">
        <v>4</v>
      </c>
      <c r="C228" s="10" t="s">
        <v>491</v>
      </c>
      <c r="D228" s="18">
        <v>20</v>
      </c>
      <c r="E228" s="34">
        <v>7.8000000000000069E-2</v>
      </c>
      <c r="F228" s="28">
        <v>127000</v>
      </c>
      <c r="G228" s="28">
        <f t="shared" ref="G228:G287" si="7">E228*F228</f>
        <v>9906.0000000000091</v>
      </c>
      <c r="H228" s="40"/>
      <c r="I228" s="40"/>
      <c r="J228" s="38"/>
      <c r="K228" s="39"/>
      <c r="L228" s="36"/>
      <c r="M228" s="37"/>
    </row>
    <row r="229" spans="1:13" x14ac:dyDescent="0.25">
      <c r="A229" s="18">
        <v>89</v>
      </c>
      <c r="B229" s="18">
        <v>3.5</v>
      </c>
      <c r="C229" s="10" t="s">
        <v>392</v>
      </c>
      <c r="D229" s="18">
        <v>20</v>
      </c>
      <c r="E229" s="34">
        <v>1.2659999999999996</v>
      </c>
      <c r="F229" s="28">
        <v>123000</v>
      </c>
      <c r="G229" s="28">
        <f t="shared" si="7"/>
        <v>155717.99999999994</v>
      </c>
      <c r="H229" s="40"/>
      <c r="I229" s="40"/>
      <c r="J229" s="38"/>
      <c r="K229" s="39"/>
      <c r="L229" s="36"/>
      <c r="M229" s="37"/>
    </row>
    <row r="230" spans="1:13" x14ac:dyDescent="0.25">
      <c r="A230" s="18">
        <v>89</v>
      </c>
      <c r="B230" s="18">
        <v>4</v>
      </c>
      <c r="C230" s="10" t="s">
        <v>530</v>
      </c>
      <c r="D230" s="18" t="s">
        <v>18</v>
      </c>
      <c r="E230" s="34">
        <v>12.735999999999999</v>
      </c>
      <c r="F230" s="28">
        <v>119000</v>
      </c>
      <c r="G230" s="28">
        <f t="shared" si="7"/>
        <v>1515583.9999999998</v>
      </c>
      <c r="H230" s="40"/>
      <c r="I230" s="40"/>
      <c r="J230" s="38"/>
      <c r="K230" s="39"/>
      <c r="L230" s="36"/>
      <c r="M230" s="37"/>
    </row>
    <row r="231" spans="1:13" x14ac:dyDescent="0.25">
      <c r="A231" s="18">
        <v>89</v>
      </c>
      <c r="B231" s="18">
        <v>4</v>
      </c>
      <c r="C231" s="10" t="s">
        <v>264</v>
      </c>
      <c r="D231" s="18">
        <v>20</v>
      </c>
      <c r="E231" s="34">
        <v>0.21200000000000002</v>
      </c>
      <c r="F231" s="28">
        <v>125000</v>
      </c>
      <c r="G231" s="28">
        <f t="shared" si="7"/>
        <v>26500.000000000004</v>
      </c>
      <c r="H231" s="40"/>
      <c r="I231" s="40"/>
      <c r="J231" s="38"/>
      <c r="K231" s="39"/>
      <c r="L231" s="36"/>
      <c r="M231" s="37"/>
    </row>
    <row r="232" spans="1:13" x14ac:dyDescent="0.25">
      <c r="A232" s="18">
        <v>89</v>
      </c>
      <c r="B232" s="18">
        <v>4</v>
      </c>
      <c r="C232" s="10" t="s">
        <v>156</v>
      </c>
      <c r="D232" s="18"/>
      <c r="E232" s="34">
        <v>4.3999999999999997E-2</v>
      </c>
      <c r="F232" s="28">
        <v>120000</v>
      </c>
      <c r="G232" s="28">
        <f t="shared" si="7"/>
        <v>5280</v>
      </c>
      <c r="H232" s="40"/>
      <c r="I232" s="40"/>
      <c r="J232" s="38"/>
      <c r="K232" s="39"/>
      <c r="L232" s="36"/>
      <c r="M232" s="37"/>
    </row>
    <row r="233" spans="1:13" x14ac:dyDescent="0.25">
      <c r="A233" s="18">
        <v>89</v>
      </c>
      <c r="B233" s="18">
        <v>4</v>
      </c>
      <c r="C233" s="10" t="s">
        <v>300</v>
      </c>
      <c r="D233" s="18">
        <v>20</v>
      </c>
      <c r="E233" s="34">
        <v>9.8000000000000004E-2</v>
      </c>
      <c r="F233" s="28">
        <v>125000</v>
      </c>
      <c r="G233" s="28">
        <f t="shared" si="7"/>
        <v>12250</v>
      </c>
      <c r="H233" s="40"/>
      <c r="I233" s="40"/>
      <c r="J233" s="38"/>
      <c r="K233" s="39"/>
      <c r="L233" s="36"/>
      <c r="M233" s="37"/>
    </row>
    <row r="234" spans="1:13" x14ac:dyDescent="0.25">
      <c r="A234" s="18">
        <v>89</v>
      </c>
      <c r="B234" s="18">
        <v>4</v>
      </c>
      <c r="C234" s="10" t="s">
        <v>157</v>
      </c>
      <c r="D234" s="18"/>
      <c r="E234" s="34">
        <v>0.112</v>
      </c>
      <c r="F234" s="28">
        <v>110000</v>
      </c>
      <c r="G234" s="28">
        <f t="shared" si="7"/>
        <v>12320</v>
      </c>
      <c r="H234" s="40"/>
      <c r="I234" s="40"/>
      <c r="J234" s="38"/>
      <c r="K234" s="39"/>
      <c r="L234" s="36"/>
      <c r="M234" s="37"/>
    </row>
    <row r="235" spans="1:13" x14ac:dyDescent="0.25">
      <c r="A235" s="18">
        <v>89</v>
      </c>
      <c r="B235" s="18">
        <v>4.5</v>
      </c>
      <c r="C235" s="10" t="s">
        <v>203</v>
      </c>
      <c r="D235" s="18"/>
      <c r="E235" s="34">
        <v>0.31900000000000001</v>
      </c>
      <c r="F235" s="28">
        <v>110000</v>
      </c>
      <c r="G235" s="28">
        <f t="shared" si="7"/>
        <v>35090</v>
      </c>
      <c r="H235" s="40"/>
      <c r="I235" s="40"/>
      <c r="J235" s="38"/>
      <c r="K235" s="39"/>
      <c r="L235" s="36"/>
      <c r="M235" s="37"/>
    </row>
    <row r="236" spans="1:13" x14ac:dyDescent="0.25">
      <c r="A236" s="18">
        <v>89</v>
      </c>
      <c r="B236" s="18">
        <v>5</v>
      </c>
      <c r="C236" s="10" t="s">
        <v>531</v>
      </c>
      <c r="D236" s="18"/>
      <c r="E236" s="34">
        <v>1.556</v>
      </c>
      <c r="F236" s="28">
        <v>125000</v>
      </c>
      <c r="G236" s="28">
        <f t="shared" si="7"/>
        <v>194500</v>
      </c>
      <c r="H236" s="40"/>
      <c r="I236" s="40"/>
      <c r="J236" s="38"/>
      <c r="K236" s="39"/>
      <c r="L236" s="36"/>
      <c r="M236" s="37"/>
    </row>
    <row r="237" spans="1:13" x14ac:dyDescent="0.25">
      <c r="A237" s="18">
        <v>89</v>
      </c>
      <c r="B237" s="18">
        <v>5</v>
      </c>
      <c r="C237" s="10" t="s">
        <v>301</v>
      </c>
      <c r="D237" s="18">
        <v>20</v>
      </c>
      <c r="E237" s="34">
        <v>5.8999999999999997E-2</v>
      </c>
      <c r="F237" s="28">
        <v>120000</v>
      </c>
      <c r="G237" s="28">
        <f t="shared" si="7"/>
        <v>7080</v>
      </c>
      <c r="H237" s="40"/>
      <c r="I237" s="40"/>
      <c r="J237" s="38"/>
      <c r="K237" s="39"/>
      <c r="L237" s="36"/>
      <c r="M237" s="37"/>
    </row>
    <row r="238" spans="1:13" x14ac:dyDescent="0.25">
      <c r="A238" s="18">
        <v>89</v>
      </c>
      <c r="B238" s="18">
        <v>5</v>
      </c>
      <c r="C238" s="10" t="s">
        <v>199</v>
      </c>
      <c r="D238" s="18"/>
      <c r="E238" s="34">
        <v>7.8000000000000014E-2</v>
      </c>
      <c r="F238" s="28">
        <v>125000</v>
      </c>
      <c r="G238" s="28">
        <f t="shared" si="7"/>
        <v>9750.0000000000018</v>
      </c>
      <c r="H238" s="40"/>
      <c r="I238" s="40"/>
      <c r="J238" s="38"/>
      <c r="K238" s="39"/>
      <c r="L238" s="36"/>
      <c r="M238" s="37"/>
    </row>
    <row r="239" spans="1:13" x14ac:dyDescent="0.25">
      <c r="A239" s="18">
        <v>89</v>
      </c>
      <c r="B239" s="18">
        <v>5</v>
      </c>
      <c r="C239" s="10" t="s">
        <v>204</v>
      </c>
      <c r="D239" s="18"/>
      <c r="E239" s="34">
        <v>0.29400000000000004</v>
      </c>
      <c r="F239" s="28">
        <v>110000</v>
      </c>
      <c r="G239" s="28">
        <f t="shared" si="7"/>
        <v>32340.000000000004</v>
      </c>
      <c r="H239" s="40"/>
      <c r="I239" s="40"/>
      <c r="J239" s="38"/>
      <c r="K239" s="39"/>
      <c r="L239" s="36"/>
      <c r="M239" s="37"/>
    </row>
    <row r="240" spans="1:13" x14ac:dyDescent="0.25">
      <c r="A240" s="18">
        <v>89</v>
      </c>
      <c r="B240" s="18">
        <v>5.5</v>
      </c>
      <c r="C240" s="10" t="s">
        <v>194</v>
      </c>
      <c r="D240" s="18"/>
      <c r="E240" s="34">
        <v>6.5000000000000002E-2</v>
      </c>
      <c r="F240" s="28">
        <v>125000</v>
      </c>
      <c r="G240" s="28">
        <f t="shared" si="7"/>
        <v>8125</v>
      </c>
      <c r="H240" s="40"/>
      <c r="I240" s="40"/>
      <c r="J240" s="38"/>
      <c r="K240" s="39"/>
      <c r="L240" s="36"/>
      <c r="M240" s="37"/>
    </row>
    <row r="241" spans="1:13" x14ac:dyDescent="0.25">
      <c r="A241" s="18">
        <v>89</v>
      </c>
      <c r="B241" s="18">
        <v>6</v>
      </c>
      <c r="C241" s="10" t="s">
        <v>532</v>
      </c>
      <c r="D241" s="18"/>
      <c r="E241" s="34">
        <v>1.9379999999999999</v>
      </c>
      <c r="F241" s="28">
        <v>125000</v>
      </c>
      <c r="G241" s="28">
        <f t="shared" si="7"/>
        <v>242250</v>
      </c>
      <c r="H241" s="40"/>
      <c r="I241" s="40"/>
      <c r="J241" s="38"/>
      <c r="K241" s="39"/>
      <c r="L241" s="36"/>
      <c r="M241" s="37"/>
    </row>
    <row r="242" spans="1:13" x14ac:dyDescent="0.25">
      <c r="A242" s="18">
        <v>89</v>
      </c>
      <c r="B242" s="18">
        <v>6</v>
      </c>
      <c r="C242" s="10" t="s">
        <v>263</v>
      </c>
      <c r="D242" s="18">
        <v>20</v>
      </c>
      <c r="E242" s="34">
        <v>0.36100000000000021</v>
      </c>
      <c r="F242" s="28">
        <v>115000</v>
      </c>
      <c r="G242" s="28">
        <f t="shared" si="7"/>
        <v>41515.000000000022</v>
      </c>
      <c r="H242" s="40"/>
      <c r="I242" s="40"/>
      <c r="J242" s="38"/>
      <c r="K242" s="39"/>
      <c r="L242" s="36"/>
      <c r="M242" s="37"/>
    </row>
    <row r="243" spans="1:13" x14ac:dyDescent="0.25">
      <c r="A243" s="18">
        <v>89</v>
      </c>
      <c r="B243" s="18">
        <v>6</v>
      </c>
      <c r="C243" s="10" t="s">
        <v>332</v>
      </c>
      <c r="D243" s="18">
        <v>20</v>
      </c>
      <c r="E243" s="34">
        <v>0.25600000000000001</v>
      </c>
      <c r="F243" s="28">
        <v>125000</v>
      </c>
      <c r="G243" s="28">
        <f t="shared" si="7"/>
        <v>32000</v>
      </c>
      <c r="H243" s="40"/>
      <c r="I243" s="40"/>
      <c r="J243" s="38"/>
      <c r="K243" s="39"/>
      <c r="L243" s="36"/>
      <c r="M243" s="37"/>
    </row>
    <row r="244" spans="1:13" x14ac:dyDescent="0.25">
      <c r="A244" s="18">
        <v>89</v>
      </c>
      <c r="B244" s="18">
        <v>6</v>
      </c>
      <c r="C244" s="10" t="s">
        <v>411</v>
      </c>
      <c r="D244" s="18">
        <v>20</v>
      </c>
      <c r="E244" s="34">
        <v>1.0189999999999997</v>
      </c>
      <c r="F244" s="28">
        <v>125000</v>
      </c>
      <c r="G244" s="28">
        <f t="shared" si="7"/>
        <v>127374.99999999996</v>
      </c>
      <c r="H244" s="40"/>
      <c r="I244" s="40"/>
      <c r="J244" s="38"/>
      <c r="K244" s="39"/>
      <c r="L244" s="36"/>
      <c r="M244" s="37"/>
    </row>
    <row r="245" spans="1:13" x14ac:dyDescent="0.25">
      <c r="A245" s="18">
        <v>89</v>
      </c>
      <c r="B245" s="18">
        <v>6</v>
      </c>
      <c r="C245" s="10" t="s">
        <v>205</v>
      </c>
      <c r="D245" s="69"/>
      <c r="E245" s="34">
        <v>0.216</v>
      </c>
      <c r="F245" s="28">
        <v>120000</v>
      </c>
      <c r="G245" s="28">
        <f t="shared" si="7"/>
        <v>25920</v>
      </c>
      <c r="H245" s="40"/>
      <c r="I245" s="40"/>
      <c r="J245" s="38"/>
      <c r="K245" s="39"/>
      <c r="L245" s="36"/>
      <c r="M245" s="37"/>
    </row>
    <row r="246" spans="1:13" x14ac:dyDescent="0.25">
      <c r="A246" s="18">
        <v>89</v>
      </c>
      <c r="B246" s="18">
        <v>6</v>
      </c>
      <c r="C246" s="10" t="s">
        <v>162</v>
      </c>
      <c r="D246" s="69" t="s">
        <v>22</v>
      </c>
      <c r="E246" s="34">
        <v>6.4000000000000057E-2</v>
      </c>
      <c r="F246" s="28">
        <v>120000</v>
      </c>
      <c r="G246" s="28">
        <f t="shared" si="7"/>
        <v>7680.0000000000073</v>
      </c>
      <c r="H246" s="40"/>
      <c r="I246" s="40"/>
      <c r="J246" s="38"/>
      <c r="K246" s="39"/>
      <c r="L246" s="36"/>
      <c r="M246" s="37"/>
    </row>
    <row r="247" spans="1:13" x14ac:dyDescent="0.25">
      <c r="A247" s="18">
        <v>89</v>
      </c>
      <c r="B247" s="18">
        <v>6</v>
      </c>
      <c r="C247" s="10" t="s">
        <v>158</v>
      </c>
      <c r="D247" s="18"/>
      <c r="E247" s="34">
        <v>0.123</v>
      </c>
      <c r="F247" s="28">
        <v>120000</v>
      </c>
      <c r="G247" s="28">
        <f t="shared" si="7"/>
        <v>14760</v>
      </c>
      <c r="H247" s="40"/>
      <c r="I247" s="40"/>
      <c r="J247" s="38"/>
      <c r="K247" s="39"/>
      <c r="L247" s="36"/>
      <c r="M247" s="37"/>
    </row>
    <row r="248" spans="1:13" x14ac:dyDescent="0.25">
      <c r="A248" s="18">
        <v>89</v>
      </c>
      <c r="B248" s="18">
        <v>7</v>
      </c>
      <c r="C248" s="10" t="s">
        <v>458</v>
      </c>
      <c r="D248" s="18" t="s">
        <v>18</v>
      </c>
      <c r="E248" s="34">
        <v>1.5469999999999997</v>
      </c>
      <c r="F248" s="28">
        <v>120000</v>
      </c>
      <c r="G248" s="28">
        <f t="shared" si="7"/>
        <v>185639.99999999997</v>
      </c>
      <c r="H248" s="40"/>
      <c r="I248" s="40"/>
      <c r="J248" s="38"/>
      <c r="K248" s="39"/>
      <c r="L248" s="36"/>
      <c r="M248" s="37"/>
    </row>
    <row r="249" spans="1:13" x14ac:dyDescent="0.25">
      <c r="A249" s="18">
        <v>89</v>
      </c>
      <c r="B249" s="18">
        <v>8</v>
      </c>
      <c r="C249" s="10" t="s">
        <v>347</v>
      </c>
      <c r="D249" s="18"/>
      <c r="E249" s="34">
        <v>0.37300000000000005</v>
      </c>
      <c r="F249" s="27">
        <v>125000</v>
      </c>
      <c r="G249" s="28">
        <f t="shared" si="7"/>
        <v>46625.000000000007</v>
      </c>
      <c r="H249" s="40"/>
      <c r="I249" s="40"/>
      <c r="J249" s="38"/>
      <c r="K249" s="39"/>
      <c r="L249" s="36"/>
      <c r="M249" s="37"/>
    </row>
    <row r="250" spans="1:13" x14ac:dyDescent="0.25">
      <c r="A250" s="18">
        <v>89</v>
      </c>
      <c r="B250" s="18">
        <v>8</v>
      </c>
      <c r="C250" s="10" t="s">
        <v>256</v>
      </c>
      <c r="D250" s="18" t="s">
        <v>172</v>
      </c>
      <c r="E250" s="34">
        <v>0.3620000000000001</v>
      </c>
      <c r="F250" s="27">
        <v>125000</v>
      </c>
      <c r="G250" s="28">
        <f t="shared" si="7"/>
        <v>45250.000000000015</v>
      </c>
      <c r="H250" s="44"/>
      <c r="I250" s="44"/>
      <c r="J250" s="50"/>
      <c r="K250" s="49"/>
      <c r="L250" s="37"/>
      <c r="M250" s="37"/>
    </row>
    <row r="251" spans="1:13" x14ac:dyDescent="0.25">
      <c r="A251" s="18">
        <v>89</v>
      </c>
      <c r="B251" s="18">
        <v>8</v>
      </c>
      <c r="C251" s="10" t="s">
        <v>282</v>
      </c>
      <c r="D251" s="18"/>
      <c r="E251" s="34">
        <v>0.16300000000000001</v>
      </c>
      <c r="F251" s="27">
        <v>125000</v>
      </c>
      <c r="G251" s="28">
        <f t="shared" si="7"/>
        <v>20375</v>
      </c>
      <c r="H251" s="44"/>
      <c r="I251" s="44"/>
      <c r="J251" s="50"/>
      <c r="K251" s="49"/>
      <c r="L251" s="37"/>
      <c r="M251" s="37"/>
    </row>
    <row r="252" spans="1:13" x14ac:dyDescent="0.25">
      <c r="A252" s="18">
        <v>92</v>
      </c>
      <c r="B252" s="18">
        <v>6</v>
      </c>
      <c r="C252" s="10" t="s">
        <v>167</v>
      </c>
      <c r="D252" s="18"/>
      <c r="E252" s="34">
        <v>0.04</v>
      </c>
      <c r="F252" s="27">
        <v>120000</v>
      </c>
      <c r="G252" s="28">
        <f t="shared" si="7"/>
        <v>4800</v>
      </c>
      <c r="H252" s="44"/>
      <c r="I252" s="44"/>
      <c r="J252" s="50"/>
      <c r="K252" s="49"/>
      <c r="L252" s="37"/>
      <c r="M252" s="37"/>
    </row>
    <row r="253" spans="1:13" x14ac:dyDescent="0.25">
      <c r="A253" s="18">
        <v>102</v>
      </c>
      <c r="B253" s="18">
        <v>7</v>
      </c>
      <c r="C253" s="10" t="s">
        <v>190</v>
      </c>
      <c r="D253" s="18"/>
      <c r="E253" s="34">
        <v>8.0999999999999961E-2</v>
      </c>
      <c r="F253" s="27">
        <v>115000</v>
      </c>
      <c r="G253" s="28">
        <f t="shared" si="7"/>
        <v>9314.9999999999964</v>
      </c>
      <c r="H253" s="44"/>
      <c r="I253" s="44"/>
      <c r="J253" s="50"/>
      <c r="K253" s="49"/>
      <c r="L253" s="37"/>
      <c r="M253" s="37"/>
    </row>
    <row r="254" spans="1:13" x14ac:dyDescent="0.25">
      <c r="A254" s="18">
        <v>102</v>
      </c>
      <c r="B254" s="18">
        <v>8</v>
      </c>
      <c r="C254" s="10" t="s">
        <v>310</v>
      </c>
      <c r="D254" s="18">
        <v>35</v>
      </c>
      <c r="E254" s="34">
        <v>0.18</v>
      </c>
      <c r="F254" s="27">
        <v>120000</v>
      </c>
      <c r="G254" s="28">
        <f t="shared" si="7"/>
        <v>21600</v>
      </c>
      <c r="H254" s="44"/>
      <c r="I254" s="44"/>
      <c r="J254" s="50"/>
      <c r="K254" s="49"/>
      <c r="L254" s="37"/>
      <c r="M254" s="37"/>
    </row>
    <row r="255" spans="1:13" x14ac:dyDescent="0.25">
      <c r="A255" s="18">
        <v>102</v>
      </c>
      <c r="B255" s="18">
        <v>9</v>
      </c>
      <c r="C255" s="10" t="s">
        <v>176</v>
      </c>
      <c r="D255" s="18">
        <v>35</v>
      </c>
      <c r="E255" s="34">
        <v>0.53700000000000003</v>
      </c>
      <c r="F255" s="27">
        <v>120000</v>
      </c>
      <c r="G255" s="28">
        <f t="shared" si="7"/>
        <v>64440.000000000007</v>
      </c>
      <c r="H255" s="44"/>
      <c r="I255" s="44"/>
      <c r="J255" s="50"/>
      <c r="K255" s="49"/>
      <c r="L255" s="37"/>
      <c r="M255" s="37"/>
    </row>
    <row r="256" spans="1:13" x14ac:dyDescent="0.25">
      <c r="A256" s="18">
        <v>108</v>
      </c>
      <c r="B256" s="18">
        <v>4</v>
      </c>
      <c r="C256" s="10" t="s">
        <v>533</v>
      </c>
      <c r="D256" s="18"/>
      <c r="E256" s="34">
        <v>1.016</v>
      </c>
      <c r="F256" s="27">
        <v>125000</v>
      </c>
      <c r="G256" s="28">
        <f t="shared" si="7"/>
        <v>127000</v>
      </c>
      <c r="H256" s="44"/>
      <c r="I256" s="44"/>
      <c r="J256" s="50"/>
      <c r="K256" s="49"/>
      <c r="L256" s="37"/>
      <c r="M256" s="37"/>
    </row>
    <row r="257" spans="1:13" x14ac:dyDescent="0.25">
      <c r="A257" s="18">
        <v>108</v>
      </c>
      <c r="B257" s="18">
        <v>4</v>
      </c>
      <c r="C257" s="10" t="s">
        <v>427</v>
      </c>
      <c r="D257" s="18" t="s">
        <v>18</v>
      </c>
      <c r="E257" s="34">
        <v>8.7999999999999995E-2</v>
      </c>
      <c r="F257" s="27">
        <v>125000</v>
      </c>
      <c r="G257" s="28">
        <f t="shared" si="7"/>
        <v>11000</v>
      </c>
      <c r="H257" s="44"/>
      <c r="I257" s="44"/>
      <c r="J257" s="50"/>
      <c r="K257" s="49"/>
      <c r="L257" s="37"/>
      <c r="M257" s="37"/>
    </row>
    <row r="258" spans="1:13" x14ac:dyDescent="0.25">
      <c r="A258" s="18">
        <v>108</v>
      </c>
      <c r="B258" s="18">
        <v>5</v>
      </c>
      <c r="C258" s="10" t="s">
        <v>492</v>
      </c>
      <c r="D258" s="18">
        <v>20</v>
      </c>
      <c r="E258" s="34">
        <v>8.9390000000000001</v>
      </c>
      <c r="F258" s="27">
        <v>127000</v>
      </c>
      <c r="G258" s="28">
        <f t="shared" si="7"/>
        <v>1135253</v>
      </c>
      <c r="H258" s="44"/>
      <c r="I258" s="44"/>
      <c r="J258" s="50"/>
      <c r="K258" s="49"/>
      <c r="L258" s="37"/>
      <c r="M258" s="37"/>
    </row>
    <row r="259" spans="1:13" x14ac:dyDescent="0.25">
      <c r="A259" s="18">
        <v>108</v>
      </c>
      <c r="B259" s="18">
        <v>5</v>
      </c>
      <c r="C259" s="10" t="s">
        <v>497</v>
      </c>
      <c r="D259" s="18"/>
      <c r="E259" s="34">
        <v>0.112</v>
      </c>
      <c r="F259" s="27">
        <v>127000</v>
      </c>
      <c r="G259" s="28">
        <f t="shared" si="7"/>
        <v>14224</v>
      </c>
      <c r="H259" s="44"/>
      <c r="I259" s="44"/>
      <c r="J259" s="50"/>
      <c r="K259" s="49"/>
      <c r="L259" s="37"/>
      <c r="M259" s="37"/>
    </row>
    <row r="260" spans="1:13" x14ac:dyDescent="0.25">
      <c r="A260" s="18">
        <v>108</v>
      </c>
      <c r="B260" s="18">
        <v>5</v>
      </c>
      <c r="C260" s="10" t="s">
        <v>460</v>
      </c>
      <c r="D260" s="18">
        <v>20</v>
      </c>
      <c r="E260" s="34">
        <v>0.377</v>
      </c>
      <c r="F260" s="27">
        <v>125000</v>
      </c>
      <c r="G260" s="28">
        <f t="shared" si="7"/>
        <v>47125</v>
      </c>
      <c r="H260" s="44"/>
      <c r="I260" s="44"/>
      <c r="J260" s="50"/>
      <c r="K260" s="49"/>
      <c r="L260" s="37"/>
      <c r="M260" s="37"/>
    </row>
    <row r="261" spans="1:13" x14ac:dyDescent="0.25">
      <c r="A261" s="18">
        <v>108</v>
      </c>
      <c r="B261" s="18">
        <v>6</v>
      </c>
      <c r="C261" s="10" t="s">
        <v>428</v>
      </c>
      <c r="D261" s="18">
        <v>20</v>
      </c>
      <c r="E261" s="34">
        <v>2.3290000000000002</v>
      </c>
      <c r="F261" s="27">
        <v>125000</v>
      </c>
      <c r="G261" s="28">
        <f t="shared" si="7"/>
        <v>291125</v>
      </c>
      <c r="H261" s="44"/>
      <c r="I261" s="44"/>
      <c r="J261" s="50"/>
      <c r="K261" s="49"/>
      <c r="L261" s="37"/>
      <c r="M261" s="37"/>
    </row>
    <row r="262" spans="1:13" x14ac:dyDescent="0.25">
      <c r="A262" s="18">
        <v>108</v>
      </c>
      <c r="B262" s="18">
        <v>6</v>
      </c>
      <c r="C262" s="8" t="s">
        <v>461</v>
      </c>
      <c r="D262" s="18">
        <v>20</v>
      </c>
      <c r="E262" s="34">
        <v>4.2239999999999993</v>
      </c>
      <c r="F262" s="27">
        <v>127000</v>
      </c>
      <c r="G262" s="28">
        <f t="shared" si="7"/>
        <v>536447.99999999988</v>
      </c>
      <c r="H262" s="45"/>
      <c r="I262" s="40"/>
      <c r="J262" s="35"/>
      <c r="K262" s="39"/>
      <c r="L262" s="36"/>
      <c r="M262" s="37"/>
    </row>
    <row r="263" spans="1:13" x14ac:dyDescent="0.25">
      <c r="A263" s="18">
        <v>108</v>
      </c>
      <c r="B263" s="18">
        <v>6</v>
      </c>
      <c r="C263" s="8" t="s">
        <v>464</v>
      </c>
      <c r="D263" s="18"/>
      <c r="E263" s="34">
        <v>0.91600000000000004</v>
      </c>
      <c r="F263" s="27">
        <v>125000</v>
      </c>
      <c r="G263" s="28">
        <f t="shared" si="7"/>
        <v>114500</v>
      </c>
      <c r="H263" s="45"/>
      <c r="I263" s="40"/>
      <c r="J263" s="35"/>
      <c r="K263" s="39"/>
      <c r="L263" s="36"/>
      <c r="M263" s="37"/>
    </row>
    <row r="264" spans="1:13" x14ac:dyDescent="0.25">
      <c r="A264" s="18">
        <v>108</v>
      </c>
      <c r="B264" s="18">
        <v>6</v>
      </c>
      <c r="C264" s="8" t="s">
        <v>534</v>
      </c>
      <c r="D264" s="18"/>
      <c r="E264" s="34">
        <v>0.78900000000000003</v>
      </c>
      <c r="F264" s="27">
        <v>125000</v>
      </c>
      <c r="G264" s="28">
        <f t="shared" si="7"/>
        <v>98625</v>
      </c>
      <c r="H264" s="45"/>
      <c r="I264" s="40"/>
      <c r="J264" s="35"/>
      <c r="K264" s="39"/>
      <c r="L264" s="36"/>
      <c r="M264" s="37"/>
    </row>
    <row r="265" spans="1:13" x14ac:dyDescent="0.25">
      <c r="A265" s="18">
        <v>108</v>
      </c>
      <c r="B265" s="18">
        <v>6</v>
      </c>
      <c r="C265" s="8" t="s">
        <v>302</v>
      </c>
      <c r="D265" s="18">
        <v>20</v>
      </c>
      <c r="E265" s="34">
        <v>7.0000000000000007E-2</v>
      </c>
      <c r="F265" s="27">
        <v>120000</v>
      </c>
      <c r="G265" s="28">
        <f t="shared" si="7"/>
        <v>8400</v>
      </c>
      <c r="H265" s="45"/>
      <c r="I265" s="40"/>
      <c r="J265" s="35"/>
      <c r="K265" s="39"/>
      <c r="L265" s="36"/>
      <c r="M265" s="37"/>
    </row>
    <row r="266" spans="1:13" x14ac:dyDescent="0.25">
      <c r="A266" s="18">
        <v>108</v>
      </c>
      <c r="B266" s="18">
        <v>8</v>
      </c>
      <c r="C266" s="8" t="s">
        <v>535</v>
      </c>
      <c r="D266" s="18"/>
      <c r="E266" s="34">
        <v>0.16300000000000001</v>
      </c>
      <c r="F266" s="27">
        <v>115000</v>
      </c>
      <c r="G266" s="28">
        <f t="shared" si="7"/>
        <v>18745</v>
      </c>
      <c r="H266" s="45"/>
      <c r="I266" s="40"/>
      <c r="J266" s="35"/>
      <c r="K266" s="39"/>
      <c r="L266" s="36"/>
      <c r="M266" s="37"/>
    </row>
    <row r="267" spans="1:13" x14ac:dyDescent="0.25">
      <c r="A267" s="18">
        <v>108</v>
      </c>
      <c r="B267" s="18">
        <v>9</v>
      </c>
      <c r="C267" s="8" t="s">
        <v>385</v>
      </c>
      <c r="D267" s="18"/>
      <c r="E267" s="34">
        <v>0.186</v>
      </c>
      <c r="F267" s="27">
        <v>120000</v>
      </c>
      <c r="G267" s="28">
        <f t="shared" si="7"/>
        <v>22320</v>
      </c>
      <c r="H267" s="45"/>
      <c r="I267" s="40"/>
      <c r="J267" s="35"/>
      <c r="K267" s="39"/>
      <c r="L267" s="36"/>
      <c r="M267" s="37"/>
    </row>
    <row r="268" spans="1:13" x14ac:dyDescent="0.25">
      <c r="A268" s="18">
        <v>108</v>
      </c>
      <c r="B268" s="18">
        <v>10</v>
      </c>
      <c r="C268" s="8" t="s">
        <v>536</v>
      </c>
      <c r="D268" s="18"/>
      <c r="E268" s="34">
        <v>0.61399999999999999</v>
      </c>
      <c r="F268" s="27">
        <v>120000</v>
      </c>
      <c r="G268" s="28">
        <f t="shared" si="7"/>
        <v>73680</v>
      </c>
      <c r="H268" s="45"/>
      <c r="I268" s="40"/>
      <c r="J268" s="35"/>
      <c r="K268" s="39"/>
      <c r="L268" s="36"/>
      <c r="M268" s="37"/>
    </row>
    <row r="269" spans="1:13" x14ac:dyDescent="0.25">
      <c r="A269" s="18">
        <v>114</v>
      </c>
      <c r="B269" s="18">
        <v>4</v>
      </c>
      <c r="C269" s="9" t="s">
        <v>537</v>
      </c>
      <c r="D269" s="17"/>
      <c r="E269" s="34">
        <v>9.8999999999999977E-2</v>
      </c>
      <c r="F269" s="27">
        <v>120000</v>
      </c>
      <c r="G269" s="28">
        <f t="shared" si="7"/>
        <v>11879.999999999996</v>
      </c>
      <c r="H269" s="40"/>
      <c r="I269" s="40"/>
      <c r="J269" s="38"/>
      <c r="K269" s="39"/>
      <c r="L269" s="36"/>
      <c r="M269" s="37"/>
    </row>
    <row r="270" spans="1:13" x14ac:dyDescent="0.25">
      <c r="A270" s="18">
        <v>114</v>
      </c>
      <c r="B270" s="18">
        <v>5</v>
      </c>
      <c r="C270" s="9" t="s">
        <v>181</v>
      </c>
      <c r="D270" s="17" t="s">
        <v>18</v>
      </c>
      <c r="E270" s="34">
        <v>7.2999999999999954E-2</v>
      </c>
      <c r="F270" s="27">
        <v>115000</v>
      </c>
      <c r="G270" s="28">
        <f t="shared" si="7"/>
        <v>8394.9999999999945</v>
      </c>
      <c r="H270" s="40"/>
      <c r="I270" s="40"/>
      <c r="J270" s="38"/>
      <c r="K270" s="39"/>
      <c r="L270" s="36"/>
      <c r="M270" s="37"/>
    </row>
    <row r="271" spans="1:13" x14ac:dyDescent="0.25">
      <c r="A271" s="18">
        <v>114</v>
      </c>
      <c r="B271" s="18">
        <v>6</v>
      </c>
      <c r="C271" s="9" t="s">
        <v>239</v>
      </c>
      <c r="D271" s="17" t="s">
        <v>224</v>
      </c>
      <c r="E271" s="34">
        <v>4.0949999999999998</v>
      </c>
      <c r="F271" s="27">
        <v>125000</v>
      </c>
      <c r="G271" s="28">
        <f t="shared" si="7"/>
        <v>511874.99999999994</v>
      </c>
      <c r="H271" s="40"/>
      <c r="I271" s="40"/>
      <c r="J271" s="38"/>
      <c r="K271" s="39"/>
      <c r="L271" s="36"/>
      <c r="M271" s="37"/>
    </row>
    <row r="272" spans="1:13" x14ac:dyDescent="0.25">
      <c r="A272" s="18">
        <v>114</v>
      </c>
      <c r="B272" s="18">
        <v>6</v>
      </c>
      <c r="C272" s="9" t="s">
        <v>451</v>
      </c>
      <c r="D272" s="17">
        <v>20</v>
      </c>
      <c r="E272" s="34">
        <v>2.8450000000000002</v>
      </c>
      <c r="F272" s="27">
        <v>125000</v>
      </c>
      <c r="G272" s="28">
        <f t="shared" si="7"/>
        <v>355625</v>
      </c>
      <c r="H272" s="40"/>
      <c r="I272" s="40"/>
      <c r="J272" s="38"/>
      <c r="K272" s="39"/>
      <c r="L272" s="36"/>
      <c r="M272" s="37"/>
    </row>
    <row r="273" spans="1:13" x14ac:dyDescent="0.25">
      <c r="A273" s="18">
        <v>114</v>
      </c>
      <c r="B273" s="18">
        <v>6</v>
      </c>
      <c r="C273" s="9" t="s">
        <v>452</v>
      </c>
      <c r="D273" s="17">
        <v>20</v>
      </c>
      <c r="E273" s="34">
        <v>2.4019999999999997</v>
      </c>
      <c r="F273" s="27">
        <v>123000</v>
      </c>
      <c r="G273" s="28">
        <f t="shared" si="7"/>
        <v>295445.99999999994</v>
      </c>
      <c r="H273" s="40"/>
      <c r="I273" s="40"/>
      <c r="J273" s="38"/>
      <c r="K273" s="39"/>
      <c r="L273" s="36"/>
      <c r="M273" s="37"/>
    </row>
    <row r="274" spans="1:13" x14ac:dyDescent="0.25">
      <c r="A274" s="18">
        <v>114</v>
      </c>
      <c r="B274" s="18">
        <v>6</v>
      </c>
      <c r="C274" s="9" t="s">
        <v>284</v>
      </c>
      <c r="D274" s="82"/>
      <c r="E274" s="34">
        <v>0.17799999999999999</v>
      </c>
      <c r="F274" s="27">
        <v>125000</v>
      </c>
      <c r="G274" s="28">
        <f t="shared" si="7"/>
        <v>22250</v>
      </c>
      <c r="H274" s="40"/>
      <c r="I274" s="40"/>
      <c r="J274" s="38"/>
      <c r="K274" s="39"/>
      <c r="L274" s="36"/>
      <c r="M274" s="37"/>
    </row>
    <row r="275" spans="1:13" x14ac:dyDescent="0.25">
      <c r="A275" s="18">
        <v>114</v>
      </c>
      <c r="B275" s="18">
        <v>6</v>
      </c>
      <c r="C275" s="9" t="s">
        <v>333</v>
      </c>
      <c r="D275" s="17"/>
      <c r="E275" s="34">
        <v>0.17199999999999999</v>
      </c>
      <c r="F275" s="27">
        <v>125000</v>
      </c>
      <c r="G275" s="28">
        <f t="shared" si="7"/>
        <v>21500</v>
      </c>
      <c r="H275" s="40"/>
      <c r="I275" s="40"/>
      <c r="J275" s="38"/>
      <c r="K275" s="39"/>
      <c r="L275" s="36"/>
      <c r="M275" s="37"/>
    </row>
    <row r="276" spans="1:13" x14ac:dyDescent="0.25">
      <c r="A276" s="18">
        <v>114</v>
      </c>
      <c r="B276" s="18">
        <v>6</v>
      </c>
      <c r="C276" s="9" t="s">
        <v>386</v>
      </c>
      <c r="D276" s="59" t="s">
        <v>22</v>
      </c>
      <c r="E276" s="34">
        <v>0.16</v>
      </c>
      <c r="F276" s="27">
        <v>125000</v>
      </c>
      <c r="G276" s="28">
        <f t="shared" si="7"/>
        <v>20000</v>
      </c>
      <c r="H276" s="40"/>
      <c r="I276" s="40"/>
      <c r="J276" s="38"/>
      <c r="K276" s="39"/>
      <c r="L276" s="36"/>
      <c r="M276" s="37"/>
    </row>
    <row r="277" spans="1:13" x14ac:dyDescent="0.25">
      <c r="A277" s="18">
        <v>114</v>
      </c>
      <c r="B277" s="18">
        <v>6</v>
      </c>
      <c r="C277" s="9" t="s">
        <v>538</v>
      </c>
      <c r="D277" s="59"/>
      <c r="E277" s="34">
        <v>0.114</v>
      </c>
      <c r="F277" s="27">
        <v>120000</v>
      </c>
      <c r="G277" s="28">
        <f t="shared" si="7"/>
        <v>13680</v>
      </c>
      <c r="H277" s="40"/>
      <c r="I277" s="40"/>
      <c r="J277" s="38"/>
      <c r="K277" s="39"/>
      <c r="L277" s="36"/>
      <c r="M277" s="37"/>
    </row>
    <row r="278" spans="1:13" x14ac:dyDescent="0.25">
      <c r="A278" s="18">
        <v>114</v>
      </c>
      <c r="B278" s="18">
        <v>6</v>
      </c>
      <c r="C278" s="9" t="s">
        <v>163</v>
      </c>
      <c r="D278" s="59"/>
      <c r="E278" s="34">
        <v>9.8000000000000004E-2</v>
      </c>
      <c r="F278" s="27">
        <v>120000</v>
      </c>
      <c r="G278" s="28">
        <f t="shared" si="7"/>
        <v>11760</v>
      </c>
      <c r="H278" s="40"/>
      <c r="I278" s="40"/>
      <c r="J278" s="38"/>
      <c r="K278" s="39"/>
      <c r="L278" s="36"/>
      <c r="M278" s="37"/>
    </row>
    <row r="279" spans="1:13" x14ac:dyDescent="0.25">
      <c r="A279" s="18">
        <v>114</v>
      </c>
      <c r="B279" s="18">
        <v>6</v>
      </c>
      <c r="C279" s="9" t="s">
        <v>438</v>
      </c>
      <c r="D279" s="59"/>
      <c r="E279" s="34">
        <v>3.1E-2</v>
      </c>
      <c r="F279" s="27">
        <v>120000</v>
      </c>
      <c r="G279" s="28">
        <f t="shared" si="7"/>
        <v>3720</v>
      </c>
      <c r="H279" s="40"/>
      <c r="I279" s="40"/>
      <c r="J279" s="38"/>
      <c r="K279" s="39"/>
      <c r="L279" s="36"/>
      <c r="M279" s="37"/>
    </row>
    <row r="280" spans="1:13" x14ac:dyDescent="0.25">
      <c r="A280" s="18">
        <v>114</v>
      </c>
      <c r="B280" s="18">
        <v>6</v>
      </c>
      <c r="C280" s="9" t="s">
        <v>201</v>
      </c>
      <c r="D280" s="59" t="s">
        <v>22</v>
      </c>
      <c r="E280" s="34">
        <v>0.54899999999999993</v>
      </c>
      <c r="F280" s="27">
        <v>123000</v>
      </c>
      <c r="G280" s="28">
        <f t="shared" si="7"/>
        <v>67526.999999999985</v>
      </c>
      <c r="H280" s="40"/>
      <c r="I280" s="40"/>
      <c r="J280" s="38"/>
      <c r="K280" s="39"/>
      <c r="L280" s="36"/>
      <c r="M280" s="37"/>
    </row>
    <row r="281" spans="1:13" x14ac:dyDescent="0.25">
      <c r="A281" s="18">
        <v>114</v>
      </c>
      <c r="B281" s="18">
        <v>7</v>
      </c>
      <c r="C281" s="9" t="s">
        <v>169</v>
      </c>
      <c r="D281" s="59"/>
      <c r="E281" s="34">
        <v>9.5000000000000001E-2</v>
      </c>
      <c r="F281" s="27">
        <v>115000</v>
      </c>
      <c r="G281" s="28">
        <f t="shared" si="7"/>
        <v>10925</v>
      </c>
      <c r="H281" s="40"/>
      <c r="I281" s="40"/>
      <c r="J281" s="38"/>
      <c r="K281" s="39"/>
      <c r="L281" s="36"/>
      <c r="M281" s="37"/>
    </row>
    <row r="282" spans="1:13" x14ac:dyDescent="0.25">
      <c r="A282" s="18">
        <v>114</v>
      </c>
      <c r="B282" s="18">
        <v>9</v>
      </c>
      <c r="C282" s="9" t="s">
        <v>78</v>
      </c>
      <c r="D282" s="59"/>
      <c r="E282" s="34">
        <v>0.107</v>
      </c>
      <c r="F282" s="27">
        <v>115000</v>
      </c>
      <c r="G282" s="28">
        <f t="shared" si="7"/>
        <v>12305</v>
      </c>
      <c r="H282" s="40"/>
      <c r="I282" s="40"/>
      <c r="J282" s="38"/>
      <c r="K282" s="39"/>
      <c r="L282" s="36"/>
      <c r="M282" s="37"/>
    </row>
    <row r="283" spans="1:13" x14ac:dyDescent="0.25">
      <c r="A283" s="18">
        <v>114</v>
      </c>
      <c r="B283" s="18">
        <v>9</v>
      </c>
      <c r="C283" s="9" t="s">
        <v>216</v>
      </c>
      <c r="D283" s="59"/>
      <c r="E283" s="34">
        <v>1.637</v>
      </c>
      <c r="F283" s="27">
        <v>115000</v>
      </c>
      <c r="G283" s="28">
        <f t="shared" si="7"/>
        <v>188255</v>
      </c>
      <c r="H283" s="40"/>
      <c r="I283" s="40"/>
      <c r="J283" s="38"/>
      <c r="K283" s="39"/>
      <c r="L283" s="36"/>
      <c r="M283" s="37"/>
    </row>
    <row r="284" spans="1:13" x14ac:dyDescent="0.25">
      <c r="A284" s="18">
        <v>114</v>
      </c>
      <c r="B284" s="18">
        <v>10</v>
      </c>
      <c r="C284" s="8" t="s">
        <v>496</v>
      </c>
      <c r="D284" s="21" t="s">
        <v>348</v>
      </c>
      <c r="E284" s="62">
        <v>2.1190000000000002</v>
      </c>
      <c r="F284" s="28">
        <v>125000</v>
      </c>
      <c r="G284" s="28">
        <f t="shared" si="7"/>
        <v>264875</v>
      </c>
      <c r="H284" s="40"/>
      <c r="I284" s="40"/>
      <c r="J284" s="51"/>
      <c r="K284" s="39"/>
      <c r="L284" s="36"/>
      <c r="M284" s="37"/>
    </row>
    <row r="285" spans="1:13" x14ac:dyDescent="0.25">
      <c r="A285" s="18">
        <v>114</v>
      </c>
      <c r="B285" s="18">
        <v>10</v>
      </c>
      <c r="C285" s="8" t="s">
        <v>450</v>
      </c>
      <c r="D285" s="18" t="s">
        <v>173</v>
      </c>
      <c r="E285" s="34">
        <v>0.4269999999999996</v>
      </c>
      <c r="F285" s="27">
        <v>120000</v>
      </c>
      <c r="G285" s="28">
        <f t="shared" si="7"/>
        <v>51239.999999999949</v>
      </c>
      <c r="H285" s="40"/>
      <c r="I285" s="40"/>
      <c r="J285" s="38"/>
      <c r="K285" s="39"/>
      <c r="L285" s="36"/>
      <c r="M285" s="37"/>
    </row>
    <row r="286" spans="1:13" x14ac:dyDescent="0.25">
      <c r="A286" s="18">
        <v>114</v>
      </c>
      <c r="B286" s="18">
        <v>10</v>
      </c>
      <c r="C286" s="8" t="s">
        <v>79</v>
      </c>
      <c r="D286" s="18" t="s">
        <v>22</v>
      </c>
      <c r="E286" s="34">
        <v>0.34899999999999998</v>
      </c>
      <c r="F286" s="27">
        <v>115000</v>
      </c>
      <c r="G286" s="28">
        <f t="shared" si="7"/>
        <v>40135</v>
      </c>
      <c r="H286" s="40"/>
      <c r="I286" s="40"/>
      <c r="J286" s="38"/>
      <c r="K286" s="39"/>
      <c r="L286" s="36"/>
      <c r="M286" s="37"/>
    </row>
    <row r="287" spans="1:13" x14ac:dyDescent="0.25">
      <c r="A287" s="18">
        <v>114</v>
      </c>
      <c r="B287" s="18">
        <v>11</v>
      </c>
      <c r="C287" s="8" t="s">
        <v>230</v>
      </c>
      <c r="D287" s="18" t="s">
        <v>22</v>
      </c>
      <c r="E287" s="34">
        <v>1.5580000000000001</v>
      </c>
      <c r="F287" s="27">
        <v>122000</v>
      </c>
      <c r="G287" s="28">
        <f t="shared" si="7"/>
        <v>190076</v>
      </c>
      <c r="H287" s="40"/>
      <c r="I287" s="40"/>
      <c r="J287" s="38"/>
      <c r="K287" s="39"/>
      <c r="L287" s="36"/>
      <c r="M287" s="37"/>
    </row>
    <row r="288" spans="1:13" x14ac:dyDescent="0.25">
      <c r="A288" s="18">
        <v>114</v>
      </c>
      <c r="B288" s="18">
        <v>18</v>
      </c>
      <c r="C288" s="8" t="s">
        <v>211</v>
      </c>
      <c r="D288" s="18"/>
      <c r="E288" s="34">
        <v>0.20300000000000001</v>
      </c>
      <c r="F288" s="27">
        <v>120000</v>
      </c>
      <c r="G288" s="28">
        <f t="shared" ref="G288:G296" si="8">E288*F288</f>
        <v>24360</v>
      </c>
      <c r="H288" s="40"/>
      <c r="I288" s="40"/>
      <c r="J288" s="38"/>
      <c r="K288" s="39"/>
      <c r="L288" s="36"/>
      <c r="M288" s="37"/>
    </row>
    <row r="289" spans="1:13" x14ac:dyDescent="0.25">
      <c r="A289" s="18">
        <v>133</v>
      </c>
      <c r="B289" s="18">
        <v>4</v>
      </c>
      <c r="C289" s="8" t="s">
        <v>493</v>
      </c>
      <c r="D289" s="18">
        <v>20</v>
      </c>
      <c r="E289" s="34">
        <v>0.124</v>
      </c>
      <c r="F289" s="27">
        <v>123000</v>
      </c>
      <c r="G289" s="28">
        <f t="shared" si="8"/>
        <v>15252</v>
      </c>
      <c r="H289" s="40"/>
      <c r="I289" s="40"/>
      <c r="J289" s="38"/>
      <c r="K289" s="39"/>
      <c r="L289" s="36"/>
      <c r="M289" s="37"/>
    </row>
    <row r="290" spans="1:13" x14ac:dyDescent="0.25">
      <c r="A290" s="18">
        <v>133</v>
      </c>
      <c r="B290" s="18">
        <v>5</v>
      </c>
      <c r="C290" s="8" t="s">
        <v>346</v>
      </c>
      <c r="D290" s="18"/>
      <c r="E290" s="34">
        <v>0.13100000000000001</v>
      </c>
      <c r="F290" s="27">
        <v>125000</v>
      </c>
      <c r="G290" s="28">
        <f t="shared" si="8"/>
        <v>16375</v>
      </c>
      <c r="H290" s="40"/>
      <c r="I290" s="40"/>
      <c r="J290" s="38"/>
      <c r="K290" s="39"/>
      <c r="L290" s="36"/>
      <c r="M290" s="37"/>
    </row>
    <row r="291" spans="1:13" x14ac:dyDescent="0.25">
      <c r="A291" s="18">
        <v>133</v>
      </c>
      <c r="B291" s="18">
        <v>5</v>
      </c>
      <c r="C291" s="8" t="s">
        <v>191</v>
      </c>
      <c r="D291" s="18"/>
      <c r="E291" s="34">
        <v>0.28599999999999998</v>
      </c>
      <c r="F291" s="27">
        <v>110000</v>
      </c>
      <c r="G291" s="28">
        <f t="shared" si="8"/>
        <v>31459.999999999996</v>
      </c>
      <c r="H291" s="40"/>
      <c r="I291" s="40"/>
      <c r="J291" s="38"/>
      <c r="K291" s="39"/>
      <c r="L291" s="36"/>
      <c r="M291" s="37"/>
    </row>
    <row r="292" spans="1:13" x14ac:dyDescent="0.25">
      <c r="A292" s="18">
        <v>133</v>
      </c>
      <c r="B292" s="18">
        <v>5</v>
      </c>
      <c r="C292" s="8" t="s">
        <v>214</v>
      </c>
      <c r="D292" s="18">
        <v>20</v>
      </c>
      <c r="E292" s="34">
        <v>0.83499999999999996</v>
      </c>
      <c r="F292" s="27">
        <v>110000</v>
      </c>
      <c r="G292" s="28">
        <f t="shared" si="8"/>
        <v>91850</v>
      </c>
      <c r="H292" s="40"/>
      <c r="I292" s="40"/>
      <c r="J292" s="38"/>
      <c r="K292" s="39"/>
      <c r="L292" s="37"/>
      <c r="M292" s="37"/>
    </row>
    <row r="293" spans="1:13" x14ac:dyDescent="0.25">
      <c r="A293" s="18">
        <v>140</v>
      </c>
      <c r="B293" s="18">
        <v>8</v>
      </c>
      <c r="C293" s="8" t="s">
        <v>539</v>
      </c>
      <c r="D293" s="18">
        <v>20</v>
      </c>
      <c r="E293" s="34">
        <v>0.35699999999999998</v>
      </c>
      <c r="F293" s="27">
        <v>125000</v>
      </c>
      <c r="G293" s="28">
        <f t="shared" si="8"/>
        <v>44625</v>
      </c>
      <c r="H293" s="40"/>
      <c r="I293" s="40"/>
      <c r="J293" s="38"/>
      <c r="K293" s="39"/>
      <c r="L293" s="37"/>
      <c r="M293" s="37"/>
    </row>
    <row r="294" spans="1:13" x14ac:dyDescent="0.25">
      <c r="A294" s="18">
        <v>159</v>
      </c>
      <c r="B294" s="18">
        <v>4.5</v>
      </c>
      <c r="C294" s="8" t="s">
        <v>180</v>
      </c>
      <c r="D294" s="18"/>
      <c r="E294" s="34">
        <v>8.1000000000000003E-2</v>
      </c>
      <c r="F294" s="27">
        <v>125000</v>
      </c>
      <c r="G294" s="28">
        <f t="shared" si="8"/>
        <v>10125</v>
      </c>
      <c r="H294" s="40"/>
      <c r="I294" s="40"/>
      <c r="J294" s="38"/>
      <c r="K294" s="39"/>
      <c r="L294" s="37"/>
      <c r="M294" s="37"/>
    </row>
    <row r="295" spans="1:13" x14ac:dyDescent="0.25">
      <c r="A295" s="18">
        <v>159</v>
      </c>
      <c r="B295" s="18">
        <v>5</v>
      </c>
      <c r="C295" s="8" t="s">
        <v>187</v>
      </c>
      <c r="D295" s="18" t="s">
        <v>18</v>
      </c>
      <c r="E295" s="34">
        <v>0.16300000000000001</v>
      </c>
      <c r="F295" s="27">
        <v>120000</v>
      </c>
      <c r="G295" s="28">
        <f t="shared" si="8"/>
        <v>19560</v>
      </c>
      <c r="H295" s="40"/>
      <c r="I295" s="40"/>
      <c r="J295" s="38"/>
      <c r="K295" s="39"/>
      <c r="L295" s="37"/>
      <c r="M295" s="37"/>
    </row>
    <row r="296" spans="1:13" x14ac:dyDescent="0.25">
      <c r="A296" s="18">
        <v>159</v>
      </c>
      <c r="B296" s="18">
        <v>5</v>
      </c>
      <c r="C296" s="8" t="s">
        <v>283</v>
      </c>
      <c r="D296" s="18" t="s">
        <v>18</v>
      </c>
      <c r="E296" s="34">
        <v>0.20300000000000001</v>
      </c>
      <c r="F296" s="27">
        <v>127000</v>
      </c>
      <c r="G296" s="28">
        <f t="shared" si="8"/>
        <v>25781</v>
      </c>
      <c r="H296" s="40"/>
      <c r="I296" s="40"/>
      <c r="J296" s="38"/>
      <c r="K296" s="39"/>
      <c r="L296" s="37"/>
      <c r="M296" s="37"/>
    </row>
    <row r="297" spans="1:13" ht="13.5" customHeight="1" x14ac:dyDescent="0.25">
      <c r="A297" s="18">
        <v>159</v>
      </c>
      <c r="B297" s="18">
        <v>6</v>
      </c>
      <c r="C297" s="9" t="s">
        <v>540</v>
      </c>
      <c r="D297" s="18"/>
      <c r="E297" s="34">
        <v>3.3940000000000001</v>
      </c>
      <c r="F297" s="27">
        <v>125000</v>
      </c>
      <c r="G297" s="28">
        <f t="shared" ref="G297:G366" si="9">E297*F297</f>
        <v>424250</v>
      </c>
      <c r="H297" s="40"/>
      <c r="I297" s="40"/>
      <c r="J297" s="38"/>
      <c r="K297" s="39"/>
      <c r="L297" s="36"/>
      <c r="M297" s="37"/>
    </row>
    <row r="298" spans="1:13" x14ac:dyDescent="0.25">
      <c r="A298" s="18">
        <v>159</v>
      </c>
      <c r="B298" s="18">
        <v>6</v>
      </c>
      <c r="C298" s="8" t="s">
        <v>541</v>
      </c>
      <c r="D298" s="18" t="s">
        <v>18</v>
      </c>
      <c r="E298" s="34">
        <v>1.367</v>
      </c>
      <c r="F298" s="27">
        <v>125000</v>
      </c>
      <c r="G298" s="28">
        <f t="shared" si="9"/>
        <v>170875</v>
      </c>
      <c r="H298" s="40"/>
      <c r="I298" s="40"/>
      <c r="J298" s="38"/>
      <c r="K298" s="39"/>
      <c r="L298" s="37"/>
      <c r="M298" s="37"/>
    </row>
    <row r="299" spans="1:13" x14ac:dyDescent="0.25">
      <c r="A299" s="18">
        <v>159</v>
      </c>
      <c r="B299" s="18">
        <v>6</v>
      </c>
      <c r="C299" s="9" t="s">
        <v>472</v>
      </c>
      <c r="D299" s="18" t="s">
        <v>18</v>
      </c>
      <c r="E299" s="34">
        <v>0.248</v>
      </c>
      <c r="F299" s="27">
        <v>125000</v>
      </c>
      <c r="G299" s="28">
        <f t="shared" si="9"/>
        <v>31000</v>
      </c>
      <c r="H299" s="40"/>
      <c r="I299" s="40"/>
      <c r="J299" s="38"/>
      <c r="K299" s="39"/>
      <c r="L299" s="36"/>
      <c r="M299" s="37"/>
    </row>
    <row r="300" spans="1:13" ht="13.5" customHeight="1" x14ac:dyDescent="0.25">
      <c r="A300" s="18">
        <v>159</v>
      </c>
      <c r="B300" s="18">
        <v>7</v>
      </c>
      <c r="C300" s="9" t="s">
        <v>542</v>
      </c>
      <c r="D300" s="18"/>
      <c r="E300" s="34">
        <v>0.28299999999999997</v>
      </c>
      <c r="F300" s="27">
        <v>123000</v>
      </c>
      <c r="G300" s="28">
        <f t="shared" si="9"/>
        <v>34809</v>
      </c>
      <c r="H300" s="40"/>
      <c r="I300" s="40"/>
      <c r="J300" s="38"/>
      <c r="K300" s="39"/>
      <c r="L300" s="36"/>
      <c r="M300" s="37"/>
    </row>
    <row r="301" spans="1:13" ht="13.5" customHeight="1" x14ac:dyDescent="0.25">
      <c r="A301" s="18">
        <v>159</v>
      </c>
      <c r="B301" s="18">
        <v>7</v>
      </c>
      <c r="C301" s="9" t="s">
        <v>324</v>
      </c>
      <c r="D301" s="17">
        <v>20</v>
      </c>
      <c r="E301" s="34">
        <v>0.19900000000000001</v>
      </c>
      <c r="F301" s="27">
        <v>105000</v>
      </c>
      <c r="G301" s="28">
        <f t="shared" si="9"/>
        <v>20895</v>
      </c>
      <c r="H301" s="40"/>
      <c r="I301" s="40"/>
      <c r="J301" s="38"/>
      <c r="K301" s="39"/>
      <c r="L301" s="36"/>
      <c r="M301" s="37"/>
    </row>
    <row r="302" spans="1:13" ht="13.5" customHeight="1" x14ac:dyDescent="0.25">
      <c r="A302" s="18">
        <v>159</v>
      </c>
      <c r="B302" s="18">
        <v>8</v>
      </c>
      <c r="C302" s="9" t="s">
        <v>514</v>
      </c>
      <c r="D302" s="17" t="s">
        <v>18</v>
      </c>
      <c r="E302" s="34">
        <v>4.6039999999999992</v>
      </c>
      <c r="F302" s="27">
        <v>125000</v>
      </c>
      <c r="G302" s="28">
        <f t="shared" si="9"/>
        <v>575499.99999999988</v>
      </c>
      <c r="H302" s="40"/>
      <c r="I302" s="40"/>
      <c r="J302" s="38"/>
      <c r="K302" s="39"/>
      <c r="L302" s="36"/>
      <c r="M302" s="37"/>
    </row>
    <row r="303" spans="1:13" ht="13.5" customHeight="1" x14ac:dyDescent="0.25">
      <c r="A303" s="18">
        <v>159</v>
      </c>
      <c r="B303" s="18">
        <v>8</v>
      </c>
      <c r="C303" s="9" t="s">
        <v>543</v>
      </c>
      <c r="D303" s="17"/>
      <c r="E303" s="34">
        <v>0.23499999999999999</v>
      </c>
      <c r="F303" s="27">
        <v>120000</v>
      </c>
      <c r="G303" s="28">
        <f t="shared" si="9"/>
        <v>28200</v>
      </c>
      <c r="H303" s="40"/>
      <c r="I303" s="40"/>
      <c r="J303" s="38"/>
      <c r="K303" s="39"/>
      <c r="L303" s="36"/>
      <c r="M303" s="37"/>
    </row>
    <row r="304" spans="1:13" ht="13.5" customHeight="1" x14ac:dyDescent="0.25">
      <c r="A304" s="18">
        <v>159</v>
      </c>
      <c r="B304" s="18">
        <v>8</v>
      </c>
      <c r="C304" s="9" t="s">
        <v>520</v>
      </c>
      <c r="D304" s="17" t="s">
        <v>22</v>
      </c>
      <c r="E304" s="34">
        <v>0.34699999999999998</v>
      </c>
      <c r="F304" s="27">
        <v>120000</v>
      </c>
      <c r="G304" s="28">
        <f t="shared" si="9"/>
        <v>41640</v>
      </c>
      <c r="H304" s="40"/>
      <c r="I304" s="40"/>
      <c r="J304" s="38"/>
      <c r="K304" s="39"/>
      <c r="L304" s="36"/>
      <c r="M304" s="37"/>
    </row>
    <row r="305" spans="1:13" ht="13.5" customHeight="1" x14ac:dyDescent="0.25">
      <c r="A305" s="18">
        <v>159</v>
      </c>
      <c r="B305" s="18">
        <v>9</v>
      </c>
      <c r="C305" s="9" t="s">
        <v>561</v>
      </c>
      <c r="D305" s="17" t="s">
        <v>319</v>
      </c>
      <c r="E305" s="34">
        <v>0.73299999999999998</v>
      </c>
      <c r="F305" s="27">
        <v>125000</v>
      </c>
      <c r="G305" s="28">
        <f t="shared" si="9"/>
        <v>91625</v>
      </c>
      <c r="H305" s="40"/>
      <c r="I305" s="40"/>
      <c r="J305" s="38"/>
      <c r="K305" s="39"/>
      <c r="L305" s="36"/>
      <c r="M305" s="37"/>
    </row>
    <row r="306" spans="1:13" ht="13.5" customHeight="1" x14ac:dyDescent="0.25">
      <c r="A306" s="18">
        <v>159</v>
      </c>
      <c r="B306" s="18">
        <v>9</v>
      </c>
      <c r="C306" s="9" t="s">
        <v>250</v>
      </c>
      <c r="D306" s="17">
        <v>20</v>
      </c>
      <c r="E306" s="34">
        <v>0.26</v>
      </c>
      <c r="F306" s="27">
        <v>110000</v>
      </c>
      <c r="G306" s="28">
        <f t="shared" si="9"/>
        <v>28600</v>
      </c>
      <c r="H306" s="40"/>
      <c r="I306" s="40"/>
      <c r="J306" s="38"/>
      <c r="K306" s="39"/>
      <c r="L306" s="36"/>
      <c r="M306" s="37"/>
    </row>
    <row r="307" spans="1:13" ht="13.5" customHeight="1" x14ac:dyDescent="0.25">
      <c r="A307" s="18">
        <v>159</v>
      </c>
      <c r="B307" s="18">
        <v>10</v>
      </c>
      <c r="C307" s="9" t="s">
        <v>560</v>
      </c>
      <c r="D307" s="17">
        <v>20</v>
      </c>
      <c r="E307" s="34">
        <v>0.79100000000000004</v>
      </c>
      <c r="F307" s="27">
        <v>123000</v>
      </c>
      <c r="G307" s="28">
        <f t="shared" si="9"/>
        <v>97293</v>
      </c>
      <c r="H307" s="40"/>
      <c r="I307" s="40"/>
      <c r="J307" s="38"/>
      <c r="K307" s="39"/>
      <c r="L307" s="36"/>
      <c r="M307" s="37"/>
    </row>
    <row r="308" spans="1:13" ht="13.5" customHeight="1" x14ac:dyDescent="0.25">
      <c r="A308" s="18">
        <v>159</v>
      </c>
      <c r="B308" s="18">
        <v>10</v>
      </c>
      <c r="C308" s="9" t="s">
        <v>544</v>
      </c>
      <c r="D308" s="17"/>
      <c r="E308" s="34">
        <v>0.29799999999999999</v>
      </c>
      <c r="F308" s="27">
        <v>120000</v>
      </c>
      <c r="G308" s="28">
        <f t="shared" si="9"/>
        <v>35760</v>
      </c>
      <c r="H308" s="40"/>
      <c r="I308" s="40"/>
      <c r="J308" s="38"/>
      <c r="K308" s="39"/>
      <c r="L308" s="36"/>
      <c r="M308" s="37"/>
    </row>
    <row r="309" spans="1:13" ht="13.5" customHeight="1" x14ac:dyDescent="0.25">
      <c r="A309" s="18">
        <v>159</v>
      </c>
      <c r="B309" s="18">
        <v>12</v>
      </c>
      <c r="C309" s="9" t="s">
        <v>545</v>
      </c>
      <c r="D309" s="17"/>
      <c r="E309" s="34">
        <v>0.44</v>
      </c>
      <c r="F309" s="27">
        <v>120000</v>
      </c>
      <c r="G309" s="28">
        <f t="shared" si="9"/>
        <v>52800</v>
      </c>
      <c r="H309" s="40"/>
      <c r="I309" s="40"/>
      <c r="J309" s="38"/>
      <c r="K309" s="39"/>
      <c r="L309" s="36"/>
      <c r="M309" s="37"/>
    </row>
    <row r="310" spans="1:13" ht="13.5" customHeight="1" x14ac:dyDescent="0.25">
      <c r="A310" s="18">
        <v>159</v>
      </c>
      <c r="B310" s="18">
        <v>12</v>
      </c>
      <c r="C310" s="9" t="s">
        <v>449</v>
      </c>
      <c r="D310" s="17" t="s">
        <v>224</v>
      </c>
      <c r="E310" s="34">
        <v>0.95799999999999996</v>
      </c>
      <c r="F310" s="27">
        <v>120000</v>
      </c>
      <c r="G310" s="28">
        <f t="shared" si="9"/>
        <v>114960</v>
      </c>
      <c r="H310" s="40"/>
      <c r="I310" s="40"/>
      <c r="J310" s="38"/>
      <c r="K310" s="39"/>
      <c r="L310" s="36"/>
      <c r="M310" s="37"/>
    </row>
    <row r="311" spans="1:13" ht="13.5" customHeight="1" x14ac:dyDescent="0.25">
      <c r="A311" s="18">
        <v>168</v>
      </c>
      <c r="B311" s="18">
        <v>7</v>
      </c>
      <c r="C311" s="9" t="s">
        <v>515</v>
      </c>
      <c r="D311" s="17"/>
      <c r="E311" s="34">
        <v>14.977999999999998</v>
      </c>
      <c r="F311" s="27">
        <v>120000</v>
      </c>
      <c r="G311" s="28">
        <f t="shared" si="9"/>
        <v>1797359.9999999998</v>
      </c>
      <c r="H311" s="40"/>
      <c r="I311" s="40"/>
      <c r="J311" s="38"/>
      <c r="K311" s="39"/>
      <c r="L311" s="36"/>
      <c r="M311" s="37"/>
    </row>
    <row r="312" spans="1:13" ht="13.5" customHeight="1" x14ac:dyDescent="0.25">
      <c r="A312" s="18">
        <v>168</v>
      </c>
      <c r="B312" s="18">
        <v>7</v>
      </c>
      <c r="C312" s="9" t="s">
        <v>355</v>
      </c>
      <c r="D312" s="17"/>
      <c r="E312" s="34">
        <v>6.0380000000000003</v>
      </c>
      <c r="F312" s="27">
        <v>120000</v>
      </c>
      <c r="G312" s="28">
        <f t="shared" si="9"/>
        <v>724560</v>
      </c>
      <c r="H312" s="40"/>
      <c r="I312" s="40"/>
      <c r="J312" s="38"/>
      <c r="K312" s="39"/>
      <c r="L312" s="36"/>
      <c r="M312" s="37"/>
    </row>
    <row r="313" spans="1:13" ht="13.5" customHeight="1" x14ac:dyDescent="0.25">
      <c r="A313" s="18">
        <v>168</v>
      </c>
      <c r="B313" s="18">
        <v>7</v>
      </c>
      <c r="C313" s="9" t="s">
        <v>516</v>
      </c>
      <c r="D313" s="17" t="s">
        <v>224</v>
      </c>
      <c r="E313" s="34">
        <v>4.8659999999999997</v>
      </c>
      <c r="F313" s="27">
        <v>120000</v>
      </c>
      <c r="G313" s="28">
        <f t="shared" si="9"/>
        <v>583920</v>
      </c>
      <c r="H313" s="40"/>
      <c r="I313" s="40"/>
      <c r="J313" s="38"/>
      <c r="K313" s="39"/>
      <c r="L313" s="36"/>
      <c r="M313" s="37"/>
    </row>
    <row r="314" spans="1:13" ht="13.5" customHeight="1" x14ac:dyDescent="0.25">
      <c r="A314" s="18">
        <v>168</v>
      </c>
      <c r="B314" s="18">
        <v>7</v>
      </c>
      <c r="C314" s="9" t="s">
        <v>170</v>
      </c>
      <c r="D314" s="17" t="s">
        <v>233</v>
      </c>
      <c r="E314" s="34">
        <v>0.312</v>
      </c>
      <c r="F314" s="27">
        <v>120000</v>
      </c>
      <c r="G314" s="28">
        <f t="shared" si="9"/>
        <v>37440</v>
      </c>
      <c r="H314" s="40"/>
      <c r="I314" s="40"/>
      <c r="J314" s="38"/>
      <c r="K314" s="39"/>
      <c r="L314" s="36"/>
      <c r="M314" s="37"/>
    </row>
    <row r="315" spans="1:13" ht="13.5" customHeight="1" x14ac:dyDescent="0.25">
      <c r="A315" s="18">
        <v>168</v>
      </c>
      <c r="B315" s="18">
        <v>7</v>
      </c>
      <c r="C315" s="9" t="s">
        <v>468</v>
      </c>
      <c r="D315" s="17">
        <v>20</v>
      </c>
      <c r="E315" s="34">
        <v>0.33999999999999986</v>
      </c>
      <c r="F315" s="27">
        <v>120000</v>
      </c>
      <c r="G315" s="28">
        <f t="shared" si="9"/>
        <v>40799.999999999985</v>
      </c>
      <c r="H315" s="40"/>
      <c r="I315" s="40"/>
      <c r="J315" s="38"/>
      <c r="K315" s="39"/>
      <c r="L315" s="36"/>
      <c r="M315" s="37"/>
    </row>
    <row r="316" spans="1:13" ht="13.5" customHeight="1" x14ac:dyDescent="0.25">
      <c r="A316" s="18">
        <v>168</v>
      </c>
      <c r="B316" s="18">
        <v>7</v>
      </c>
      <c r="C316" s="9" t="s">
        <v>305</v>
      </c>
      <c r="D316" s="17" t="s">
        <v>18</v>
      </c>
      <c r="E316" s="34">
        <v>0.26299999999999901</v>
      </c>
      <c r="F316" s="27">
        <v>118000</v>
      </c>
      <c r="G316" s="28">
        <f t="shared" si="9"/>
        <v>31033.999999999884</v>
      </c>
      <c r="H316" s="40"/>
      <c r="I316" s="40"/>
      <c r="J316" s="38"/>
      <c r="K316" s="39"/>
      <c r="L316" s="36"/>
      <c r="M316" s="37"/>
    </row>
    <row r="317" spans="1:13" ht="13.5" customHeight="1" x14ac:dyDescent="0.25">
      <c r="A317" s="18">
        <v>168</v>
      </c>
      <c r="B317" s="18">
        <v>8</v>
      </c>
      <c r="C317" s="9" t="s">
        <v>441</v>
      </c>
      <c r="D317" s="17" t="s">
        <v>18</v>
      </c>
      <c r="E317" s="34">
        <v>3.3000000000000002E-2</v>
      </c>
      <c r="F317" s="27">
        <v>120000</v>
      </c>
      <c r="G317" s="28">
        <f t="shared" si="9"/>
        <v>3960</v>
      </c>
      <c r="H317" s="40"/>
      <c r="I317" s="40"/>
      <c r="J317" s="38"/>
      <c r="K317" s="39"/>
      <c r="L317" s="36"/>
      <c r="M317" s="37"/>
    </row>
    <row r="318" spans="1:13" ht="13.5" customHeight="1" x14ac:dyDescent="0.25">
      <c r="A318" s="18">
        <v>168</v>
      </c>
      <c r="B318" s="18">
        <v>10</v>
      </c>
      <c r="C318" s="9" t="s">
        <v>48</v>
      </c>
      <c r="D318" s="17" t="s">
        <v>22</v>
      </c>
      <c r="E318" s="34">
        <v>0.1100000000000001</v>
      </c>
      <c r="F318" s="27">
        <v>115000</v>
      </c>
      <c r="G318" s="28">
        <f t="shared" si="9"/>
        <v>12650.000000000011</v>
      </c>
      <c r="H318" s="40"/>
      <c r="I318" s="40"/>
      <c r="J318" s="38"/>
      <c r="K318" s="39"/>
      <c r="L318" s="36"/>
      <c r="M318" s="37"/>
    </row>
    <row r="319" spans="1:13" ht="13.5" customHeight="1" x14ac:dyDescent="0.25">
      <c r="A319" s="18">
        <v>168</v>
      </c>
      <c r="B319" s="18">
        <v>11</v>
      </c>
      <c r="C319" s="9" t="s">
        <v>197</v>
      </c>
      <c r="D319" s="17" t="s">
        <v>174</v>
      </c>
      <c r="E319" s="34">
        <v>1.4369999999999994</v>
      </c>
      <c r="F319" s="27">
        <v>120000</v>
      </c>
      <c r="G319" s="28">
        <f t="shared" si="9"/>
        <v>172439.99999999991</v>
      </c>
      <c r="H319" s="40"/>
      <c r="I319" s="40"/>
      <c r="J319" s="38"/>
      <c r="K319" s="39"/>
      <c r="L319" s="36"/>
      <c r="M319" s="37"/>
    </row>
    <row r="320" spans="1:13" x14ac:dyDescent="0.25">
      <c r="A320" s="18">
        <v>168</v>
      </c>
      <c r="B320" s="18">
        <v>12</v>
      </c>
      <c r="C320" s="9" t="s">
        <v>294</v>
      </c>
      <c r="D320" s="18">
        <v>20</v>
      </c>
      <c r="E320" s="63">
        <v>7.34</v>
      </c>
      <c r="F320" s="27">
        <v>110000</v>
      </c>
      <c r="G320" s="28">
        <f t="shared" si="9"/>
        <v>807400</v>
      </c>
      <c r="H320" s="40"/>
      <c r="I320" s="40"/>
      <c r="J320" s="38"/>
      <c r="K320" s="39"/>
      <c r="L320" s="36"/>
      <c r="M320" s="37"/>
    </row>
    <row r="321" spans="1:13" x14ac:dyDescent="0.25">
      <c r="A321" s="18">
        <v>168</v>
      </c>
      <c r="B321" s="18">
        <v>16</v>
      </c>
      <c r="C321" s="9" t="s">
        <v>477</v>
      </c>
      <c r="D321" s="18" t="s">
        <v>22</v>
      </c>
      <c r="E321" s="63">
        <v>2.86</v>
      </c>
      <c r="F321" s="27">
        <v>120000</v>
      </c>
      <c r="G321" s="28">
        <f t="shared" si="9"/>
        <v>343200</v>
      </c>
      <c r="H321" s="40"/>
      <c r="I321" s="40"/>
      <c r="J321" s="38"/>
      <c r="K321" s="39"/>
      <c r="L321" s="36"/>
      <c r="M321" s="37"/>
    </row>
    <row r="322" spans="1:13" x14ac:dyDescent="0.25">
      <c r="A322" s="18">
        <v>168</v>
      </c>
      <c r="B322" s="18">
        <v>16</v>
      </c>
      <c r="C322" s="9" t="s">
        <v>387</v>
      </c>
      <c r="D322" s="18">
        <v>20</v>
      </c>
      <c r="E322" s="63">
        <v>1.6</v>
      </c>
      <c r="F322" s="27">
        <v>120000</v>
      </c>
      <c r="G322" s="28">
        <f t="shared" si="9"/>
        <v>192000</v>
      </c>
      <c r="H322" s="40"/>
      <c r="I322" s="40"/>
      <c r="J322" s="38"/>
      <c r="K322" s="39"/>
      <c r="L322" s="36"/>
      <c r="M322" s="37"/>
    </row>
    <row r="323" spans="1:13" x14ac:dyDescent="0.25">
      <c r="A323" s="18">
        <v>219</v>
      </c>
      <c r="B323" s="18">
        <v>6</v>
      </c>
      <c r="C323" s="8" t="s">
        <v>388</v>
      </c>
      <c r="D323" s="18">
        <v>20</v>
      </c>
      <c r="E323" s="34">
        <v>0.36699999999999999</v>
      </c>
      <c r="F323" s="27">
        <v>125000</v>
      </c>
      <c r="G323" s="28">
        <f t="shared" si="9"/>
        <v>45875</v>
      </c>
      <c r="H323" s="40"/>
      <c r="I323" s="40"/>
      <c r="J323" s="38"/>
      <c r="K323" s="39"/>
      <c r="L323" s="36"/>
      <c r="M323" s="37"/>
    </row>
    <row r="324" spans="1:13" x14ac:dyDescent="0.25">
      <c r="A324" s="18">
        <v>219</v>
      </c>
      <c r="B324" s="18">
        <v>6</v>
      </c>
      <c r="C324" s="8" t="s">
        <v>546</v>
      </c>
      <c r="D324" s="18"/>
      <c r="E324" s="34">
        <v>1.4670000000000001</v>
      </c>
      <c r="F324" s="27">
        <v>125000</v>
      </c>
      <c r="G324" s="28">
        <f t="shared" si="9"/>
        <v>183375</v>
      </c>
      <c r="H324" s="40"/>
      <c r="I324" s="40"/>
      <c r="J324" s="38"/>
      <c r="K324" s="39"/>
      <c r="L324" s="36"/>
      <c r="M324" s="37"/>
    </row>
    <row r="325" spans="1:13" x14ac:dyDescent="0.25">
      <c r="A325" s="18">
        <v>219</v>
      </c>
      <c r="B325" s="18">
        <v>6</v>
      </c>
      <c r="C325" s="8" t="s">
        <v>54</v>
      </c>
      <c r="D325" s="18"/>
      <c r="E325" s="34">
        <v>0.17700000000000005</v>
      </c>
      <c r="F325" s="27">
        <v>120000</v>
      </c>
      <c r="G325" s="28">
        <f t="shared" si="9"/>
        <v>21240.000000000007</v>
      </c>
      <c r="H325" s="40"/>
      <c r="I325" s="40"/>
      <c r="J325" s="38"/>
      <c r="K325" s="39"/>
      <c r="L325" s="36"/>
      <c r="M325" s="37"/>
    </row>
    <row r="326" spans="1:13" x14ac:dyDescent="0.25">
      <c r="A326" s="18">
        <v>219</v>
      </c>
      <c r="B326" s="18">
        <v>7</v>
      </c>
      <c r="C326" s="8" t="s">
        <v>517</v>
      </c>
      <c r="D326" s="18" t="s">
        <v>18</v>
      </c>
      <c r="E326" s="34">
        <v>6.5069999999999997</v>
      </c>
      <c r="F326" s="27">
        <v>123000</v>
      </c>
      <c r="G326" s="28">
        <f t="shared" si="9"/>
        <v>800361</v>
      </c>
      <c r="H326" s="40"/>
      <c r="I326" s="40"/>
      <c r="J326" s="38"/>
      <c r="K326" s="39"/>
      <c r="L326" s="36"/>
      <c r="M326" s="37"/>
    </row>
    <row r="327" spans="1:13" x14ac:dyDescent="0.25">
      <c r="A327" s="18">
        <v>219</v>
      </c>
      <c r="B327" s="18">
        <v>7</v>
      </c>
      <c r="C327" s="8" t="s">
        <v>445</v>
      </c>
      <c r="D327" s="18">
        <v>20</v>
      </c>
      <c r="E327" s="34">
        <v>2.774</v>
      </c>
      <c r="F327" s="27">
        <v>123000</v>
      </c>
      <c r="G327" s="28">
        <f t="shared" si="9"/>
        <v>341202</v>
      </c>
      <c r="H327" s="40"/>
      <c r="I327" s="40"/>
      <c r="J327" s="38"/>
      <c r="K327" s="39"/>
      <c r="L327" s="36"/>
      <c r="M327" s="37"/>
    </row>
    <row r="328" spans="1:13" x14ac:dyDescent="0.25">
      <c r="A328" s="18">
        <v>219</v>
      </c>
      <c r="B328" s="18">
        <v>7</v>
      </c>
      <c r="C328" s="8" t="s">
        <v>195</v>
      </c>
      <c r="D328" s="18" t="s">
        <v>18</v>
      </c>
      <c r="E328" s="34">
        <v>0.42299999999999999</v>
      </c>
      <c r="F328" s="27">
        <v>125000</v>
      </c>
      <c r="G328" s="28">
        <f t="shared" si="9"/>
        <v>52875</v>
      </c>
      <c r="H328" s="40"/>
      <c r="I328" s="40"/>
      <c r="J328" s="38"/>
      <c r="K328" s="39"/>
      <c r="L328" s="36"/>
      <c r="M328" s="37"/>
    </row>
    <row r="329" spans="1:13" x14ac:dyDescent="0.25">
      <c r="A329" s="18">
        <v>219</v>
      </c>
      <c r="B329" s="18">
        <v>7</v>
      </c>
      <c r="C329" s="8" t="s">
        <v>317</v>
      </c>
      <c r="D329" s="18" t="s">
        <v>18</v>
      </c>
      <c r="E329" s="34">
        <v>0.36</v>
      </c>
      <c r="F329" s="27">
        <v>120000</v>
      </c>
      <c r="G329" s="28">
        <f t="shared" si="9"/>
        <v>43200</v>
      </c>
      <c r="H329" s="40"/>
      <c r="I329" s="40"/>
      <c r="J329" s="38"/>
      <c r="K329" s="39"/>
      <c r="L329" s="36"/>
      <c r="M329" s="37"/>
    </row>
    <row r="330" spans="1:13" x14ac:dyDescent="0.25">
      <c r="A330" s="18">
        <v>219</v>
      </c>
      <c r="B330" s="18">
        <v>7</v>
      </c>
      <c r="C330" s="8" t="s">
        <v>547</v>
      </c>
      <c r="D330" s="18"/>
      <c r="E330" s="34">
        <v>0.32800000000000001</v>
      </c>
      <c r="F330" s="27">
        <v>125000</v>
      </c>
      <c r="G330" s="28">
        <f t="shared" si="9"/>
        <v>41000</v>
      </c>
      <c r="H330" s="40"/>
      <c r="I330" s="40"/>
      <c r="J330" s="38"/>
      <c r="K330" s="39"/>
      <c r="L330" s="36"/>
      <c r="M330" s="37"/>
    </row>
    <row r="331" spans="1:13" x14ac:dyDescent="0.25">
      <c r="A331" s="18">
        <v>219</v>
      </c>
      <c r="B331" s="18">
        <v>8</v>
      </c>
      <c r="C331" s="8" t="s">
        <v>548</v>
      </c>
      <c r="D331" s="18">
        <v>20</v>
      </c>
      <c r="E331" s="34">
        <v>37.484999999999999</v>
      </c>
      <c r="F331" s="27">
        <v>120000</v>
      </c>
      <c r="G331" s="28">
        <f t="shared" si="9"/>
        <v>4498200</v>
      </c>
      <c r="H331" s="40"/>
      <c r="I331" s="40"/>
      <c r="J331" s="38"/>
      <c r="K331" s="39"/>
      <c r="L331" s="36"/>
      <c r="M331" s="37"/>
    </row>
    <row r="332" spans="1:13" x14ac:dyDescent="0.25">
      <c r="A332" s="18">
        <v>219</v>
      </c>
      <c r="B332" s="18">
        <v>8</v>
      </c>
      <c r="C332" s="8" t="s">
        <v>509</v>
      </c>
      <c r="D332" s="18" t="s">
        <v>495</v>
      </c>
      <c r="E332" s="34">
        <v>19.930000000000003</v>
      </c>
      <c r="F332" s="27">
        <v>120000</v>
      </c>
      <c r="G332" s="28">
        <f t="shared" si="9"/>
        <v>2391600.0000000005</v>
      </c>
      <c r="H332" s="40"/>
      <c r="I332" s="40"/>
      <c r="J332" s="38"/>
      <c r="K332" s="39"/>
      <c r="L332" s="36"/>
      <c r="M332" s="37"/>
    </row>
    <row r="333" spans="1:13" x14ac:dyDescent="0.25">
      <c r="A333" s="18">
        <v>219</v>
      </c>
      <c r="B333" s="18">
        <v>8</v>
      </c>
      <c r="C333" s="8" t="s">
        <v>393</v>
      </c>
      <c r="D333" s="18" t="s">
        <v>394</v>
      </c>
      <c r="E333" s="34">
        <v>19.466999999999999</v>
      </c>
      <c r="F333" s="27">
        <v>120000</v>
      </c>
      <c r="G333" s="28">
        <f t="shared" si="9"/>
        <v>2336040</v>
      </c>
      <c r="H333" s="40"/>
      <c r="I333" s="40"/>
      <c r="J333" s="38"/>
      <c r="K333" s="39"/>
      <c r="L333" s="36"/>
      <c r="M333" s="37"/>
    </row>
    <row r="334" spans="1:13" x14ac:dyDescent="0.25">
      <c r="A334" s="18">
        <v>219</v>
      </c>
      <c r="B334" s="18">
        <v>8</v>
      </c>
      <c r="C334" s="8" t="s">
        <v>478</v>
      </c>
      <c r="D334" s="18">
        <v>20</v>
      </c>
      <c r="E334" s="34">
        <v>6.1520000000000001</v>
      </c>
      <c r="F334" s="27">
        <v>120000</v>
      </c>
      <c r="G334" s="28">
        <f t="shared" si="9"/>
        <v>738240</v>
      </c>
      <c r="H334" s="40"/>
      <c r="I334" s="40"/>
      <c r="J334" s="38"/>
      <c r="K334" s="39"/>
      <c r="L334" s="36"/>
      <c r="M334" s="37"/>
    </row>
    <row r="335" spans="1:13" ht="15.75" customHeight="1" x14ac:dyDescent="0.25">
      <c r="A335" s="18">
        <v>219</v>
      </c>
      <c r="B335" s="18">
        <v>8</v>
      </c>
      <c r="C335" s="14" t="s">
        <v>481</v>
      </c>
      <c r="D335" s="18" t="s">
        <v>18</v>
      </c>
      <c r="E335" s="34">
        <v>1.4750000000000014</v>
      </c>
      <c r="F335" s="27">
        <v>120000</v>
      </c>
      <c r="G335" s="28">
        <f t="shared" si="9"/>
        <v>177000.00000000017</v>
      </c>
      <c r="H335" s="40"/>
      <c r="I335" s="40"/>
      <c r="J335" s="38"/>
      <c r="K335" s="39"/>
      <c r="L335" s="36"/>
      <c r="M335" s="37"/>
    </row>
    <row r="336" spans="1:13" ht="15.75" customHeight="1" x14ac:dyDescent="0.25">
      <c r="A336" s="18">
        <v>219</v>
      </c>
      <c r="B336" s="18">
        <v>8</v>
      </c>
      <c r="C336" s="14" t="s">
        <v>395</v>
      </c>
      <c r="D336" s="18">
        <v>20</v>
      </c>
      <c r="E336" s="34">
        <v>3.5019999999999998</v>
      </c>
      <c r="F336" s="27">
        <v>120000</v>
      </c>
      <c r="G336" s="28">
        <f t="shared" si="9"/>
        <v>420240</v>
      </c>
      <c r="H336" s="40"/>
      <c r="I336" s="40"/>
      <c r="J336" s="38"/>
      <c r="K336" s="39"/>
      <c r="L336" s="36"/>
      <c r="M336" s="37"/>
    </row>
    <row r="337" spans="1:13" ht="15.75" customHeight="1" x14ac:dyDescent="0.25">
      <c r="A337" s="18">
        <v>219</v>
      </c>
      <c r="B337" s="18">
        <v>8</v>
      </c>
      <c r="C337" s="14" t="s">
        <v>401</v>
      </c>
      <c r="D337" s="18" t="s">
        <v>18</v>
      </c>
      <c r="E337" s="34">
        <v>3.3719999999999999</v>
      </c>
      <c r="F337" s="27">
        <v>120000</v>
      </c>
      <c r="G337" s="28">
        <f t="shared" si="9"/>
        <v>404640</v>
      </c>
      <c r="H337" s="40"/>
      <c r="I337" s="40"/>
      <c r="J337" s="38"/>
      <c r="K337" s="39"/>
      <c r="L337" s="36"/>
      <c r="M337" s="37"/>
    </row>
    <row r="338" spans="1:13" ht="15.75" customHeight="1" x14ac:dyDescent="0.25">
      <c r="A338" s="18">
        <v>219</v>
      </c>
      <c r="B338" s="18">
        <v>8</v>
      </c>
      <c r="C338" s="14" t="s">
        <v>391</v>
      </c>
      <c r="D338" s="18">
        <v>20</v>
      </c>
      <c r="E338" s="34">
        <v>0.39199999999999996</v>
      </c>
      <c r="F338" s="27">
        <v>120000</v>
      </c>
      <c r="G338" s="28">
        <f t="shared" si="9"/>
        <v>47039.999999999993</v>
      </c>
      <c r="H338" s="40"/>
      <c r="I338" s="40"/>
      <c r="J338" s="38"/>
      <c r="K338" s="39"/>
      <c r="L338" s="36"/>
      <c r="M338" s="37"/>
    </row>
    <row r="339" spans="1:13" ht="15.75" customHeight="1" x14ac:dyDescent="0.25">
      <c r="A339" s="18">
        <v>219</v>
      </c>
      <c r="B339" s="18">
        <v>8</v>
      </c>
      <c r="C339" s="14" t="s">
        <v>323</v>
      </c>
      <c r="D339" s="18" t="s">
        <v>252</v>
      </c>
      <c r="E339" s="34">
        <v>9.2319999999999993</v>
      </c>
      <c r="F339" s="27">
        <v>120000</v>
      </c>
      <c r="G339" s="28">
        <f t="shared" si="9"/>
        <v>1107840</v>
      </c>
      <c r="H339" s="40"/>
      <c r="I339" s="40"/>
      <c r="J339" s="38"/>
      <c r="K339" s="39"/>
      <c r="L339" s="36"/>
      <c r="M339" s="37"/>
    </row>
    <row r="340" spans="1:13" ht="15.75" customHeight="1" x14ac:dyDescent="0.25">
      <c r="A340" s="18">
        <v>219</v>
      </c>
      <c r="B340" s="18">
        <v>8</v>
      </c>
      <c r="C340" s="14" t="s">
        <v>475</v>
      </c>
      <c r="D340" s="18" t="s">
        <v>18</v>
      </c>
      <c r="E340" s="34">
        <v>8.5</v>
      </c>
      <c r="F340" s="27">
        <v>125000</v>
      </c>
      <c r="G340" s="28">
        <f t="shared" si="9"/>
        <v>1062500</v>
      </c>
      <c r="H340" s="40"/>
      <c r="I340" s="40"/>
      <c r="J340" s="38"/>
      <c r="K340" s="39"/>
      <c r="L340" s="36"/>
      <c r="M340" s="37"/>
    </row>
    <row r="341" spans="1:13" ht="15" customHeight="1" x14ac:dyDescent="0.25">
      <c r="A341" s="18">
        <v>219</v>
      </c>
      <c r="B341" s="18">
        <v>8</v>
      </c>
      <c r="C341" s="14" t="s">
        <v>549</v>
      </c>
      <c r="D341" s="18"/>
      <c r="E341" s="34">
        <v>0.68600000000000005</v>
      </c>
      <c r="F341" s="27">
        <v>120000</v>
      </c>
      <c r="G341" s="28">
        <f t="shared" si="9"/>
        <v>82320</v>
      </c>
      <c r="H341" s="40"/>
      <c r="I341" s="40"/>
      <c r="J341" s="38"/>
      <c r="K341" s="39"/>
      <c r="L341" s="37"/>
      <c r="M341" s="37"/>
    </row>
    <row r="342" spans="1:13" ht="15" customHeight="1" x14ac:dyDescent="0.25">
      <c r="A342" s="18">
        <v>219</v>
      </c>
      <c r="B342" s="18">
        <v>8</v>
      </c>
      <c r="C342" s="14" t="s">
        <v>559</v>
      </c>
      <c r="D342" s="18"/>
      <c r="E342" s="34">
        <v>0.222</v>
      </c>
      <c r="F342" s="27">
        <v>115000</v>
      </c>
      <c r="G342" s="28">
        <f t="shared" si="9"/>
        <v>25530</v>
      </c>
      <c r="H342" s="40"/>
      <c r="I342" s="40"/>
      <c r="J342" s="38"/>
      <c r="K342" s="39"/>
      <c r="L342" s="37"/>
      <c r="M342" s="37"/>
    </row>
    <row r="343" spans="1:13" ht="15" customHeight="1" x14ac:dyDescent="0.25">
      <c r="A343" s="18">
        <v>219</v>
      </c>
      <c r="B343" s="18">
        <v>8</v>
      </c>
      <c r="C343" s="14" t="s">
        <v>262</v>
      </c>
      <c r="D343" s="18"/>
      <c r="E343" s="34">
        <v>0.371</v>
      </c>
      <c r="F343" s="27">
        <v>115000</v>
      </c>
      <c r="G343" s="28">
        <f t="shared" si="9"/>
        <v>42665</v>
      </c>
      <c r="H343" s="40"/>
      <c r="I343" s="40"/>
      <c r="J343" s="38"/>
      <c r="K343" s="39"/>
      <c r="L343" s="37"/>
      <c r="M343" s="37"/>
    </row>
    <row r="344" spans="1:13" ht="15" customHeight="1" x14ac:dyDescent="0.25">
      <c r="A344" s="18">
        <v>219</v>
      </c>
      <c r="B344" s="18">
        <v>8</v>
      </c>
      <c r="C344" s="14" t="s">
        <v>244</v>
      </c>
      <c r="D344" s="18"/>
      <c r="E344" s="34">
        <v>0.30699999999999994</v>
      </c>
      <c r="F344" s="27">
        <v>120000</v>
      </c>
      <c r="G344" s="28">
        <f t="shared" si="9"/>
        <v>36839.999999999993</v>
      </c>
      <c r="H344" s="40"/>
      <c r="I344" s="40"/>
      <c r="J344" s="38"/>
      <c r="K344" s="39"/>
      <c r="L344" s="37"/>
      <c r="M344" s="37"/>
    </row>
    <row r="345" spans="1:13" x14ac:dyDescent="0.25">
      <c r="A345" s="18">
        <v>219</v>
      </c>
      <c r="B345" s="18">
        <v>8</v>
      </c>
      <c r="C345" s="9" t="s">
        <v>198</v>
      </c>
      <c r="D345" s="18"/>
      <c r="E345" s="34">
        <v>0.21099999999999999</v>
      </c>
      <c r="F345" s="27">
        <v>115000</v>
      </c>
      <c r="G345" s="28">
        <f t="shared" si="9"/>
        <v>24265</v>
      </c>
      <c r="H345" s="40"/>
      <c r="I345" s="40"/>
      <c r="J345" s="38"/>
      <c r="K345" s="39"/>
      <c r="L345" s="37"/>
      <c r="M345" s="37"/>
    </row>
    <row r="346" spans="1:13" x14ac:dyDescent="0.25">
      <c r="A346" s="18">
        <v>219</v>
      </c>
      <c r="B346" s="18">
        <v>9</v>
      </c>
      <c r="C346" s="9" t="s">
        <v>164</v>
      </c>
      <c r="D346" s="18"/>
      <c r="E346" s="34">
        <v>0.32300000000000001</v>
      </c>
      <c r="F346" s="27">
        <v>115000</v>
      </c>
      <c r="G346" s="28">
        <f t="shared" si="9"/>
        <v>37145</v>
      </c>
      <c r="H346" s="40"/>
      <c r="I346" s="40"/>
      <c r="J346" s="38"/>
      <c r="K346" s="39"/>
      <c r="L346" s="37"/>
      <c r="M346" s="37"/>
    </row>
    <row r="347" spans="1:13" x14ac:dyDescent="0.25">
      <c r="A347" s="18">
        <v>219</v>
      </c>
      <c r="B347" s="18">
        <v>10</v>
      </c>
      <c r="C347" s="9" t="s">
        <v>518</v>
      </c>
      <c r="D347" s="18">
        <v>20</v>
      </c>
      <c r="E347" s="34">
        <v>0.60699999999999998</v>
      </c>
      <c r="F347" s="27">
        <v>120000</v>
      </c>
      <c r="G347" s="28">
        <f t="shared" si="9"/>
        <v>72840</v>
      </c>
      <c r="H347" s="40"/>
      <c r="I347" s="40"/>
      <c r="J347" s="38"/>
      <c r="K347" s="39"/>
      <c r="L347" s="37"/>
      <c r="M347" s="37"/>
    </row>
    <row r="348" spans="1:13" x14ac:dyDescent="0.25">
      <c r="A348" s="18">
        <v>219</v>
      </c>
      <c r="B348" s="18">
        <v>10</v>
      </c>
      <c r="C348" s="9" t="s">
        <v>80</v>
      </c>
      <c r="D348" s="18" t="s">
        <v>22</v>
      </c>
      <c r="E348" s="34">
        <v>0.27100000000000002</v>
      </c>
      <c r="F348" s="27">
        <v>115000</v>
      </c>
      <c r="G348" s="28">
        <f t="shared" si="9"/>
        <v>31165.000000000004</v>
      </c>
      <c r="H348" s="40"/>
      <c r="I348" s="40"/>
      <c r="J348" s="38"/>
      <c r="K348" s="39"/>
      <c r="L348" s="37"/>
      <c r="M348" s="37"/>
    </row>
    <row r="349" spans="1:13" x14ac:dyDescent="0.25">
      <c r="A349" s="18">
        <v>219</v>
      </c>
      <c r="B349" s="18">
        <v>10</v>
      </c>
      <c r="C349" s="9" t="s">
        <v>396</v>
      </c>
      <c r="D349" s="18" t="s">
        <v>22</v>
      </c>
      <c r="E349" s="34">
        <v>9.9000000000000199E-2</v>
      </c>
      <c r="F349" s="27">
        <v>110000</v>
      </c>
      <c r="G349" s="28">
        <f t="shared" si="9"/>
        <v>10890.000000000022</v>
      </c>
      <c r="H349" s="40"/>
      <c r="I349" s="40"/>
      <c r="J349" s="38"/>
      <c r="K349" s="39"/>
      <c r="L349" s="37"/>
      <c r="M349" s="37"/>
    </row>
    <row r="350" spans="1:13" x14ac:dyDescent="0.25">
      <c r="A350" s="18">
        <v>219</v>
      </c>
      <c r="B350" s="18">
        <v>11</v>
      </c>
      <c r="C350" s="9" t="s">
        <v>504</v>
      </c>
      <c r="D350" s="81" t="s">
        <v>18</v>
      </c>
      <c r="E350" s="34">
        <v>18.675999999999998</v>
      </c>
      <c r="F350" s="27">
        <v>125000</v>
      </c>
      <c r="G350" s="28">
        <f t="shared" si="9"/>
        <v>2334500</v>
      </c>
      <c r="H350" s="40"/>
      <c r="I350" s="40"/>
      <c r="J350" s="38"/>
      <c r="K350" s="39"/>
      <c r="L350" s="37"/>
      <c r="M350" s="37"/>
    </row>
    <row r="351" spans="1:13" x14ac:dyDescent="0.25">
      <c r="A351" s="18">
        <v>219</v>
      </c>
      <c r="B351" s="18">
        <v>13</v>
      </c>
      <c r="C351" s="9" t="s">
        <v>409</v>
      </c>
      <c r="D351" s="79" t="s">
        <v>18</v>
      </c>
      <c r="E351" s="34">
        <v>0.75700000000000001</v>
      </c>
      <c r="F351" s="27">
        <v>120000</v>
      </c>
      <c r="G351" s="28">
        <f t="shared" si="9"/>
        <v>90840</v>
      </c>
      <c r="H351" s="80"/>
      <c r="I351" s="38"/>
      <c r="J351" s="38"/>
      <c r="K351" s="38"/>
      <c r="L351" s="37"/>
      <c r="M351" s="37"/>
    </row>
    <row r="352" spans="1:13" x14ac:dyDescent="0.25">
      <c r="A352" s="18">
        <v>219</v>
      </c>
      <c r="B352" s="18">
        <v>14</v>
      </c>
      <c r="C352" s="8" t="s">
        <v>494</v>
      </c>
      <c r="D352" s="18"/>
      <c r="E352" s="34">
        <v>7.4079999999999995</v>
      </c>
      <c r="F352" s="28">
        <v>120000</v>
      </c>
      <c r="G352" s="28">
        <f t="shared" si="9"/>
        <v>888959.99999999988</v>
      </c>
      <c r="H352" s="55"/>
      <c r="I352" s="55"/>
      <c r="J352" s="55"/>
      <c r="K352" s="52"/>
      <c r="L352" s="37"/>
      <c r="M352" s="37"/>
    </row>
    <row r="353" spans="1:13" x14ac:dyDescent="0.25">
      <c r="A353" s="18">
        <v>219</v>
      </c>
      <c r="B353" s="18">
        <v>14</v>
      </c>
      <c r="C353" s="8" t="s">
        <v>187</v>
      </c>
      <c r="D353" s="18" t="s">
        <v>448</v>
      </c>
      <c r="E353" s="34">
        <v>0.60599999999999998</v>
      </c>
      <c r="F353" s="28">
        <v>120000</v>
      </c>
      <c r="G353" s="28">
        <f t="shared" si="9"/>
        <v>72720</v>
      </c>
      <c r="H353" s="55"/>
      <c r="I353" s="55"/>
      <c r="J353" s="55"/>
      <c r="K353" s="52"/>
      <c r="L353" s="37"/>
      <c r="M353" s="37"/>
    </row>
    <row r="354" spans="1:13" x14ac:dyDescent="0.25">
      <c r="A354" s="18">
        <v>219</v>
      </c>
      <c r="B354" s="18">
        <v>30</v>
      </c>
      <c r="C354" s="8" t="s">
        <v>369</v>
      </c>
      <c r="D354" s="18">
        <v>20</v>
      </c>
      <c r="E354" s="34">
        <v>1.831</v>
      </c>
      <c r="F354" s="28">
        <v>135000</v>
      </c>
      <c r="G354" s="28">
        <f t="shared" si="9"/>
        <v>247185</v>
      </c>
      <c r="H354" s="55"/>
      <c r="I354" s="55"/>
      <c r="J354" s="55"/>
      <c r="K354" s="52"/>
      <c r="L354" s="37"/>
      <c r="M354" s="37"/>
    </row>
    <row r="355" spans="1:13" x14ac:dyDescent="0.25">
      <c r="A355" s="18">
        <v>273</v>
      </c>
      <c r="B355" s="18">
        <v>7</v>
      </c>
      <c r="C355" s="8" t="s">
        <v>550</v>
      </c>
      <c r="D355" s="18"/>
      <c r="E355" s="34">
        <v>0.97699999999999998</v>
      </c>
      <c r="F355" s="28">
        <v>120000</v>
      </c>
      <c r="G355" s="28">
        <f t="shared" si="9"/>
        <v>117240</v>
      </c>
      <c r="H355" s="55"/>
      <c r="I355" s="55"/>
      <c r="J355" s="55"/>
      <c r="K355" s="52"/>
      <c r="L355" s="37"/>
      <c r="M355" s="37"/>
    </row>
    <row r="356" spans="1:13" x14ac:dyDescent="0.25">
      <c r="A356" s="18">
        <v>273</v>
      </c>
      <c r="B356" s="18">
        <v>7</v>
      </c>
      <c r="C356" s="8" t="s">
        <v>171</v>
      </c>
      <c r="D356" s="18"/>
      <c r="E356" s="34">
        <v>0.109</v>
      </c>
      <c r="F356" s="28">
        <v>115000</v>
      </c>
      <c r="G356" s="28">
        <f t="shared" si="9"/>
        <v>12535</v>
      </c>
      <c r="H356" s="55"/>
      <c r="I356" s="55"/>
      <c r="J356" s="55"/>
      <c r="K356" s="52"/>
      <c r="L356" s="37"/>
      <c r="M356" s="37"/>
    </row>
    <row r="357" spans="1:13" x14ac:dyDescent="0.25">
      <c r="A357" s="18">
        <v>273</v>
      </c>
      <c r="B357" s="18">
        <v>8</v>
      </c>
      <c r="C357" s="8" t="s">
        <v>551</v>
      </c>
      <c r="D357" s="18" t="s">
        <v>18</v>
      </c>
      <c r="E357" s="34">
        <v>3.3639999999999999</v>
      </c>
      <c r="F357" s="28">
        <v>123000</v>
      </c>
      <c r="G357" s="28">
        <f t="shared" si="9"/>
        <v>413772</v>
      </c>
      <c r="H357" s="55"/>
      <c r="I357" s="55"/>
      <c r="J357" s="55"/>
      <c r="K357" s="52"/>
      <c r="L357" s="37"/>
      <c r="M357" s="37"/>
    </row>
    <row r="358" spans="1:13" x14ac:dyDescent="0.25">
      <c r="A358" s="18">
        <v>273</v>
      </c>
      <c r="B358" s="18">
        <v>8</v>
      </c>
      <c r="C358" s="8" t="s">
        <v>552</v>
      </c>
      <c r="D358" s="18"/>
      <c r="E358" s="34">
        <v>2.2999999999999998</v>
      </c>
      <c r="F358" s="28">
        <v>120000</v>
      </c>
      <c r="G358" s="28">
        <f t="shared" si="9"/>
        <v>276000</v>
      </c>
      <c r="H358" s="55"/>
      <c r="I358" s="55"/>
      <c r="J358" s="55"/>
      <c r="K358" s="52"/>
      <c r="L358" s="37"/>
      <c r="M358" s="37"/>
    </row>
    <row r="359" spans="1:13" x14ac:dyDescent="0.25">
      <c r="A359" s="18">
        <v>273</v>
      </c>
      <c r="B359" s="18">
        <v>8</v>
      </c>
      <c r="C359" s="8" t="s">
        <v>486</v>
      </c>
      <c r="D359" s="18"/>
      <c r="E359" s="34">
        <v>2.282</v>
      </c>
      <c r="F359" s="28">
        <v>125000</v>
      </c>
      <c r="G359" s="28">
        <f t="shared" si="9"/>
        <v>285250</v>
      </c>
      <c r="H359" s="55"/>
      <c r="I359" s="55"/>
      <c r="J359" s="55"/>
      <c r="K359" s="52"/>
      <c r="L359" s="37"/>
      <c r="M359" s="37"/>
    </row>
    <row r="360" spans="1:13" x14ac:dyDescent="0.25">
      <c r="A360" s="18">
        <v>273</v>
      </c>
      <c r="B360" s="18">
        <v>8</v>
      </c>
      <c r="C360" s="8" t="s">
        <v>487</v>
      </c>
      <c r="D360" s="18" t="s">
        <v>226</v>
      </c>
      <c r="E360" s="34">
        <v>4.83</v>
      </c>
      <c r="F360" s="28">
        <v>125000</v>
      </c>
      <c r="G360" s="28">
        <f t="shared" si="9"/>
        <v>603750</v>
      </c>
    </row>
    <row r="361" spans="1:13" x14ac:dyDescent="0.25">
      <c r="A361" s="18">
        <v>273</v>
      </c>
      <c r="B361" s="18">
        <v>8</v>
      </c>
      <c r="C361" s="9" t="s">
        <v>429</v>
      </c>
      <c r="D361" s="17">
        <v>20</v>
      </c>
      <c r="E361" s="34">
        <v>1.2450000000000001</v>
      </c>
      <c r="F361" s="27">
        <v>125000</v>
      </c>
      <c r="G361" s="28">
        <f t="shared" si="9"/>
        <v>155625</v>
      </c>
    </row>
    <row r="362" spans="1:13" x14ac:dyDescent="0.25">
      <c r="A362" s="18">
        <v>273</v>
      </c>
      <c r="B362" s="18">
        <v>8</v>
      </c>
      <c r="C362" s="9" t="s">
        <v>553</v>
      </c>
      <c r="D362" s="82" t="s">
        <v>18</v>
      </c>
      <c r="E362" s="34">
        <v>0.54399999999999993</v>
      </c>
      <c r="F362" s="27">
        <v>125000</v>
      </c>
      <c r="G362" s="28">
        <f t="shared" si="9"/>
        <v>67999.999999999985</v>
      </c>
    </row>
    <row r="363" spans="1:13" x14ac:dyDescent="0.25">
      <c r="A363" s="18">
        <v>273</v>
      </c>
      <c r="B363" s="18">
        <v>8</v>
      </c>
      <c r="C363" s="9" t="s">
        <v>265</v>
      </c>
      <c r="D363" s="82">
        <v>20</v>
      </c>
      <c r="E363" s="34">
        <v>6.0740000000000007</v>
      </c>
      <c r="F363" s="27">
        <v>89000</v>
      </c>
      <c r="G363" s="28">
        <f t="shared" si="9"/>
        <v>540586.00000000012</v>
      </c>
    </row>
    <row r="364" spans="1:13" x14ac:dyDescent="0.25">
      <c r="A364" s="18">
        <v>273</v>
      </c>
      <c r="B364" s="18">
        <v>8</v>
      </c>
      <c r="C364" s="9" t="s">
        <v>278</v>
      </c>
      <c r="D364" s="82">
        <v>20</v>
      </c>
      <c r="E364" s="34">
        <v>0.56000000000000005</v>
      </c>
      <c r="F364" s="27">
        <v>125000</v>
      </c>
      <c r="G364" s="28">
        <f t="shared" si="9"/>
        <v>70000</v>
      </c>
    </row>
    <row r="365" spans="1:13" ht="15" customHeight="1" x14ac:dyDescent="0.25">
      <c r="A365" s="18">
        <v>273</v>
      </c>
      <c r="B365" s="18">
        <v>8</v>
      </c>
      <c r="C365" s="8" t="s">
        <v>303</v>
      </c>
      <c r="D365" s="17"/>
      <c r="E365" s="34">
        <v>0.13600000000000001</v>
      </c>
      <c r="F365" s="27">
        <v>115000</v>
      </c>
      <c r="G365" s="28">
        <f t="shared" si="9"/>
        <v>15640.000000000002</v>
      </c>
    </row>
    <row r="366" spans="1:13" ht="26.25" customHeight="1" x14ac:dyDescent="0.25">
      <c r="A366" s="18">
        <v>273</v>
      </c>
      <c r="B366" s="18">
        <v>8</v>
      </c>
      <c r="C366" s="8" t="s">
        <v>242</v>
      </c>
      <c r="D366" s="82">
        <v>20</v>
      </c>
      <c r="E366" s="34">
        <v>0.11499999999999999</v>
      </c>
      <c r="F366" s="27">
        <v>123000</v>
      </c>
      <c r="G366" s="28">
        <f t="shared" si="9"/>
        <v>14144.999999999998</v>
      </c>
    </row>
    <row r="367" spans="1:13" ht="15" customHeight="1" x14ac:dyDescent="0.25">
      <c r="A367" s="18">
        <v>273</v>
      </c>
      <c r="B367" s="18">
        <v>9</v>
      </c>
      <c r="C367" s="8" t="s">
        <v>231</v>
      </c>
      <c r="D367" s="17"/>
      <c r="E367" s="34">
        <v>5.6820000000000004</v>
      </c>
      <c r="F367" s="27">
        <v>79000</v>
      </c>
      <c r="G367" s="28">
        <f t="shared" ref="G367:G417" si="10">E367*F367</f>
        <v>448878.00000000006</v>
      </c>
    </row>
    <row r="368" spans="1:13" ht="15" customHeight="1" x14ac:dyDescent="0.25">
      <c r="A368" s="18">
        <v>273</v>
      </c>
      <c r="B368" s="18">
        <v>10</v>
      </c>
      <c r="C368" s="8" t="s">
        <v>488</v>
      </c>
      <c r="D368" s="17"/>
      <c r="E368" s="34">
        <v>1.4</v>
      </c>
      <c r="F368" s="27">
        <v>125000</v>
      </c>
      <c r="G368" s="28">
        <f t="shared" si="10"/>
        <v>175000</v>
      </c>
    </row>
    <row r="369" spans="1:13" ht="15" customHeight="1" x14ac:dyDescent="0.25">
      <c r="A369" s="18">
        <v>273</v>
      </c>
      <c r="B369" s="18">
        <v>10</v>
      </c>
      <c r="C369" s="8" t="s">
        <v>489</v>
      </c>
      <c r="D369" s="17"/>
      <c r="E369" s="34">
        <v>0.68300000000000005</v>
      </c>
      <c r="F369" s="27">
        <v>125000</v>
      </c>
      <c r="G369" s="28">
        <f t="shared" si="10"/>
        <v>85375</v>
      </c>
    </row>
    <row r="370" spans="1:13" ht="15" customHeight="1" x14ac:dyDescent="0.25">
      <c r="A370" s="18">
        <v>273</v>
      </c>
      <c r="B370" s="18">
        <v>10</v>
      </c>
      <c r="C370" s="8" t="s">
        <v>482</v>
      </c>
      <c r="D370" s="17" t="s">
        <v>224</v>
      </c>
      <c r="E370" s="34">
        <v>0.6670000000000007</v>
      </c>
      <c r="F370" s="27">
        <v>123000</v>
      </c>
      <c r="G370" s="28">
        <f t="shared" si="10"/>
        <v>82041.000000000087</v>
      </c>
    </row>
    <row r="371" spans="1:13" ht="15" customHeight="1" x14ac:dyDescent="0.25">
      <c r="A371" s="18">
        <v>273</v>
      </c>
      <c r="B371" s="18">
        <v>10</v>
      </c>
      <c r="C371" s="8" t="s">
        <v>519</v>
      </c>
      <c r="D371" s="17">
        <v>20</v>
      </c>
      <c r="E371" s="34">
        <v>12.36</v>
      </c>
      <c r="F371" s="27">
        <v>123000</v>
      </c>
      <c r="G371" s="28">
        <f t="shared" si="10"/>
        <v>1520280</v>
      </c>
    </row>
    <row r="372" spans="1:13" ht="15" customHeight="1" x14ac:dyDescent="0.25">
      <c r="A372" s="18">
        <v>273</v>
      </c>
      <c r="B372" s="18">
        <v>10</v>
      </c>
      <c r="C372" s="8" t="s">
        <v>232</v>
      </c>
      <c r="D372" s="17"/>
      <c r="E372" s="34">
        <v>2.9710000000000001</v>
      </c>
      <c r="F372" s="27">
        <v>79000</v>
      </c>
      <c r="G372" s="28">
        <f t="shared" si="10"/>
        <v>234709</v>
      </c>
    </row>
    <row r="373" spans="1:13" ht="15" customHeight="1" x14ac:dyDescent="0.25">
      <c r="A373" s="18">
        <v>273</v>
      </c>
      <c r="B373" s="18">
        <v>10</v>
      </c>
      <c r="C373" s="8" t="s">
        <v>279</v>
      </c>
      <c r="D373" s="17"/>
      <c r="E373" s="34">
        <v>0.184</v>
      </c>
      <c r="F373" s="27">
        <v>120000</v>
      </c>
      <c r="G373" s="28">
        <f t="shared" si="10"/>
        <v>22080</v>
      </c>
    </row>
    <row r="374" spans="1:13" ht="15" customHeight="1" x14ac:dyDescent="0.25">
      <c r="A374" s="18">
        <v>273</v>
      </c>
      <c r="B374" s="18">
        <v>10</v>
      </c>
      <c r="C374" s="8" t="s">
        <v>160</v>
      </c>
      <c r="D374" s="17"/>
      <c r="E374" s="34">
        <v>0.39400000000000002</v>
      </c>
      <c r="F374" s="27">
        <v>120000</v>
      </c>
      <c r="G374" s="28">
        <f t="shared" si="10"/>
        <v>47280</v>
      </c>
    </row>
    <row r="375" spans="1:13" ht="15" customHeight="1" x14ac:dyDescent="0.25">
      <c r="A375" s="18">
        <v>273</v>
      </c>
      <c r="B375" s="18">
        <v>10</v>
      </c>
      <c r="C375" s="8" t="s">
        <v>370</v>
      </c>
      <c r="D375" s="17">
        <v>20</v>
      </c>
      <c r="E375" s="34">
        <v>24.811000000000007</v>
      </c>
      <c r="F375" s="27">
        <v>79000</v>
      </c>
      <c r="G375" s="28">
        <f t="shared" si="10"/>
        <v>1960069.0000000005</v>
      </c>
    </row>
    <row r="376" spans="1:13" ht="15" customHeight="1" x14ac:dyDescent="0.25">
      <c r="A376" s="18">
        <v>273</v>
      </c>
      <c r="B376" s="18">
        <v>12</v>
      </c>
      <c r="C376" s="8" t="s">
        <v>471</v>
      </c>
      <c r="D376" s="17">
        <v>20</v>
      </c>
      <c r="E376" s="34">
        <v>18.867000000000001</v>
      </c>
      <c r="F376" s="27">
        <v>123000</v>
      </c>
      <c r="G376" s="28">
        <f t="shared" si="10"/>
        <v>2320641</v>
      </c>
    </row>
    <row r="377" spans="1:13" ht="15" customHeight="1" x14ac:dyDescent="0.25">
      <c r="A377" s="18">
        <v>273</v>
      </c>
      <c r="B377" s="18">
        <v>12</v>
      </c>
      <c r="C377" s="8" t="s">
        <v>349</v>
      </c>
      <c r="D377" s="17">
        <v>20</v>
      </c>
      <c r="E377" s="34">
        <v>0.92300000000000004</v>
      </c>
      <c r="F377" s="27">
        <v>120000</v>
      </c>
      <c r="G377" s="28">
        <f t="shared" si="10"/>
        <v>110760</v>
      </c>
    </row>
    <row r="378" spans="1:13" x14ac:dyDescent="0.25">
      <c r="A378" s="18">
        <v>273</v>
      </c>
      <c r="B378" s="18">
        <v>12</v>
      </c>
      <c r="C378" s="12" t="s">
        <v>249</v>
      </c>
      <c r="D378" s="18" t="s">
        <v>18</v>
      </c>
      <c r="E378" s="34">
        <v>0.83799999999999919</v>
      </c>
      <c r="F378" s="31">
        <v>108000</v>
      </c>
      <c r="G378" s="28">
        <f t="shared" si="10"/>
        <v>90503.999999999913</v>
      </c>
      <c r="H378" s="1"/>
      <c r="I378" s="1"/>
      <c r="J378" s="1"/>
      <c r="K378" s="25"/>
      <c r="L378" s="23"/>
      <c r="M378" s="23"/>
    </row>
    <row r="379" spans="1:13" x14ac:dyDescent="0.25">
      <c r="A379" s="18">
        <v>273</v>
      </c>
      <c r="B379" s="18">
        <v>14</v>
      </c>
      <c r="C379" s="9" t="s">
        <v>506</v>
      </c>
      <c r="D379" s="18" t="s">
        <v>18</v>
      </c>
      <c r="E379" s="34">
        <v>12.616</v>
      </c>
      <c r="F379" s="27">
        <v>120000</v>
      </c>
      <c r="G379" s="28">
        <f t="shared" si="10"/>
        <v>1513920</v>
      </c>
      <c r="H379" s="1"/>
      <c r="I379" s="1"/>
      <c r="J379" s="1"/>
      <c r="K379" s="25"/>
      <c r="L379" s="23"/>
      <c r="M379" s="23"/>
    </row>
    <row r="380" spans="1:13" x14ac:dyDescent="0.25">
      <c r="A380" s="18">
        <v>273</v>
      </c>
      <c r="B380" s="18">
        <v>16</v>
      </c>
      <c r="C380" s="9" t="s">
        <v>455</v>
      </c>
      <c r="D380" s="18" t="s">
        <v>18</v>
      </c>
      <c r="E380" s="34">
        <v>1.196</v>
      </c>
      <c r="F380" s="27">
        <v>120000</v>
      </c>
      <c r="G380" s="28">
        <f t="shared" si="10"/>
        <v>143520</v>
      </c>
      <c r="H380" s="1"/>
      <c r="I380" s="1"/>
      <c r="J380" s="1"/>
      <c r="K380" s="25"/>
      <c r="L380" s="23"/>
      <c r="M380" s="23"/>
    </row>
    <row r="381" spans="1:13" x14ac:dyDescent="0.25">
      <c r="A381" s="18">
        <v>273</v>
      </c>
      <c r="B381" s="18">
        <v>16</v>
      </c>
      <c r="C381" s="9" t="s">
        <v>378</v>
      </c>
      <c r="D381" s="18" t="s">
        <v>18</v>
      </c>
      <c r="E381" s="34">
        <v>0.90799999999999947</v>
      </c>
      <c r="F381" s="27">
        <v>119000</v>
      </c>
      <c r="G381" s="28">
        <f t="shared" si="10"/>
        <v>108051.99999999994</v>
      </c>
      <c r="H381" s="1"/>
      <c r="I381" s="1"/>
      <c r="J381" s="1"/>
      <c r="K381" s="25"/>
      <c r="L381" s="23"/>
      <c r="M381" s="23"/>
    </row>
    <row r="382" spans="1:13" x14ac:dyDescent="0.25">
      <c r="A382" s="18">
        <v>273</v>
      </c>
      <c r="B382" s="18">
        <v>18</v>
      </c>
      <c r="C382" s="9" t="s">
        <v>178</v>
      </c>
      <c r="D382" s="18" t="s">
        <v>192</v>
      </c>
      <c r="E382" s="34">
        <v>5.0750000000000002</v>
      </c>
      <c r="F382" s="27">
        <v>120000</v>
      </c>
      <c r="G382" s="28">
        <f t="shared" si="10"/>
        <v>609000</v>
      </c>
      <c r="H382" s="1"/>
      <c r="I382" s="1"/>
      <c r="J382" s="1"/>
      <c r="K382" s="25"/>
      <c r="L382" s="23"/>
      <c r="M382" s="23"/>
    </row>
    <row r="383" spans="1:13" x14ac:dyDescent="0.25">
      <c r="A383" s="18">
        <v>273</v>
      </c>
      <c r="B383" s="18">
        <v>18</v>
      </c>
      <c r="C383" s="9" t="s">
        <v>403</v>
      </c>
      <c r="D383" s="18" t="s">
        <v>246</v>
      </c>
      <c r="E383" s="34">
        <v>1.9500000000000002</v>
      </c>
      <c r="F383" s="27">
        <v>120000</v>
      </c>
      <c r="G383" s="28">
        <f t="shared" si="10"/>
        <v>234000.00000000003</v>
      </c>
      <c r="H383" s="1"/>
      <c r="I383" s="1"/>
      <c r="J383" s="1"/>
      <c r="K383" s="25"/>
      <c r="L383" s="23"/>
      <c r="M383" s="23"/>
    </row>
    <row r="384" spans="1:13" x14ac:dyDescent="0.25">
      <c r="A384" s="18">
        <v>273</v>
      </c>
      <c r="B384" s="18">
        <v>22</v>
      </c>
      <c r="C384" s="9" t="s">
        <v>168</v>
      </c>
      <c r="D384" s="18" t="s">
        <v>192</v>
      </c>
      <c r="E384" s="34">
        <v>1.4630000000000001</v>
      </c>
      <c r="F384" s="27">
        <v>123000</v>
      </c>
      <c r="G384" s="28">
        <f t="shared" si="10"/>
        <v>179949</v>
      </c>
      <c r="H384" s="1"/>
      <c r="I384" s="1"/>
      <c r="J384" s="1"/>
      <c r="K384" s="25"/>
      <c r="L384" s="23"/>
      <c r="M384" s="23"/>
    </row>
    <row r="385" spans="1:13" x14ac:dyDescent="0.25">
      <c r="A385" s="18">
        <v>273</v>
      </c>
      <c r="B385" s="18">
        <v>25</v>
      </c>
      <c r="C385" s="9" t="s">
        <v>373</v>
      </c>
      <c r="D385" s="18" t="s">
        <v>374</v>
      </c>
      <c r="E385" s="34">
        <v>0.38</v>
      </c>
      <c r="F385" s="27">
        <v>140000</v>
      </c>
      <c r="G385" s="28">
        <f t="shared" si="10"/>
        <v>53200</v>
      </c>
      <c r="H385" s="1"/>
      <c r="I385" s="1"/>
      <c r="J385" s="1"/>
      <c r="K385" s="25"/>
      <c r="L385" s="23"/>
      <c r="M385" s="23"/>
    </row>
    <row r="386" spans="1:13" x14ac:dyDescent="0.25">
      <c r="A386" s="18">
        <v>273</v>
      </c>
      <c r="B386" s="18">
        <v>36</v>
      </c>
      <c r="C386" s="9" t="s">
        <v>375</v>
      </c>
      <c r="D386" s="18" t="s">
        <v>374</v>
      </c>
      <c r="E386" s="34">
        <v>0.64</v>
      </c>
      <c r="F386" s="27">
        <v>140000</v>
      </c>
      <c r="G386" s="28">
        <f t="shared" si="10"/>
        <v>89600</v>
      </c>
      <c r="H386" s="1"/>
      <c r="I386" s="1"/>
      <c r="J386" s="1"/>
      <c r="K386" s="25"/>
      <c r="L386" s="23"/>
      <c r="M386" s="23"/>
    </row>
    <row r="387" spans="1:13" x14ac:dyDescent="0.25">
      <c r="A387" s="18">
        <v>325</v>
      </c>
      <c r="B387" s="18">
        <v>7</v>
      </c>
      <c r="C387" s="9" t="s">
        <v>206</v>
      </c>
      <c r="D387" s="18" t="s">
        <v>175</v>
      </c>
      <c r="E387" s="34">
        <v>11.907</v>
      </c>
      <c r="F387" s="27">
        <v>125000</v>
      </c>
      <c r="G387" s="28">
        <f t="shared" si="10"/>
        <v>1488375</v>
      </c>
      <c r="H387" s="1"/>
      <c r="I387" s="1"/>
      <c r="J387" s="1"/>
      <c r="K387" s="25"/>
      <c r="L387" s="23"/>
      <c r="M387" s="23"/>
    </row>
    <row r="388" spans="1:13" x14ac:dyDescent="0.25">
      <c r="A388" s="18">
        <v>325</v>
      </c>
      <c r="B388" s="18">
        <v>7</v>
      </c>
      <c r="C388" s="9" t="s">
        <v>372</v>
      </c>
      <c r="D388" s="18"/>
      <c r="E388" s="34">
        <v>2.1480000000000001</v>
      </c>
      <c r="F388" s="27">
        <v>125000</v>
      </c>
      <c r="G388" s="28">
        <f t="shared" si="10"/>
        <v>268500</v>
      </c>
      <c r="H388" s="1"/>
      <c r="I388" s="1"/>
      <c r="J388" s="1"/>
      <c r="K388" s="25"/>
      <c r="L388" s="23"/>
      <c r="M388" s="23"/>
    </row>
    <row r="389" spans="1:13" x14ac:dyDescent="0.25">
      <c r="A389" s="18">
        <v>325</v>
      </c>
      <c r="B389" s="18">
        <v>8</v>
      </c>
      <c r="C389" s="9" t="s">
        <v>311</v>
      </c>
      <c r="D389" s="18" t="s">
        <v>18</v>
      </c>
      <c r="E389" s="34">
        <v>20.02</v>
      </c>
      <c r="F389" s="27">
        <v>120000</v>
      </c>
      <c r="G389" s="28">
        <f t="shared" si="10"/>
        <v>2402400</v>
      </c>
      <c r="H389" s="1"/>
      <c r="I389" s="1"/>
      <c r="J389" s="1"/>
      <c r="K389" s="25"/>
      <c r="L389" s="23"/>
      <c r="M389" s="23"/>
    </row>
    <row r="390" spans="1:13" x14ac:dyDescent="0.25">
      <c r="A390" s="18">
        <v>325</v>
      </c>
      <c r="B390" s="18">
        <v>8</v>
      </c>
      <c r="C390" s="9" t="s">
        <v>345</v>
      </c>
      <c r="D390" s="18" t="s">
        <v>18</v>
      </c>
      <c r="E390" s="34">
        <v>11.524000000000001</v>
      </c>
      <c r="F390" s="27">
        <v>122000</v>
      </c>
      <c r="G390" s="28">
        <f t="shared" si="10"/>
        <v>1405928</v>
      </c>
      <c r="H390" s="1"/>
      <c r="I390" s="1"/>
      <c r="J390" s="1"/>
      <c r="K390" s="25"/>
      <c r="L390" s="23"/>
      <c r="M390" s="23"/>
    </row>
    <row r="391" spans="1:13" x14ac:dyDescent="0.25">
      <c r="A391" s="18">
        <v>325</v>
      </c>
      <c r="B391" s="18">
        <v>8</v>
      </c>
      <c r="C391" s="9" t="s">
        <v>465</v>
      </c>
      <c r="D391" s="18" t="s">
        <v>18</v>
      </c>
      <c r="E391" s="34">
        <v>13.641999999999999</v>
      </c>
      <c r="F391" s="27">
        <v>118000</v>
      </c>
      <c r="G391" s="28">
        <f t="shared" si="10"/>
        <v>1609756</v>
      </c>
      <c r="H391" s="1"/>
      <c r="I391" s="1"/>
      <c r="J391" s="1"/>
      <c r="K391" s="25"/>
      <c r="L391" s="23"/>
      <c r="M391" s="23"/>
    </row>
    <row r="392" spans="1:13" x14ac:dyDescent="0.25">
      <c r="A392" s="18">
        <v>325</v>
      </c>
      <c r="B392" s="18">
        <v>8</v>
      </c>
      <c r="C392" s="9" t="s">
        <v>554</v>
      </c>
      <c r="D392" s="18" t="s">
        <v>18</v>
      </c>
      <c r="E392" s="34">
        <v>0.69900000000000162</v>
      </c>
      <c r="F392" s="27">
        <v>120000</v>
      </c>
      <c r="G392" s="28">
        <f t="shared" si="10"/>
        <v>83880.000000000189</v>
      </c>
      <c r="H392" s="1"/>
      <c r="I392" s="1"/>
      <c r="J392" s="1"/>
      <c r="K392" s="25"/>
      <c r="L392" s="23"/>
      <c r="M392" s="23"/>
    </row>
    <row r="393" spans="1:13" x14ac:dyDescent="0.25">
      <c r="A393" s="18">
        <v>325</v>
      </c>
      <c r="B393" s="18">
        <v>8</v>
      </c>
      <c r="C393" s="9" t="s">
        <v>439</v>
      </c>
      <c r="D393" s="18"/>
      <c r="E393" s="34">
        <v>1.3320000000000003</v>
      </c>
      <c r="F393" s="27">
        <v>120000</v>
      </c>
      <c r="G393" s="28">
        <f t="shared" si="10"/>
        <v>159840.00000000003</v>
      </c>
      <c r="H393" s="1"/>
      <c r="I393" s="1"/>
      <c r="J393" s="1"/>
      <c r="K393" s="25"/>
      <c r="L393" s="23"/>
      <c r="M393" s="23"/>
    </row>
    <row r="394" spans="1:13" x14ac:dyDescent="0.25">
      <c r="A394" s="18">
        <v>325</v>
      </c>
      <c r="B394" s="18">
        <v>8</v>
      </c>
      <c r="C394" s="9" t="s">
        <v>440</v>
      </c>
      <c r="D394" s="18"/>
      <c r="E394" s="34">
        <v>0.71699999999999997</v>
      </c>
      <c r="F394" s="27">
        <v>110000</v>
      </c>
      <c r="G394" s="28">
        <f t="shared" si="10"/>
        <v>78870</v>
      </c>
      <c r="H394" s="1"/>
      <c r="I394" s="1"/>
      <c r="J394" s="1"/>
      <c r="K394" s="25"/>
      <c r="L394" s="23"/>
      <c r="M394" s="23"/>
    </row>
    <row r="395" spans="1:13" x14ac:dyDescent="0.25">
      <c r="A395" s="18">
        <v>325</v>
      </c>
      <c r="B395" s="18">
        <v>8</v>
      </c>
      <c r="C395" s="9" t="s">
        <v>325</v>
      </c>
      <c r="D395" s="18">
        <v>20</v>
      </c>
      <c r="E395" s="34">
        <v>0.58799999999999919</v>
      </c>
      <c r="F395" s="27">
        <v>120000</v>
      </c>
      <c r="G395" s="28">
        <f t="shared" si="10"/>
        <v>70559.999999999898</v>
      </c>
      <c r="H395" s="1"/>
      <c r="I395" s="1"/>
      <c r="J395" s="1"/>
      <c r="K395" s="25"/>
      <c r="L395" s="23"/>
      <c r="M395" s="23"/>
    </row>
    <row r="396" spans="1:13" x14ac:dyDescent="0.25">
      <c r="A396" s="18">
        <v>325</v>
      </c>
      <c r="B396" s="18">
        <v>8</v>
      </c>
      <c r="C396" s="9" t="s">
        <v>314</v>
      </c>
      <c r="D396" s="18"/>
      <c r="E396" s="34">
        <v>0.71499999999999997</v>
      </c>
      <c r="F396" s="27">
        <v>125000</v>
      </c>
      <c r="G396" s="28">
        <f t="shared" si="10"/>
        <v>89375</v>
      </c>
      <c r="H396" s="1"/>
      <c r="I396" s="1"/>
      <c r="J396" s="1"/>
      <c r="K396" s="25"/>
      <c r="L396" s="23"/>
      <c r="M396" s="23"/>
    </row>
    <row r="397" spans="1:13" x14ac:dyDescent="0.25">
      <c r="A397" s="18">
        <v>325</v>
      </c>
      <c r="B397" s="18">
        <v>9</v>
      </c>
      <c r="C397" s="9" t="s">
        <v>483</v>
      </c>
      <c r="D397" s="18" t="s">
        <v>18</v>
      </c>
      <c r="E397" s="34">
        <v>0.83499999999999996</v>
      </c>
      <c r="F397" s="27">
        <v>120000</v>
      </c>
      <c r="G397" s="28">
        <f t="shared" si="10"/>
        <v>100200</v>
      </c>
      <c r="H397" s="1"/>
      <c r="I397" s="1"/>
      <c r="J397" s="1"/>
      <c r="K397" s="25"/>
      <c r="L397" s="23"/>
      <c r="M397" s="23"/>
    </row>
    <row r="398" spans="1:13" x14ac:dyDescent="0.25">
      <c r="A398" s="18">
        <v>325</v>
      </c>
      <c r="B398" s="18">
        <v>9</v>
      </c>
      <c r="C398" s="9" t="s">
        <v>217</v>
      </c>
      <c r="D398" s="18"/>
      <c r="E398" s="34">
        <v>0.72900000000000009</v>
      </c>
      <c r="F398" s="27">
        <v>120000</v>
      </c>
      <c r="G398" s="28">
        <f t="shared" si="10"/>
        <v>87480.000000000015</v>
      </c>
      <c r="H398" s="1"/>
      <c r="I398" s="1"/>
      <c r="J398" s="1"/>
      <c r="K398" s="25"/>
      <c r="L398" s="23"/>
      <c r="M398" s="23"/>
    </row>
    <row r="399" spans="1:13" x14ac:dyDescent="0.25">
      <c r="A399" s="18">
        <v>325</v>
      </c>
      <c r="B399" s="18">
        <v>9</v>
      </c>
      <c r="C399" s="9" t="s">
        <v>213</v>
      </c>
      <c r="D399" s="18" t="s">
        <v>320</v>
      </c>
      <c r="E399" s="34">
        <v>0.68400000000000005</v>
      </c>
      <c r="F399" s="27">
        <v>123000</v>
      </c>
      <c r="G399" s="28">
        <f t="shared" si="10"/>
        <v>84132</v>
      </c>
      <c r="H399" s="1"/>
      <c r="I399" s="1"/>
      <c r="J399" s="1"/>
      <c r="K399" s="25"/>
      <c r="L399" s="23"/>
      <c r="M399" s="23"/>
    </row>
    <row r="400" spans="1:13" x14ac:dyDescent="0.25">
      <c r="A400" s="18">
        <v>325</v>
      </c>
      <c r="B400" s="18">
        <v>10</v>
      </c>
      <c r="C400" s="9" t="s">
        <v>508</v>
      </c>
      <c r="D400" s="18" t="s">
        <v>479</v>
      </c>
      <c r="E400" s="34">
        <v>36.510999999999996</v>
      </c>
      <c r="F400" s="27">
        <v>125000</v>
      </c>
      <c r="G400" s="28">
        <f t="shared" si="10"/>
        <v>4563874.9999999991</v>
      </c>
      <c r="H400" s="1"/>
      <c r="I400" s="1"/>
      <c r="J400" s="1"/>
      <c r="K400" s="25"/>
      <c r="L400" s="23"/>
      <c r="M400" s="23"/>
    </row>
    <row r="401" spans="1:13" x14ac:dyDescent="0.25">
      <c r="A401" s="18">
        <v>325</v>
      </c>
      <c r="B401" s="18">
        <v>10</v>
      </c>
      <c r="C401" s="9" t="s">
        <v>466</v>
      </c>
      <c r="D401" s="18"/>
      <c r="E401" s="34">
        <v>1.7809999999999999</v>
      </c>
      <c r="F401" s="27">
        <v>123000</v>
      </c>
      <c r="G401" s="28">
        <f t="shared" si="10"/>
        <v>219063</v>
      </c>
      <c r="H401" s="1"/>
      <c r="I401" s="1"/>
      <c r="J401" s="1"/>
      <c r="K401" s="25"/>
      <c r="L401" s="23"/>
      <c r="M401" s="23"/>
    </row>
    <row r="402" spans="1:13" x14ac:dyDescent="0.25">
      <c r="A402" s="18">
        <v>325</v>
      </c>
      <c r="B402" s="18">
        <v>10</v>
      </c>
      <c r="C402" s="9" t="s">
        <v>213</v>
      </c>
      <c r="D402" s="18">
        <v>20</v>
      </c>
      <c r="E402" s="34">
        <v>0.75700000000000001</v>
      </c>
      <c r="F402" s="27">
        <v>110000</v>
      </c>
      <c r="G402" s="28">
        <f t="shared" si="10"/>
        <v>83270</v>
      </c>
      <c r="H402" s="1"/>
      <c r="I402" s="1"/>
      <c r="J402" s="1"/>
      <c r="K402" s="25"/>
      <c r="L402" s="23"/>
      <c r="M402" s="23"/>
    </row>
    <row r="403" spans="1:13" x14ac:dyDescent="0.25">
      <c r="A403" s="18">
        <v>325</v>
      </c>
      <c r="B403" s="18">
        <v>11</v>
      </c>
      <c r="C403" s="9" t="s">
        <v>437</v>
      </c>
      <c r="D403" s="18" t="s">
        <v>18</v>
      </c>
      <c r="E403" s="34">
        <v>0.84399999999999997</v>
      </c>
      <c r="F403" s="27">
        <v>120000</v>
      </c>
      <c r="G403" s="28">
        <f t="shared" si="10"/>
        <v>101280</v>
      </c>
      <c r="H403" s="1"/>
      <c r="I403" s="1"/>
      <c r="J403" s="1"/>
      <c r="K403" s="25"/>
      <c r="L403" s="23"/>
      <c r="M403" s="23"/>
    </row>
    <row r="404" spans="1:13" x14ac:dyDescent="0.25">
      <c r="A404" s="18">
        <v>325</v>
      </c>
      <c r="B404" s="18">
        <v>20</v>
      </c>
      <c r="C404" s="9" t="s">
        <v>467</v>
      </c>
      <c r="D404" s="18"/>
      <c r="E404" s="34">
        <v>1.74</v>
      </c>
      <c r="F404" s="27">
        <v>120000</v>
      </c>
      <c r="G404" s="28">
        <f t="shared" si="10"/>
        <v>208800</v>
      </c>
      <c r="H404" s="1"/>
      <c r="I404" s="1"/>
      <c r="J404" s="1"/>
      <c r="K404" s="25"/>
      <c r="L404" s="23"/>
      <c r="M404" s="23"/>
    </row>
    <row r="405" spans="1:13" x14ac:dyDescent="0.25">
      <c r="A405" s="18">
        <v>325</v>
      </c>
      <c r="B405" s="18">
        <v>22</v>
      </c>
      <c r="C405" s="9" t="s">
        <v>208</v>
      </c>
      <c r="D405" s="18" t="s">
        <v>22</v>
      </c>
      <c r="E405" s="34">
        <v>3.5609999999999999</v>
      </c>
      <c r="F405" s="27">
        <v>120000</v>
      </c>
      <c r="G405" s="28">
        <f t="shared" si="10"/>
        <v>427320</v>
      </c>
      <c r="H405" s="1"/>
      <c r="I405" s="1"/>
      <c r="J405" s="1"/>
      <c r="K405" s="25"/>
      <c r="L405" s="23"/>
      <c r="M405" s="23"/>
    </row>
    <row r="406" spans="1:13" x14ac:dyDescent="0.25">
      <c r="A406" s="18">
        <v>325</v>
      </c>
      <c r="B406" s="18">
        <v>24</v>
      </c>
      <c r="C406" s="9" t="s">
        <v>293</v>
      </c>
      <c r="D406" s="18" t="s">
        <v>226</v>
      </c>
      <c r="E406" s="34">
        <v>5.84</v>
      </c>
      <c r="F406" s="27">
        <v>125000</v>
      </c>
      <c r="G406" s="28">
        <f t="shared" si="10"/>
        <v>730000</v>
      </c>
      <c r="H406" s="1"/>
      <c r="I406" s="1"/>
      <c r="J406" s="1"/>
      <c r="K406" s="25"/>
      <c r="L406" s="23"/>
      <c r="M406" s="23"/>
    </row>
    <row r="407" spans="1:13" x14ac:dyDescent="0.25">
      <c r="A407" s="18">
        <v>355</v>
      </c>
      <c r="B407" s="18">
        <v>8</v>
      </c>
      <c r="C407" s="9" t="s">
        <v>456</v>
      </c>
      <c r="D407" s="18"/>
      <c r="E407" s="34">
        <v>0.19699999999999998</v>
      </c>
      <c r="F407" s="27">
        <v>115000</v>
      </c>
      <c r="G407" s="28">
        <f t="shared" si="10"/>
        <v>22654.999999999996</v>
      </c>
      <c r="H407" s="1"/>
      <c r="I407" s="1"/>
      <c r="J407" s="1"/>
      <c r="K407" s="25"/>
      <c r="L407" s="23"/>
      <c r="M407" s="23"/>
    </row>
    <row r="408" spans="1:13" x14ac:dyDescent="0.25">
      <c r="A408" s="18">
        <v>377</v>
      </c>
      <c r="B408" s="18">
        <v>9</v>
      </c>
      <c r="C408" s="8" t="s">
        <v>322</v>
      </c>
      <c r="D408" s="18"/>
      <c r="E408" s="34">
        <v>18.577999999999999</v>
      </c>
      <c r="F408" s="27">
        <v>75000</v>
      </c>
      <c r="G408" s="28">
        <f t="shared" si="10"/>
        <v>1393350</v>
      </c>
      <c r="H408" s="1"/>
      <c r="I408" s="1"/>
      <c r="J408" s="1"/>
      <c r="K408" s="25"/>
      <c r="L408" s="23"/>
      <c r="M408" s="23"/>
    </row>
    <row r="409" spans="1:13" x14ac:dyDescent="0.25">
      <c r="A409" s="18">
        <v>377</v>
      </c>
      <c r="B409" s="18">
        <v>9</v>
      </c>
      <c r="C409" s="9" t="s">
        <v>389</v>
      </c>
      <c r="D409" s="18">
        <v>20</v>
      </c>
      <c r="E409" s="34">
        <v>1.581</v>
      </c>
      <c r="F409" s="27">
        <v>125000</v>
      </c>
      <c r="G409" s="28">
        <f t="shared" si="10"/>
        <v>197625</v>
      </c>
      <c r="H409" s="1"/>
      <c r="I409" s="1"/>
      <c r="J409" s="1"/>
      <c r="K409" s="25"/>
      <c r="L409" s="23"/>
      <c r="M409" s="23"/>
    </row>
    <row r="410" spans="1:13" x14ac:dyDescent="0.25">
      <c r="A410" s="18">
        <v>377</v>
      </c>
      <c r="B410" s="18">
        <v>10</v>
      </c>
      <c r="C410" s="8" t="s">
        <v>220</v>
      </c>
      <c r="D410" s="18" t="s">
        <v>245</v>
      </c>
      <c r="E410" s="34">
        <v>0.56999999999999995</v>
      </c>
      <c r="F410" s="27">
        <v>98000</v>
      </c>
      <c r="G410" s="28">
        <f t="shared" si="10"/>
        <v>55859.999999999993</v>
      </c>
      <c r="H410" s="1"/>
      <c r="I410" s="1"/>
      <c r="J410" s="1"/>
      <c r="K410" s="25"/>
      <c r="L410" s="23"/>
      <c r="M410" s="23"/>
    </row>
    <row r="411" spans="1:13" x14ac:dyDescent="0.25">
      <c r="A411" s="18">
        <v>406</v>
      </c>
      <c r="B411" s="18">
        <v>10</v>
      </c>
      <c r="C411" s="8" t="s">
        <v>182</v>
      </c>
      <c r="D411" s="18"/>
      <c r="E411" s="34">
        <v>0.29199999999999998</v>
      </c>
      <c r="F411" s="27">
        <v>110000</v>
      </c>
      <c r="G411" s="28">
        <f t="shared" si="10"/>
        <v>32119.999999999996</v>
      </c>
      <c r="H411" s="1"/>
      <c r="I411" s="1"/>
      <c r="J411" s="1"/>
      <c r="K411" s="25"/>
      <c r="L411" s="23"/>
      <c r="M411" s="23"/>
    </row>
    <row r="412" spans="1:13" x14ac:dyDescent="0.25">
      <c r="A412" s="18">
        <v>410</v>
      </c>
      <c r="B412" s="18">
        <v>10</v>
      </c>
      <c r="C412" s="8" t="s">
        <v>248</v>
      </c>
      <c r="D412" s="18"/>
      <c r="E412" s="34">
        <v>0.32300000000000006</v>
      </c>
      <c r="F412" s="27">
        <v>120000</v>
      </c>
      <c r="G412" s="28">
        <f t="shared" si="10"/>
        <v>38760.000000000007</v>
      </c>
      <c r="H412" s="1"/>
      <c r="I412" s="1"/>
      <c r="J412" s="1"/>
      <c r="K412" s="25"/>
      <c r="L412" s="23"/>
      <c r="M412" s="23"/>
    </row>
    <row r="413" spans="1:13" x14ac:dyDescent="0.25">
      <c r="A413" s="18">
        <v>426</v>
      </c>
      <c r="B413" s="18" t="s">
        <v>318</v>
      </c>
      <c r="C413" s="8" t="s">
        <v>446</v>
      </c>
      <c r="D413" s="18" t="s">
        <v>18</v>
      </c>
      <c r="E413" s="34">
        <v>2.032</v>
      </c>
      <c r="F413" s="27">
        <v>123000</v>
      </c>
      <c r="G413" s="28">
        <f t="shared" si="10"/>
        <v>249936</v>
      </c>
      <c r="H413" s="1"/>
      <c r="I413" s="1"/>
      <c r="J413" s="1"/>
      <c r="K413" s="25"/>
      <c r="L413" s="23"/>
      <c r="M413" s="23"/>
    </row>
    <row r="414" spans="1:13" x14ac:dyDescent="0.25">
      <c r="A414" s="18">
        <v>426</v>
      </c>
      <c r="B414" s="18">
        <v>10</v>
      </c>
      <c r="C414" s="8" t="s">
        <v>555</v>
      </c>
      <c r="D414" s="18"/>
      <c r="E414" s="34">
        <v>0.92900000000000005</v>
      </c>
      <c r="F414" s="27">
        <v>125000</v>
      </c>
      <c r="G414" s="28">
        <f t="shared" si="10"/>
        <v>116125</v>
      </c>
      <c r="H414" s="1"/>
      <c r="I414" s="1"/>
      <c r="J414" s="1"/>
      <c r="K414" s="25"/>
      <c r="L414" s="23"/>
      <c r="M414" s="23"/>
    </row>
    <row r="415" spans="1:13" x14ac:dyDescent="0.25">
      <c r="A415" s="18">
        <v>426</v>
      </c>
      <c r="B415" s="18">
        <v>10</v>
      </c>
      <c r="C415" s="8" t="s">
        <v>507</v>
      </c>
      <c r="D415" s="18" t="s">
        <v>18</v>
      </c>
      <c r="E415" s="34">
        <v>13.236000000000001</v>
      </c>
      <c r="F415" s="27">
        <v>128000</v>
      </c>
      <c r="G415" s="28">
        <f t="shared" si="10"/>
        <v>1694208</v>
      </c>
      <c r="H415" s="1"/>
      <c r="I415" s="1"/>
      <c r="J415" s="1"/>
      <c r="K415" s="25"/>
      <c r="L415" s="23"/>
      <c r="M415" s="23"/>
    </row>
    <row r="416" spans="1:13" x14ac:dyDescent="0.25">
      <c r="A416" s="18">
        <v>426</v>
      </c>
      <c r="B416" s="18">
        <v>10</v>
      </c>
      <c r="C416" s="8" t="s">
        <v>476</v>
      </c>
      <c r="D416" s="18" t="s">
        <v>18</v>
      </c>
      <c r="E416" s="34">
        <v>8.1590000000000007</v>
      </c>
      <c r="F416" s="27">
        <v>127000</v>
      </c>
      <c r="G416" s="28">
        <f t="shared" si="10"/>
        <v>1036193.0000000001</v>
      </c>
      <c r="H416" s="1"/>
      <c r="I416" s="1"/>
      <c r="J416" s="1"/>
      <c r="K416" s="25"/>
      <c r="L416" s="23"/>
      <c r="M416" s="23"/>
    </row>
    <row r="417" spans="1:13" x14ac:dyDescent="0.25">
      <c r="A417" s="18">
        <v>426</v>
      </c>
      <c r="B417" s="18">
        <v>10</v>
      </c>
      <c r="C417" s="8" t="s">
        <v>402</v>
      </c>
      <c r="D417" s="18" t="s">
        <v>18</v>
      </c>
      <c r="E417" s="34">
        <v>1.0180000000000007</v>
      </c>
      <c r="F417" s="27">
        <v>128000</v>
      </c>
      <c r="G417" s="28">
        <f t="shared" si="10"/>
        <v>130304.00000000009</v>
      </c>
      <c r="H417" s="1"/>
      <c r="I417" s="1"/>
      <c r="J417" s="1"/>
      <c r="K417" s="25"/>
      <c r="L417" s="23"/>
      <c r="M417" s="23"/>
    </row>
    <row r="418" spans="1:13" x14ac:dyDescent="0.25">
      <c r="A418" s="92" t="s">
        <v>23</v>
      </c>
      <c r="B418" s="93"/>
      <c r="C418" s="93"/>
      <c r="D418" s="93"/>
      <c r="E418" s="93"/>
      <c r="F418" s="93"/>
      <c r="G418" s="94"/>
      <c r="H418" s="1"/>
      <c r="I418" s="1"/>
      <c r="J418" s="1"/>
      <c r="K418" s="25"/>
      <c r="L418" s="23"/>
      <c r="M418" s="23"/>
    </row>
    <row r="419" spans="1:13" x14ac:dyDescent="0.25">
      <c r="A419" s="3" t="s">
        <v>334</v>
      </c>
      <c r="B419" s="3" t="s">
        <v>335</v>
      </c>
      <c r="C419" s="13" t="s">
        <v>343</v>
      </c>
      <c r="D419" s="30" t="s">
        <v>18</v>
      </c>
      <c r="E419" s="34">
        <v>5.8079999999999989</v>
      </c>
      <c r="F419" s="27">
        <v>98000</v>
      </c>
      <c r="G419" s="32">
        <f t="shared" ref="G419:G437" si="11">E419*F419</f>
        <v>569183.99999999988</v>
      </c>
      <c r="H419" s="1"/>
      <c r="I419" s="1"/>
      <c r="J419" s="1"/>
      <c r="K419" s="25"/>
      <c r="L419" s="23"/>
      <c r="M419" s="23"/>
    </row>
    <row r="420" spans="1:13" x14ac:dyDescent="0.25">
      <c r="A420" s="3" t="s">
        <v>334</v>
      </c>
      <c r="B420" s="3" t="s">
        <v>556</v>
      </c>
      <c r="C420" s="13" t="s">
        <v>557</v>
      </c>
      <c r="D420" s="30">
        <v>3</v>
      </c>
      <c r="E420" s="34">
        <v>1.728</v>
      </c>
      <c r="F420" s="27">
        <v>95000</v>
      </c>
      <c r="G420" s="32">
        <f t="shared" si="11"/>
        <v>164160</v>
      </c>
      <c r="H420" s="1"/>
      <c r="I420" s="1"/>
      <c r="J420" s="1"/>
      <c r="K420" s="25"/>
      <c r="L420" s="23"/>
      <c r="M420" s="23"/>
    </row>
    <row r="421" spans="1:13" x14ac:dyDescent="0.25">
      <c r="A421" s="3" t="s">
        <v>334</v>
      </c>
      <c r="B421" s="3" t="s">
        <v>336</v>
      </c>
      <c r="C421" s="13" t="s">
        <v>344</v>
      </c>
      <c r="D421" s="30" t="s">
        <v>18</v>
      </c>
      <c r="E421" s="34">
        <v>24.777999999999999</v>
      </c>
      <c r="F421" s="27">
        <v>120000</v>
      </c>
      <c r="G421" s="32">
        <f t="shared" si="11"/>
        <v>2973360</v>
      </c>
      <c r="H421" s="1"/>
      <c r="I421" s="1"/>
      <c r="J421" s="1"/>
      <c r="K421" s="25"/>
      <c r="L421" s="23"/>
      <c r="M421" s="23"/>
    </row>
    <row r="422" spans="1:13" x14ac:dyDescent="0.25">
      <c r="A422" s="3" t="s">
        <v>390</v>
      </c>
      <c r="B422" s="3">
        <v>18</v>
      </c>
      <c r="C422" s="13" t="s">
        <v>432</v>
      </c>
      <c r="D422" s="30"/>
      <c r="E422" s="34">
        <v>0.57999999999999996</v>
      </c>
      <c r="F422" s="27">
        <v>85000</v>
      </c>
      <c r="G422" s="32">
        <f t="shared" si="11"/>
        <v>49300</v>
      </c>
      <c r="H422" s="1"/>
      <c r="I422" s="1"/>
      <c r="J422" s="1"/>
      <c r="K422" s="25"/>
      <c r="L422" s="23"/>
      <c r="M422" s="23"/>
    </row>
    <row r="423" spans="1:13" x14ac:dyDescent="0.25">
      <c r="A423" s="3" t="s">
        <v>390</v>
      </c>
      <c r="B423" s="3" t="s">
        <v>433</v>
      </c>
      <c r="C423" s="13" t="s">
        <v>434</v>
      </c>
      <c r="D423" s="30"/>
      <c r="E423" s="34">
        <v>2.403</v>
      </c>
      <c r="F423" s="27">
        <v>85000</v>
      </c>
      <c r="G423" s="32">
        <f t="shared" si="11"/>
        <v>204255</v>
      </c>
      <c r="H423" s="1"/>
      <c r="I423" s="1"/>
      <c r="J423" s="1"/>
      <c r="K423" s="25"/>
      <c r="L423" s="23"/>
      <c r="M423" s="23"/>
    </row>
    <row r="424" spans="1:13" x14ac:dyDescent="0.25">
      <c r="A424" s="3" t="s">
        <v>390</v>
      </c>
      <c r="B424" s="3" t="s">
        <v>435</v>
      </c>
      <c r="C424" s="13" t="s">
        <v>436</v>
      </c>
      <c r="D424" s="30"/>
      <c r="E424" s="34">
        <v>0.22600000000000001</v>
      </c>
      <c r="F424" s="27">
        <v>85000</v>
      </c>
      <c r="G424" s="32">
        <f t="shared" si="11"/>
        <v>19210</v>
      </c>
      <c r="H424" s="1"/>
      <c r="I424" s="1"/>
      <c r="J424" s="1"/>
      <c r="K424" s="25"/>
      <c r="L424" s="23"/>
      <c r="M424" s="23"/>
    </row>
    <row r="425" spans="1:13" x14ac:dyDescent="0.25">
      <c r="A425" s="3" t="s">
        <v>390</v>
      </c>
      <c r="B425" s="3" t="s">
        <v>404</v>
      </c>
      <c r="C425" s="13" t="s">
        <v>405</v>
      </c>
      <c r="D425" s="30" t="s">
        <v>406</v>
      </c>
      <c r="E425" s="34">
        <v>7.8470000000000004</v>
      </c>
      <c r="F425" s="27">
        <v>75000</v>
      </c>
      <c r="G425" s="32">
        <f t="shared" si="11"/>
        <v>588525</v>
      </c>
      <c r="H425" s="1"/>
      <c r="I425" s="1"/>
      <c r="J425" s="1"/>
      <c r="K425" s="25"/>
      <c r="L425" s="23"/>
      <c r="M425" s="23"/>
    </row>
    <row r="426" spans="1:13" x14ac:dyDescent="0.25">
      <c r="A426" s="3" t="s">
        <v>24</v>
      </c>
      <c r="B426" s="3">
        <v>0.85</v>
      </c>
      <c r="C426" s="13" t="s">
        <v>159</v>
      </c>
      <c r="D426" s="30"/>
      <c r="E426" s="34">
        <v>6.0999999999999999E-2</v>
      </c>
      <c r="F426" s="27">
        <v>52000</v>
      </c>
      <c r="G426" s="32">
        <f t="shared" si="11"/>
        <v>3172</v>
      </c>
      <c r="H426" s="1"/>
      <c r="I426" s="1"/>
      <c r="J426" s="1"/>
      <c r="K426" s="25"/>
      <c r="L426" s="23"/>
      <c r="M426" s="23"/>
    </row>
    <row r="427" spans="1:13" x14ac:dyDescent="0.25">
      <c r="A427" s="3" t="s">
        <v>24</v>
      </c>
      <c r="B427" s="3"/>
      <c r="C427" s="13" t="s">
        <v>558</v>
      </c>
      <c r="D427" s="30" t="s">
        <v>18</v>
      </c>
      <c r="E427" s="34">
        <v>1.7649999999999999</v>
      </c>
      <c r="F427" s="27">
        <v>55000</v>
      </c>
      <c r="G427" s="32">
        <f t="shared" si="11"/>
        <v>97075</v>
      </c>
      <c r="H427" s="1"/>
      <c r="I427" s="1"/>
      <c r="J427" s="1"/>
      <c r="K427" s="25"/>
      <c r="L427" s="23"/>
      <c r="M427" s="23"/>
    </row>
    <row r="428" spans="1:13" x14ac:dyDescent="0.25">
      <c r="A428" s="3" t="s">
        <v>24</v>
      </c>
      <c r="B428" s="3">
        <v>1.5</v>
      </c>
      <c r="C428" s="13" t="s">
        <v>25</v>
      </c>
      <c r="D428" s="30" t="s">
        <v>26</v>
      </c>
      <c r="E428" s="34">
        <v>0.41599999999999948</v>
      </c>
      <c r="F428" s="27">
        <v>55000</v>
      </c>
      <c r="G428" s="32">
        <f t="shared" si="11"/>
        <v>22879.999999999971</v>
      </c>
      <c r="H428" s="1"/>
      <c r="I428" s="1"/>
      <c r="J428" s="1"/>
      <c r="K428" s="25"/>
      <c r="L428" s="23"/>
      <c r="M428" s="23"/>
    </row>
    <row r="429" spans="1:13" x14ac:dyDescent="0.25">
      <c r="A429" s="3" t="s">
        <v>24</v>
      </c>
      <c r="B429" s="3">
        <v>14</v>
      </c>
      <c r="C429" s="13" t="s">
        <v>229</v>
      </c>
      <c r="D429" s="30">
        <v>3</v>
      </c>
      <c r="E429" s="34">
        <v>0.2</v>
      </c>
      <c r="F429" s="27">
        <v>55000</v>
      </c>
      <c r="G429" s="32">
        <f t="shared" si="11"/>
        <v>11000</v>
      </c>
      <c r="H429" s="1"/>
      <c r="I429" s="1"/>
      <c r="J429" s="1"/>
      <c r="K429" s="25"/>
      <c r="L429" s="23"/>
      <c r="M429" s="23"/>
    </row>
    <row r="430" spans="1:13" x14ac:dyDescent="0.25">
      <c r="A430" s="3" t="s">
        <v>28</v>
      </c>
      <c r="B430" s="3">
        <v>12</v>
      </c>
      <c r="C430" s="13" t="s">
        <v>31</v>
      </c>
      <c r="D430" s="30">
        <v>3</v>
      </c>
      <c r="E430" s="34">
        <v>0.36</v>
      </c>
      <c r="F430" s="27">
        <v>60000</v>
      </c>
      <c r="G430" s="32">
        <f t="shared" si="11"/>
        <v>21600</v>
      </c>
      <c r="H430" s="1"/>
      <c r="I430" s="1"/>
      <c r="J430" s="1"/>
      <c r="K430" s="25"/>
      <c r="L430" s="23"/>
      <c r="M430" s="23"/>
    </row>
    <row r="431" spans="1:13" x14ac:dyDescent="0.25">
      <c r="A431" s="3" t="s">
        <v>28</v>
      </c>
      <c r="B431" s="3">
        <v>12</v>
      </c>
      <c r="C431" s="13" t="s">
        <v>177</v>
      </c>
      <c r="D431" s="30">
        <v>3</v>
      </c>
      <c r="E431" s="34">
        <v>0.14000000000000001</v>
      </c>
      <c r="F431" s="27">
        <v>60000</v>
      </c>
      <c r="G431" s="32">
        <f t="shared" si="11"/>
        <v>8400</v>
      </c>
      <c r="H431" s="1"/>
      <c r="I431" s="1"/>
      <c r="J431" s="1"/>
      <c r="K431" s="25"/>
      <c r="L431" s="23"/>
      <c r="M431" s="23"/>
    </row>
    <row r="432" spans="1:13" x14ac:dyDescent="0.25">
      <c r="A432" s="4" t="s">
        <v>28</v>
      </c>
      <c r="B432" s="3">
        <v>28</v>
      </c>
      <c r="C432" s="13" t="s">
        <v>29</v>
      </c>
      <c r="D432" s="30" t="s">
        <v>30</v>
      </c>
      <c r="E432" s="34">
        <v>6.9600000000000009</v>
      </c>
      <c r="F432" s="27">
        <v>65000</v>
      </c>
      <c r="G432" s="32">
        <f t="shared" si="11"/>
        <v>452400.00000000006</v>
      </c>
      <c r="H432" s="1"/>
      <c r="I432" s="1"/>
      <c r="J432" s="1"/>
      <c r="K432" s="25"/>
      <c r="L432" s="23"/>
      <c r="M432" s="23"/>
    </row>
    <row r="433" spans="1:13" x14ac:dyDescent="0.25">
      <c r="A433" s="4" t="s">
        <v>28</v>
      </c>
      <c r="B433" s="3">
        <v>28</v>
      </c>
      <c r="C433" s="13" t="s">
        <v>31</v>
      </c>
      <c r="D433" s="30">
        <v>3</v>
      </c>
      <c r="E433" s="34">
        <v>4.0000000000000001E-3</v>
      </c>
      <c r="F433" s="27">
        <v>56000</v>
      </c>
      <c r="G433" s="32">
        <f t="shared" si="11"/>
        <v>224</v>
      </c>
      <c r="H433" s="1"/>
      <c r="I433" s="1"/>
      <c r="J433" s="1"/>
      <c r="K433" s="25"/>
      <c r="L433" s="23"/>
      <c r="M433" s="23"/>
    </row>
    <row r="434" spans="1:13" x14ac:dyDescent="0.25">
      <c r="A434" s="3" t="s">
        <v>28</v>
      </c>
      <c r="B434" s="3">
        <v>35</v>
      </c>
      <c r="C434" s="13" t="s">
        <v>32</v>
      </c>
      <c r="D434" s="30" t="s">
        <v>33</v>
      </c>
      <c r="E434" s="34">
        <v>3.5</v>
      </c>
      <c r="F434" s="27">
        <v>75000</v>
      </c>
      <c r="G434" s="32">
        <f t="shared" si="11"/>
        <v>262500</v>
      </c>
      <c r="H434" s="1"/>
      <c r="I434" s="1"/>
      <c r="J434" s="1"/>
      <c r="K434" s="25"/>
      <c r="L434" s="23"/>
      <c r="M434" s="23"/>
    </row>
    <row r="435" spans="1:13" x14ac:dyDescent="0.25">
      <c r="A435" s="3" t="s">
        <v>28</v>
      </c>
      <c r="B435" s="3">
        <v>50</v>
      </c>
      <c r="C435" s="13" t="s">
        <v>177</v>
      </c>
      <c r="D435" s="30">
        <v>35</v>
      </c>
      <c r="E435" s="34">
        <v>0.19</v>
      </c>
      <c r="F435" s="27">
        <v>60000</v>
      </c>
      <c r="G435" s="32">
        <f t="shared" si="11"/>
        <v>11400</v>
      </c>
      <c r="H435" s="1"/>
      <c r="I435" s="1"/>
      <c r="J435" s="1"/>
      <c r="K435" s="25"/>
      <c r="L435" s="23"/>
      <c r="M435" s="23"/>
    </row>
    <row r="436" spans="1:13" x14ac:dyDescent="0.25">
      <c r="A436" s="3" t="s">
        <v>28</v>
      </c>
      <c r="B436" s="3">
        <v>50</v>
      </c>
      <c r="C436" s="13" t="s">
        <v>177</v>
      </c>
      <c r="D436" s="30">
        <v>45</v>
      </c>
      <c r="E436" s="34">
        <v>0.31</v>
      </c>
      <c r="F436" s="27">
        <v>60000</v>
      </c>
      <c r="G436" s="32">
        <f t="shared" si="11"/>
        <v>18600</v>
      </c>
      <c r="H436" s="1"/>
      <c r="I436" s="1"/>
      <c r="J436" s="1"/>
      <c r="K436" s="25"/>
      <c r="L436" s="23"/>
      <c r="M436" s="23"/>
    </row>
    <row r="437" spans="1:13" x14ac:dyDescent="0.25">
      <c r="A437" s="3" t="s">
        <v>49</v>
      </c>
      <c r="B437" s="3">
        <v>10</v>
      </c>
      <c r="C437" s="13" t="s">
        <v>50</v>
      </c>
      <c r="D437" s="30" t="s">
        <v>51</v>
      </c>
      <c r="E437" s="34">
        <v>2.3520000000000003</v>
      </c>
      <c r="F437" s="27">
        <v>49000</v>
      </c>
      <c r="G437" s="32">
        <f t="shared" si="11"/>
        <v>115248.00000000001</v>
      </c>
      <c r="H437" s="1"/>
      <c r="I437" s="1"/>
      <c r="J437" s="1"/>
      <c r="K437" s="25"/>
      <c r="L437" s="23"/>
      <c r="M437" s="23"/>
    </row>
    <row r="438" spans="1:13" x14ac:dyDescent="0.25">
      <c r="A438" s="95" t="s">
        <v>45</v>
      </c>
      <c r="B438" s="96"/>
      <c r="C438" s="96"/>
      <c r="D438" s="96"/>
      <c r="E438" s="96"/>
      <c r="F438" s="96"/>
      <c r="G438" s="97"/>
      <c r="H438" s="1"/>
      <c r="I438" s="1"/>
      <c r="J438" s="1"/>
      <c r="K438" s="25"/>
      <c r="L438" s="23"/>
      <c r="M438" s="23"/>
    </row>
    <row r="439" spans="1:13" x14ac:dyDescent="0.25">
      <c r="A439" s="18">
        <v>159</v>
      </c>
      <c r="B439" s="18">
        <v>7</v>
      </c>
      <c r="C439" s="8" t="s">
        <v>58</v>
      </c>
      <c r="D439" s="18"/>
      <c r="E439" s="34">
        <v>0.155</v>
      </c>
      <c r="F439" s="28">
        <v>55000</v>
      </c>
      <c r="G439" s="28">
        <f>E439*F439</f>
        <v>8525</v>
      </c>
      <c r="H439" s="1"/>
      <c r="I439" s="1"/>
      <c r="J439" s="1"/>
      <c r="K439" s="25"/>
      <c r="L439" s="23"/>
      <c r="M439" s="23"/>
    </row>
    <row r="440" spans="1:13" x14ac:dyDescent="0.25">
      <c r="A440" s="18">
        <v>159</v>
      </c>
      <c r="B440" s="18">
        <v>10</v>
      </c>
      <c r="C440" s="8" t="s">
        <v>34</v>
      </c>
      <c r="D440" s="18"/>
      <c r="E440" s="34">
        <v>0.33700000000000002</v>
      </c>
      <c r="F440" s="28">
        <v>55000</v>
      </c>
      <c r="G440" s="28">
        <f>E440*F440</f>
        <v>18535</v>
      </c>
      <c r="H440" s="1"/>
      <c r="I440" s="1"/>
      <c r="J440" s="1"/>
      <c r="K440" s="25"/>
      <c r="L440" s="23"/>
      <c r="M440" s="23"/>
    </row>
    <row r="441" spans="1:13" x14ac:dyDescent="0.25">
      <c r="A441" s="18">
        <v>168</v>
      </c>
      <c r="B441" s="18">
        <v>14</v>
      </c>
      <c r="C441" s="8" t="s">
        <v>35</v>
      </c>
      <c r="D441" s="18"/>
      <c r="E441" s="34">
        <v>0.52600000000000002</v>
      </c>
      <c r="F441" s="28">
        <v>55000</v>
      </c>
      <c r="G441" s="28">
        <f>E441*F441</f>
        <v>28930</v>
      </c>
      <c r="H441" s="1"/>
      <c r="I441" s="1"/>
      <c r="J441" s="1"/>
      <c r="K441" s="25"/>
      <c r="L441" s="23"/>
      <c r="M441" s="23"/>
    </row>
    <row r="442" spans="1:13" x14ac:dyDescent="0.25">
      <c r="A442" s="105" t="s">
        <v>46</v>
      </c>
      <c r="B442" s="106"/>
      <c r="C442" s="106"/>
      <c r="D442" s="106"/>
      <c r="E442" s="106"/>
      <c r="F442" s="106"/>
      <c r="G442" s="107"/>
      <c r="H442" s="1"/>
      <c r="I442" s="1"/>
      <c r="J442" s="1"/>
      <c r="K442" s="25"/>
      <c r="L442" s="23"/>
      <c r="M442" s="23"/>
    </row>
    <row r="443" spans="1:13" x14ac:dyDescent="0.25">
      <c r="A443" s="58"/>
      <c r="B443" s="58"/>
      <c r="C443" s="58"/>
      <c r="D443" s="53" t="s">
        <v>38</v>
      </c>
      <c r="E443" s="34"/>
      <c r="F443" s="53" t="s">
        <v>5</v>
      </c>
      <c r="G443" s="53" t="s">
        <v>6</v>
      </c>
      <c r="H443" s="1"/>
      <c r="I443" s="1"/>
      <c r="J443" s="1"/>
      <c r="K443" s="25"/>
      <c r="L443" s="23"/>
      <c r="M443" s="23"/>
    </row>
    <row r="444" spans="1:13" x14ac:dyDescent="0.25">
      <c r="A444" s="104" t="s">
        <v>39</v>
      </c>
      <c r="B444" s="104"/>
      <c r="C444" s="104"/>
      <c r="D444" s="33" t="s">
        <v>40</v>
      </c>
      <c r="E444" s="34">
        <v>1</v>
      </c>
      <c r="F444" s="32">
        <v>30000</v>
      </c>
      <c r="G444" s="32">
        <f>E444*F444</f>
        <v>30000</v>
      </c>
      <c r="H444" s="1"/>
      <c r="I444" s="1"/>
      <c r="J444" s="1"/>
      <c r="K444" s="25"/>
      <c r="L444" s="23"/>
      <c r="M444" s="23"/>
    </row>
    <row r="445" spans="1:13" x14ac:dyDescent="0.25">
      <c r="A445" s="104" t="s">
        <v>41</v>
      </c>
      <c r="B445" s="104"/>
      <c r="C445" s="104"/>
      <c r="D445" s="33" t="s">
        <v>40</v>
      </c>
      <c r="E445" s="34">
        <v>10</v>
      </c>
      <c r="F445" s="32" t="s">
        <v>27</v>
      </c>
      <c r="G445" s="32" t="s">
        <v>27</v>
      </c>
      <c r="H445" s="1"/>
      <c r="I445" s="1"/>
      <c r="J445" s="1"/>
      <c r="K445" s="25"/>
      <c r="L445" s="23"/>
      <c r="M445" s="23"/>
    </row>
    <row r="446" spans="1:13" x14ac:dyDescent="0.25">
      <c r="A446" s="104" t="s">
        <v>42</v>
      </c>
      <c r="B446" s="104"/>
      <c r="C446" s="104"/>
      <c r="D446" s="33" t="s">
        <v>40</v>
      </c>
      <c r="E446" s="34">
        <v>4</v>
      </c>
      <c r="F446" s="32">
        <v>800</v>
      </c>
      <c r="G446" s="32">
        <f>E446*F446</f>
        <v>3200</v>
      </c>
      <c r="H446" s="1"/>
      <c r="I446" s="1"/>
      <c r="J446" s="1"/>
      <c r="K446" s="25"/>
      <c r="L446" s="23"/>
      <c r="M446" s="23"/>
    </row>
    <row r="447" spans="1:13" x14ac:dyDescent="0.25">
      <c r="A447" s="104" t="s">
        <v>43</v>
      </c>
      <c r="B447" s="104"/>
      <c r="C447" s="104"/>
      <c r="D447" s="33" t="s">
        <v>40</v>
      </c>
      <c r="E447" s="34">
        <v>11</v>
      </c>
      <c r="F447" s="32">
        <v>800</v>
      </c>
      <c r="G447" s="32">
        <f>E447*F447</f>
        <v>8800</v>
      </c>
    </row>
    <row r="448" spans="1:13" x14ac:dyDescent="0.25">
      <c r="A448" s="102" t="s">
        <v>69</v>
      </c>
      <c r="B448" s="102"/>
      <c r="C448" s="102"/>
      <c r="D448" s="102"/>
      <c r="E448" s="102"/>
      <c r="F448" s="102"/>
      <c r="G448" s="103"/>
    </row>
    <row r="449" spans="1:7" x14ac:dyDescent="0.25">
      <c r="A449" s="65"/>
      <c r="B449" s="65"/>
      <c r="C449" s="102" t="s">
        <v>71</v>
      </c>
      <c r="D449" s="102"/>
      <c r="E449" s="102"/>
      <c r="F449" s="102"/>
      <c r="G449" s="103"/>
    </row>
    <row r="450" spans="1:7" x14ac:dyDescent="0.25">
      <c r="A450" s="100" t="s">
        <v>312</v>
      </c>
      <c r="B450" s="100"/>
      <c r="C450" s="100"/>
      <c r="D450" s="100"/>
      <c r="E450" s="100"/>
      <c r="F450" s="100"/>
      <c r="G450" s="101"/>
    </row>
    <row r="451" spans="1:7" x14ac:dyDescent="0.25">
      <c r="A451" s="1"/>
      <c r="B451" s="1"/>
      <c r="C451" s="1"/>
      <c r="D451" s="25"/>
      <c r="E451" s="60"/>
      <c r="F451" s="23"/>
      <c r="G451" s="23"/>
    </row>
    <row r="452" spans="1:7" x14ac:dyDescent="0.25">
      <c r="A452" s="1"/>
      <c r="B452" s="1"/>
      <c r="C452" s="1"/>
      <c r="D452" s="25"/>
      <c r="E452" s="60"/>
      <c r="F452" s="23"/>
      <c r="G452" s="23"/>
    </row>
    <row r="453" spans="1:7" x14ac:dyDescent="0.25">
      <c r="A453" s="1"/>
      <c r="B453" s="1"/>
      <c r="C453" s="1"/>
      <c r="D453" s="25"/>
      <c r="E453" s="60"/>
      <c r="F453" s="23"/>
      <c r="G453" s="23"/>
    </row>
    <row r="454" spans="1:7" x14ac:dyDescent="0.25">
      <c r="A454" s="1"/>
      <c r="B454" s="1"/>
      <c r="C454" s="1"/>
      <c r="D454" s="25"/>
      <c r="E454" s="60"/>
      <c r="F454" s="23"/>
      <c r="G454" s="23"/>
    </row>
    <row r="455" spans="1:7" x14ac:dyDescent="0.25">
      <c r="A455" s="1"/>
      <c r="B455" s="1"/>
      <c r="C455" s="1"/>
      <c r="D455" s="25"/>
      <c r="E455" s="60"/>
      <c r="F455" s="23"/>
      <c r="G455" s="23"/>
    </row>
    <row r="456" spans="1:7" x14ac:dyDescent="0.25">
      <c r="A456" s="1"/>
      <c r="B456" s="1"/>
      <c r="C456" s="1"/>
      <c r="D456" s="25"/>
      <c r="E456" s="60"/>
      <c r="F456" s="23"/>
      <c r="G456" s="23"/>
    </row>
    <row r="457" spans="1:7" x14ac:dyDescent="0.25">
      <c r="A457" s="1"/>
      <c r="B457" s="1"/>
      <c r="C457" s="1"/>
      <c r="D457" s="25"/>
      <c r="E457" s="60"/>
      <c r="F457" s="23"/>
      <c r="G457" s="23"/>
    </row>
    <row r="458" spans="1:7" x14ac:dyDescent="0.25">
      <c r="A458" s="1"/>
      <c r="B458" s="1"/>
      <c r="C458" s="1"/>
      <c r="D458" s="25"/>
      <c r="E458" s="60"/>
      <c r="F458" s="23"/>
      <c r="G458" s="23"/>
    </row>
    <row r="459" spans="1:7" x14ac:dyDescent="0.25">
      <c r="A459" s="1"/>
      <c r="B459" s="1"/>
      <c r="C459" s="1"/>
      <c r="D459" s="25"/>
      <c r="E459" s="60"/>
      <c r="F459" s="23"/>
      <c r="G459" s="23"/>
    </row>
    <row r="460" spans="1:7" x14ac:dyDescent="0.25">
      <c r="A460" s="1"/>
      <c r="B460" s="1"/>
      <c r="C460" s="1"/>
      <c r="D460" s="25"/>
      <c r="E460" s="60"/>
      <c r="F460" s="23"/>
      <c r="G460" s="23"/>
    </row>
    <row r="461" spans="1:7" x14ac:dyDescent="0.25">
      <c r="A461" s="1"/>
      <c r="B461" s="1"/>
      <c r="C461" s="1"/>
      <c r="D461" s="25"/>
      <c r="E461" s="60"/>
      <c r="F461" s="23"/>
      <c r="G461" s="23"/>
    </row>
    <row r="462" spans="1:7" x14ac:dyDescent="0.25">
      <c r="A462" s="1"/>
      <c r="B462" s="1"/>
      <c r="C462" s="1"/>
      <c r="D462" s="25"/>
      <c r="E462" s="60"/>
      <c r="F462" s="23"/>
      <c r="G462" s="23"/>
    </row>
    <row r="463" spans="1:7" x14ac:dyDescent="0.25">
      <c r="A463" s="1"/>
      <c r="B463" s="1"/>
      <c r="C463" s="1"/>
      <c r="D463" s="25"/>
      <c r="E463" s="60"/>
      <c r="F463" s="23"/>
      <c r="G463" s="23"/>
    </row>
    <row r="464" spans="1:7" x14ac:dyDescent="0.25">
      <c r="A464" s="1"/>
      <c r="B464" s="1"/>
      <c r="C464" s="1"/>
      <c r="D464" s="25"/>
      <c r="E464" s="60"/>
      <c r="F464" s="23"/>
      <c r="G464" s="23"/>
    </row>
    <row r="465" spans="1:7" x14ac:dyDescent="0.25">
      <c r="A465" s="1"/>
      <c r="B465" s="1"/>
      <c r="C465" s="1"/>
      <c r="D465" s="25"/>
      <c r="E465" s="60"/>
      <c r="F465" s="23"/>
      <c r="G465" s="23"/>
    </row>
    <row r="466" spans="1:7" x14ac:dyDescent="0.25">
      <c r="A466" s="1"/>
      <c r="B466" s="1"/>
      <c r="C466" s="1"/>
      <c r="D466" s="25"/>
      <c r="E466" s="60"/>
      <c r="F466" s="23"/>
      <c r="G466" s="23"/>
    </row>
    <row r="467" spans="1:7" x14ac:dyDescent="0.25">
      <c r="A467" s="1"/>
      <c r="B467" s="1"/>
      <c r="C467" s="1"/>
      <c r="D467" s="25"/>
      <c r="E467" s="60"/>
      <c r="F467" s="23"/>
      <c r="G467" s="23"/>
    </row>
    <row r="468" spans="1:7" x14ac:dyDescent="0.25">
      <c r="A468" s="1"/>
      <c r="B468" s="1"/>
      <c r="C468" s="1"/>
      <c r="D468" s="25"/>
      <c r="E468" s="60"/>
      <c r="F468" s="23"/>
      <c r="G468" s="23"/>
    </row>
    <row r="469" spans="1:7" x14ac:dyDescent="0.25">
      <c r="A469" s="1"/>
      <c r="B469" s="1"/>
      <c r="C469" s="1"/>
      <c r="D469" s="25"/>
      <c r="E469" s="60"/>
      <c r="F469" s="23"/>
      <c r="G469" s="23"/>
    </row>
    <row r="470" spans="1:7" x14ac:dyDescent="0.25">
      <c r="A470" s="1"/>
      <c r="B470" s="1"/>
      <c r="C470" s="1"/>
      <c r="D470" s="25"/>
      <c r="E470" s="60"/>
      <c r="F470" s="23"/>
      <c r="G470" s="23"/>
    </row>
    <row r="471" spans="1:7" x14ac:dyDescent="0.25">
      <c r="A471" s="1"/>
      <c r="B471" s="1"/>
      <c r="C471" s="1"/>
      <c r="D471" s="25"/>
      <c r="E471" s="60"/>
      <c r="F471" s="23"/>
      <c r="G471" s="23"/>
    </row>
    <row r="472" spans="1:7" x14ac:dyDescent="0.25">
      <c r="A472" s="1"/>
      <c r="B472" s="1"/>
      <c r="C472" s="1"/>
      <c r="D472" s="25"/>
      <c r="E472" s="60"/>
      <c r="F472" s="23"/>
      <c r="G472" s="23"/>
    </row>
    <row r="473" spans="1:7" x14ac:dyDescent="0.25">
      <c r="A473" s="1"/>
      <c r="B473" s="1"/>
      <c r="C473" s="1"/>
      <c r="D473" s="25"/>
      <c r="E473" s="60"/>
      <c r="F473" s="23"/>
      <c r="G473" s="23"/>
    </row>
    <row r="474" spans="1:7" x14ac:dyDescent="0.25">
      <c r="A474" s="1"/>
      <c r="B474" s="1"/>
      <c r="C474" s="1"/>
      <c r="D474" s="25"/>
      <c r="E474" s="60"/>
      <c r="F474" s="23"/>
      <c r="G474" s="23"/>
    </row>
    <row r="475" spans="1:7" x14ac:dyDescent="0.25">
      <c r="A475" s="1"/>
      <c r="B475" s="1"/>
      <c r="C475" s="1"/>
      <c r="D475" s="25"/>
      <c r="E475" s="60"/>
      <c r="F475" s="23"/>
      <c r="G475" s="23"/>
    </row>
    <row r="476" spans="1:7" x14ac:dyDescent="0.25">
      <c r="A476" s="1"/>
      <c r="B476" s="1"/>
      <c r="C476" s="1"/>
      <c r="D476" s="25"/>
      <c r="E476" s="60"/>
      <c r="F476" s="23"/>
      <c r="G476" s="23"/>
    </row>
    <row r="477" spans="1:7" x14ac:dyDescent="0.25">
      <c r="A477" s="1"/>
      <c r="B477" s="1"/>
      <c r="C477" s="1"/>
      <c r="D477" s="25"/>
      <c r="E477" s="60"/>
      <c r="F477" s="23"/>
      <c r="G477" s="23"/>
    </row>
    <row r="478" spans="1:7" x14ac:dyDescent="0.25">
      <c r="A478" s="1"/>
      <c r="B478" s="1"/>
      <c r="C478" s="1"/>
      <c r="D478" s="25"/>
      <c r="E478" s="60"/>
      <c r="F478" s="23"/>
      <c r="G478" s="23"/>
    </row>
    <row r="479" spans="1:7" x14ac:dyDescent="0.25">
      <c r="A479" s="1"/>
      <c r="B479" s="1"/>
      <c r="C479" s="1"/>
      <c r="D479" s="25"/>
      <c r="E479" s="60"/>
      <c r="F479" s="23"/>
      <c r="G479" s="23"/>
    </row>
    <row r="480" spans="1:7" x14ac:dyDescent="0.25">
      <c r="A480" s="1"/>
      <c r="B480" s="1"/>
      <c r="C480" s="1"/>
      <c r="D480" s="25"/>
      <c r="E480" s="60"/>
      <c r="F480" s="23"/>
      <c r="G480" s="23"/>
    </row>
    <row r="481" spans="1:7" x14ac:dyDescent="0.25">
      <c r="A481" s="1"/>
      <c r="B481" s="1"/>
      <c r="C481" s="1"/>
      <c r="D481" s="25"/>
      <c r="E481" s="60"/>
      <c r="F481" s="23"/>
      <c r="G481" s="23"/>
    </row>
    <row r="482" spans="1:7" x14ac:dyDescent="0.25">
      <c r="A482" s="1"/>
      <c r="B482" s="1"/>
      <c r="C482" s="1"/>
      <c r="D482" s="25"/>
      <c r="E482" s="60"/>
      <c r="F482" s="23"/>
      <c r="G482" s="23"/>
    </row>
    <row r="483" spans="1:7" x14ac:dyDescent="0.25">
      <c r="A483" s="1"/>
      <c r="B483" s="1"/>
      <c r="C483" s="1"/>
      <c r="D483" s="25"/>
      <c r="E483" s="60"/>
      <c r="F483" s="23"/>
      <c r="G483" s="23"/>
    </row>
    <row r="484" spans="1:7" x14ac:dyDescent="0.25">
      <c r="A484" s="1"/>
      <c r="B484" s="1"/>
      <c r="C484" s="1"/>
      <c r="D484" s="25"/>
      <c r="E484" s="60"/>
      <c r="F484" s="23"/>
      <c r="G484" s="23"/>
    </row>
    <row r="485" spans="1:7" x14ac:dyDescent="0.25">
      <c r="A485" s="1"/>
      <c r="B485" s="1"/>
      <c r="C485" s="1"/>
      <c r="D485" s="25"/>
      <c r="E485" s="60"/>
      <c r="F485" s="23"/>
      <c r="G485" s="23"/>
    </row>
  </sheetData>
  <mergeCells count="26">
    <mergeCell ref="A450:G450"/>
    <mergeCell ref="A448:G448"/>
    <mergeCell ref="C449:G449"/>
    <mergeCell ref="A447:C447"/>
    <mergeCell ref="A442:G442"/>
    <mergeCell ref="A444:C444"/>
    <mergeCell ref="A445:C445"/>
    <mergeCell ref="A446:C446"/>
    <mergeCell ref="H76:M76"/>
    <mergeCell ref="A76:G76"/>
    <mergeCell ref="A167:G167"/>
    <mergeCell ref="A418:G418"/>
    <mergeCell ref="A438:G438"/>
    <mergeCell ref="F194:G194"/>
    <mergeCell ref="H75:M75"/>
    <mergeCell ref="C1:G1"/>
    <mergeCell ref="A5:G5"/>
    <mergeCell ref="C4:G4"/>
    <mergeCell ref="A2:G2"/>
    <mergeCell ref="A3:G3"/>
    <mergeCell ref="H6:M6"/>
    <mergeCell ref="H8:M8"/>
    <mergeCell ref="A6:G6"/>
    <mergeCell ref="A8:G8"/>
    <mergeCell ref="A69:G69"/>
    <mergeCell ref="A75:G75"/>
  </mergeCells>
  <conditionalFormatting sqref="E419:E426 E77:E166 E168:E283 E285:E319 E9:E68 E323:E417">
    <cfRule type="cellIs" dxfId="1" priority="9" stopIfTrue="1" operator="lessThanOrEqual">
      <formula>0.01</formula>
    </cfRule>
  </conditionalFormatting>
  <conditionalFormatting sqref="E70:E74 E427:E437">
    <cfRule type="cellIs" dxfId="0" priority="15" stopIfTrue="1" operator="lessThanOrEqual">
      <formula>0.01</formula>
    </cfRule>
  </conditionalFormatting>
  <pageMargins left="0.7" right="0.7" top="0.75" bottom="0.75" header="0.3" footer="0.3"/>
  <pageSetup paperSize="9" scale="72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"/>
  <sheetViews>
    <sheetView workbookViewId="0">
      <selection activeCell="B7" sqref="B7"/>
    </sheetView>
  </sheetViews>
  <sheetFormatPr defaultRowHeight="15" x14ac:dyDescent="0.25"/>
  <cols>
    <col min="1" max="1" width="5.42578125" style="68" customWidth="1"/>
    <col min="2" max="2" width="56.42578125" style="66" customWidth="1"/>
    <col min="3" max="3" width="9.140625" style="67"/>
    <col min="4" max="5" width="9.140625" style="66"/>
    <col min="6" max="7" width="4.140625" style="66" customWidth="1"/>
    <col min="8" max="8" width="6.7109375" style="66" customWidth="1"/>
    <col min="9" max="9" width="46.140625" style="66" customWidth="1"/>
    <col min="10" max="10" width="9.140625" style="67"/>
    <col min="11" max="12" width="9.140625" style="66"/>
  </cols>
  <sheetData>
    <row r="1" spans="1:12" ht="15.75" x14ac:dyDescent="0.25">
      <c r="A1" s="70" t="s">
        <v>82</v>
      </c>
      <c r="B1" s="70" t="s">
        <v>83</v>
      </c>
      <c r="C1" s="71" t="s">
        <v>84</v>
      </c>
      <c r="D1" s="71" t="s">
        <v>38</v>
      </c>
      <c r="E1" s="71" t="s">
        <v>85</v>
      </c>
      <c r="H1" s="70" t="s">
        <v>82</v>
      </c>
      <c r="I1" s="70" t="s">
        <v>86</v>
      </c>
      <c r="J1" s="71" t="s">
        <v>84</v>
      </c>
      <c r="K1" s="71" t="s">
        <v>38</v>
      </c>
      <c r="L1" s="71" t="s">
        <v>85</v>
      </c>
    </row>
    <row r="2" spans="1:12" x14ac:dyDescent="0.25">
      <c r="A2" s="72">
        <v>1</v>
      </c>
      <c r="B2" s="73" t="s">
        <v>87</v>
      </c>
      <c r="C2" s="74">
        <v>34.5</v>
      </c>
      <c r="D2" s="75" t="s">
        <v>88</v>
      </c>
      <c r="E2" s="75" t="s">
        <v>89</v>
      </c>
      <c r="H2" s="72">
        <v>1</v>
      </c>
      <c r="I2" s="73" t="s">
        <v>87</v>
      </c>
      <c r="J2" s="74">
        <v>65</v>
      </c>
      <c r="K2" s="75" t="s">
        <v>88</v>
      </c>
      <c r="L2" s="75" t="s">
        <v>89</v>
      </c>
    </row>
    <row r="3" spans="1:12" x14ac:dyDescent="0.25">
      <c r="A3" s="72">
        <v>2</v>
      </c>
      <c r="B3" s="73" t="s">
        <v>90</v>
      </c>
      <c r="C3" s="74">
        <v>45</v>
      </c>
      <c r="D3" s="75" t="s">
        <v>88</v>
      </c>
      <c r="E3" s="75" t="s">
        <v>89</v>
      </c>
      <c r="H3" s="72">
        <v>2</v>
      </c>
      <c r="I3" s="73" t="s">
        <v>91</v>
      </c>
      <c r="J3" s="74">
        <v>80</v>
      </c>
      <c r="K3" s="75" t="s">
        <v>88</v>
      </c>
      <c r="L3" s="75" t="s">
        <v>89</v>
      </c>
    </row>
    <row r="4" spans="1:12" x14ac:dyDescent="0.25">
      <c r="A4" s="72">
        <v>3</v>
      </c>
      <c r="B4" s="73" t="s">
        <v>92</v>
      </c>
      <c r="C4" s="74">
        <v>80</v>
      </c>
      <c r="D4" s="75" t="s">
        <v>88</v>
      </c>
      <c r="E4" s="75" t="s">
        <v>89</v>
      </c>
      <c r="H4" s="72">
        <v>3</v>
      </c>
      <c r="I4" s="73" t="s">
        <v>93</v>
      </c>
      <c r="J4" s="74">
        <v>95</v>
      </c>
      <c r="K4" s="75" t="s">
        <v>88</v>
      </c>
      <c r="L4" s="75" t="s">
        <v>89</v>
      </c>
    </row>
    <row r="5" spans="1:12" x14ac:dyDescent="0.25">
      <c r="A5" s="72">
        <v>4</v>
      </c>
      <c r="B5" s="73" t="s">
        <v>94</v>
      </c>
      <c r="C5" s="74">
        <v>95</v>
      </c>
      <c r="D5" s="75" t="s">
        <v>88</v>
      </c>
      <c r="E5" s="75" t="s">
        <v>89</v>
      </c>
      <c r="H5" s="72">
        <v>4</v>
      </c>
      <c r="I5" s="73" t="s">
        <v>95</v>
      </c>
      <c r="J5" s="74">
        <v>120</v>
      </c>
      <c r="K5" s="75" t="s">
        <v>88</v>
      </c>
      <c r="L5" s="75" t="s">
        <v>89</v>
      </c>
    </row>
    <row r="6" spans="1:12" x14ac:dyDescent="0.25">
      <c r="A6" s="72">
        <v>5</v>
      </c>
      <c r="B6" s="73" t="s">
        <v>96</v>
      </c>
      <c r="C6" s="74">
        <v>100</v>
      </c>
      <c r="D6" s="75" t="s">
        <v>88</v>
      </c>
      <c r="E6" s="75" t="s">
        <v>89</v>
      </c>
      <c r="H6" s="72">
        <v>5</v>
      </c>
      <c r="I6" s="73" t="s">
        <v>97</v>
      </c>
      <c r="J6" s="74">
        <v>140</v>
      </c>
      <c r="K6" s="75" t="s">
        <v>88</v>
      </c>
      <c r="L6" s="75" t="s">
        <v>89</v>
      </c>
    </row>
    <row r="7" spans="1:12" x14ac:dyDescent="0.25">
      <c r="A7" s="72">
        <v>6</v>
      </c>
      <c r="B7" s="73" t="s">
        <v>98</v>
      </c>
      <c r="C7" s="74">
        <v>105</v>
      </c>
      <c r="D7" s="75" t="s">
        <v>88</v>
      </c>
      <c r="E7" s="75" t="s">
        <v>89</v>
      </c>
      <c r="H7" s="72">
        <v>6</v>
      </c>
      <c r="I7" s="73" t="s">
        <v>99</v>
      </c>
      <c r="J7" s="74">
        <v>150</v>
      </c>
      <c r="K7" s="75" t="s">
        <v>88</v>
      </c>
      <c r="L7" s="75" t="s">
        <v>89</v>
      </c>
    </row>
    <row r="8" spans="1:12" x14ac:dyDescent="0.25">
      <c r="A8" s="72">
        <v>7</v>
      </c>
      <c r="B8" s="73" t="s">
        <v>100</v>
      </c>
      <c r="C8" s="74">
        <v>130</v>
      </c>
      <c r="D8" s="75" t="s">
        <v>88</v>
      </c>
      <c r="E8" s="75" t="s">
        <v>89</v>
      </c>
      <c r="H8" s="72">
        <v>7</v>
      </c>
      <c r="I8" s="73" t="s">
        <v>100</v>
      </c>
      <c r="J8" s="74">
        <v>200</v>
      </c>
      <c r="K8" s="75" t="s">
        <v>88</v>
      </c>
      <c r="L8" s="75" t="s">
        <v>89</v>
      </c>
    </row>
    <row r="9" spans="1:12" x14ac:dyDescent="0.25">
      <c r="A9" s="72">
        <v>8</v>
      </c>
      <c r="B9" s="73" t="s">
        <v>101</v>
      </c>
      <c r="C9" s="74">
        <v>160</v>
      </c>
      <c r="D9" s="75" t="s">
        <v>88</v>
      </c>
      <c r="E9" s="75" t="s">
        <v>89</v>
      </c>
      <c r="H9" s="72">
        <v>8</v>
      </c>
      <c r="I9" s="73" t="s">
        <v>101</v>
      </c>
      <c r="J9" s="74">
        <v>230</v>
      </c>
      <c r="K9" s="75" t="s">
        <v>88</v>
      </c>
      <c r="L9" s="75" t="s">
        <v>89</v>
      </c>
    </row>
    <row r="10" spans="1:12" x14ac:dyDescent="0.25">
      <c r="A10" s="72">
        <v>9</v>
      </c>
      <c r="B10" s="73" t="s">
        <v>102</v>
      </c>
      <c r="C10" s="74">
        <v>200</v>
      </c>
      <c r="D10" s="75" t="s">
        <v>88</v>
      </c>
      <c r="E10" s="75" t="s">
        <v>89</v>
      </c>
      <c r="H10" s="72">
        <v>9</v>
      </c>
      <c r="I10" s="73" t="s">
        <v>103</v>
      </c>
      <c r="J10" s="74">
        <v>264.49999999999994</v>
      </c>
      <c r="K10" s="75" t="s">
        <v>88</v>
      </c>
      <c r="L10" s="75" t="s">
        <v>89</v>
      </c>
    </row>
    <row r="11" spans="1:12" x14ac:dyDescent="0.25">
      <c r="A11" s="72">
        <v>10</v>
      </c>
      <c r="B11" s="73" t="s">
        <v>104</v>
      </c>
      <c r="C11" s="74">
        <v>229.99999999999997</v>
      </c>
      <c r="D11" s="75" t="s">
        <v>88</v>
      </c>
      <c r="E11" s="75" t="s">
        <v>89</v>
      </c>
      <c r="H11" s="72">
        <v>10</v>
      </c>
      <c r="I11" s="73" t="s">
        <v>105</v>
      </c>
      <c r="J11" s="74">
        <v>330</v>
      </c>
      <c r="K11" s="75" t="s">
        <v>88</v>
      </c>
      <c r="L11" s="75" t="s">
        <v>89</v>
      </c>
    </row>
    <row r="12" spans="1:12" x14ac:dyDescent="0.25">
      <c r="A12" s="72">
        <v>11</v>
      </c>
      <c r="B12" s="73" t="s">
        <v>106</v>
      </c>
      <c r="C12" s="74">
        <v>300</v>
      </c>
      <c r="D12" s="75" t="s">
        <v>88</v>
      </c>
      <c r="E12" s="75" t="s">
        <v>89</v>
      </c>
      <c r="H12" s="72">
        <v>11</v>
      </c>
      <c r="I12" s="73" t="s">
        <v>107</v>
      </c>
      <c r="J12" s="74">
        <v>55</v>
      </c>
      <c r="K12" s="75" t="s">
        <v>88</v>
      </c>
      <c r="L12" s="75" t="s">
        <v>89</v>
      </c>
    </row>
    <row r="13" spans="1:12" x14ac:dyDescent="0.25">
      <c r="A13" s="72">
        <v>12</v>
      </c>
      <c r="B13" s="73" t="s">
        <v>108</v>
      </c>
      <c r="C13" s="74">
        <v>379.49999999999994</v>
      </c>
      <c r="D13" s="75" t="s">
        <v>88</v>
      </c>
      <c r="E13" s="75" t="s">
        <v>89</v>
      </c>
      <c r="H13" s="72">
        <v>12</v>
      </c>
      <c r="I13" s="73" t="s">
        <v>109</v>
      </c>
      <c r="J13" s="74">
        <v>65</v>
      </c>
      <c r="K13" s="75" t="s">
        <v>88</v>
      </c>
      <c r="L13" s="75" t="s">
        <v>89</v>
      </c>
    </row>
    <row r="14" spans="1:12" x14ac:dyDescent="0.25">
      <c r="A14" s="72">
        <v>13</v>
      </c>
      <c r="B14" s="73" t="s">
        <v>110</v>
      </c>
      <c r="C14" s="74">
        <v>405</v>
      </c>
      <c r="D14" s="75" t="s">
        <v>88</v>
      </c>
      <c r="E14" s="75" t="s">
        <v>89</v>
      </c>
      <c r="H14" s="72">
        <v>13</v>
      </c>
      <c r="I14" s="73" t="s">
        <v>111</v>
      </c>
      <c r="J14" s="74">
        <v>80</v>
      </c>
      <c r="K14" s="75" t="s">
        <v>88</v>
      </c>
      <c r="L14" s="75" t="s">
        <v>89</v>
      </c>
    </row>
    <row r="15" spans="1:12" x14ac:dyDescent="0.25">
      <c r="A15" s="72">
        <v>14</v>
      </c>
      <c r="B15" s="73" t="s">
        <v>112</v>
      </c>
      <c r="C15" s="78">
        <v>520</v>
      </c>
      <c r="D15" s="75" t="s">
        <v>88</v>
      </c>
      <c r="E15" s="75" t="s">
        <v>89</v>
      </c>
      <c r="H15" s="72">
        <v>14</v>
      </c>
      <c r="I15" s="73" t="s">
        <v>113</v>
      </c>
      <c r="J15" s="74">
        <v>105</v>
      </c>
      <c r="K15" s="75" t="s">
        <v>88</v>
      </c>
      <c r="L15" s="75" t="s">
        <v>89</v>
      </c>
    </row>
    <row r="16" spans="1:12" x14ac:dyDescent="0.25">
      <c r="A16" s="72">
        <v>15</v>
      </c>
      <c r="B16" s="73" t="s">
        <v>114</v>
      </c>
      <c r="C16" s="74">
        <v>609.5</v>
      </c>
      <c r="D16" s="75" t="s">
        <v>88</v>
      </c>
      <c r="E16" s="75" t="s">
        <v>89</v>
      </c>
      <c r="H16" s="72">
        <v>15</v>
      </c>
      <c r="I16" s="73" t="s">
        <v>115</v>
      </c>
      <c r="J16" s="74">
        <v>65</v>
      </c>
      <c r="K16" s="75" t="s">
        <v>88</v>
      </c>
      <c r="L16" s="75" t="s">
        <v>89</v>
      </c>
    </row>
    <row r="17" spans="1:12" x14ac:dyDescent="0.25">
      <c r="A17" s="72">
        <v>16</v>
      </c>
      <c r="B17" s="73" t="s">
        <v>116</v>
      </c>
      <c r="C17" s="74">
        <v>760</v>
      </c>
      <c r="D17" s="75" t="s">
        <v>88</v>
      </c>
      <c r="E17" s="75" t="s">
        <v>89</v>
      </c>
      <c r="H17" s="72">
        <v>16</v>
      </c>
      <c r="I17" s="73" t="s">
        <v>117</v>
      </c>
      <c r="J17" s="74">
        <v>59.512499999999989</v>
      </c>
      <c r="K17" s="75" t="s">
        <v>88</v>
      </c>
      <c r="L17" s="75" t="s">
        <v>89</v>
      </c>
    </row>
    <row r="18" spans="1:12" x14ac:dyDescent="0.25">
      <c r="A18" s="72">
        <v>17</v>
      </c>
      <c r="B18" s="73" t="s">
        <v>118</v>
      </c>
      <c r="C18" s="74">
        <v>900</v>
      </c>
      <c r="D18" s="75" t="s">
        <v>88</v>
      </c>
      <c r="E18" s="75" t="s">
        <v>89</v>
      </c>
      <c r="H18" s="72">
        <v>17</v>
      </c>
      <c r="I18" s="73" t="s">
        <v>119</v>
      </c>
      <c r="J18" s="74">
        <v>80</v>
      </c>
      <c r="K18" s="75" t="s">
        <v>88</v>
      </c>
      <c r="L18" s="75" t="s">
        <v>89</v>
      </c>
    </row>
    <row r="19" spans="1:12" x14ac:dyDescent="0.25">
      <c r="A19" s="72">
        <v>18</v>
      </c>
      <c r="B19" s="73" t="s">
        <v>120</v>
      </c>
      <c r="C19" s="74">
        <v>1050</v>
      </c>
      <c r="D19" s="75" t="s">
        <v>88</v>
      </c>
      <c r="E19" s="75" t="s">
        <v>89</v>
      </c>
      <c r="H19" s="72">
        <v>18</v>
      </c>
      <c r="I19" s="73" t="s">
        <v>121</v>
      </c>
      <c r="J19" s="74">
        <v>100</v>
      </c>
      <c r="K19" s="75" t="s">
        <v>88</v>
      </c>
      <c r="L19" s="75" t="s">
        <v>89</v>
      </c>
    </row>
    <row r="20" spans="1:12" x14ac:dyDescent="0.25">
      <c r="A20" s="72">
        <v>19</v>
      </c>
      <c r="B20" s="73" t="s">
        <v>122</v>
      </c>
      <c r="C20" s="74">
        <v>1200</v>
      </c>
      <c r="D20" s="75" t="s">
        <v>88</v>
      </c>
      <c r="E20" s="75" t="s">
        <v>89</v>
      </c>
      <c r="H20" s="72">
        <v>19</v>
      </c>
      <c r="I20" s="73" t="s">
        <v>123</v>
      </c>
      <c r="J20" s="74">
        <v>125</v>
      </c>
      <c r="K20" s="75" t="s">
        <v>88</v>
      </c>
      <c r="L20" s="75" t="s">
        <v>89</v>
      </c>
    </row>
    <row r="21" spans="1:12" x14ac:dyDescent="0.25">
      <c r="A21" s="72">
        <v>20</v>
      </c>
      <c r="B21" s="73" t="s">
        <v>124</v>
      </c>
      <c r="C21" s="74">
        <v>1350</v>
      </c>
      <c r="D21" s="75" t="s">
        <v>88</v>
      </c>
      <c r="E21" s="75" t="s">
        <v>89</v>
      </c>
      <c r="H21" s="72">
        <v>20</v>
      </c>
      <c r="I21" s="73" t="s">
        <v>125</v>
      </c>
      <c r="J21" s="74">
        <v>140</v>
      </c>
      <c r="K21" s="75" t="s">
        <v>88</v>
      </c>
      <c r="L21" s="75" t="s">
        <v>89</v>
      </c>
    </row>
    <row r="22" spans="1:12" x14ac:dyDescent="0.25">
      <c r="A22" s="72">
        <v>21</v>
      </c>
      <c r="B22" s="73" t="s">
        <v>126</v>
      </c>
      <c r="C22" s="74">
        <v>1500</v>
      </c>
      <c r="D22" s="75" t="s">
        <v>88</v>
      </c>
      <c r="E22" s="75" t="s">
        <v>89</v>
      </c>
      <c r="H22" s="72">
        <v>21</v>
      </c>
      <c r="I22" s="73" t="s">
        <v>127</v>
      </c>
      <c r="J22" s="74">
        <v>120</v>
      </c>
      <c r="K22" s="75" t="s">
        <v>88</v>
      </c>
      <c r="L22" s="75" t="s">
        <v>89</v>
      </c>
    </row>
    <row r="23" spans="1:12" x14ac:dyDescent="0.25">
      <c r="A23" s="72">
        <v>22</v>
      </c>
      <c r="B23" s="73" t="s">
        <v>128</v>
      </c>
      <c r="C23" s="74">
        <v>1750</v>
      </c>
      <c r="D23" s="75" t="s">
        <v>88</v>
      </c>
      <c r="E23" s="75" t="s">
        <v>89</v>
      </c>
      <c r="H23" s="108"/>
      <c r="I23" s="109"/>
      <c r="J23" s="109"/>
      <c r="K23" s="109"/>
      <c r="L23" s="110"/>
    </row>
    <row r="24" spans="1:12" x14ac:dyDescent="0.25">
      <c r="A24" s="72">
        <v>23</v>
      </c>
      <c r="B24" s="73" t="s">
        <v>129</v>
      </c>
      <c r="C24" s="74">
        <v>2300</v>
      </c>
      <c r="D24" s="75" t="s">
        <v>88</v>
      </c>
      <c r="E24" s="75" t="s">
        <v>89</v>
      </c>
    </row>
    <row r="25" spans="1:12" x14ac:dyDescent="0.25">
      <c r="A25" s="72">
        <v>24</v>
      </c>
      <c r="B25" s="73" t="s">
        <v>130</v>
      </c>
      <c r="C25" s="74">
        <v>130</v>
      </c>
      <c r="D25" s="75" t="s">
        <v>88</v>
      </c>
      <c r="E25" s="75" t="s">
        <v>89</v>
      </c>
    </row>
    <row r="26" spans="1:12" ht="15.75" x14ac:dyDescent="0.25">
      <c r="A26" s="72">
        <v>25</v>
      </c>
      <c r="B26" s="73" t="s">
        <v>131</v>
      </c>
      <c r="C26" s="74">
        <v>45</v>
      </c>
      <c r="D26" s="75" t="s">
        <v>88</v>
      </c>
      <c r="E26" s="75" t="s">
        <v>89</v>
      </c>
      <c r="H26" s="111" t="s">
        <v>132</v>
      </c>
      <c r="I26" s="111"/>
    </row>
    <row r="27" spans="1:12" ht="15.75" x14ac:dyDescent="0.25">
      <c r="A27" s="72">
        <v>26</v>
      </c>
      <c r="B27" s="73" t="s">
        <v>133</v>
      </c>
      <c r="C27" s="74">
        <v>60</v>
      </c>
      <c r="D27" s="75" t="s">
        <v>88</v>
      </c>
      <c r="E27" s="75" t="s">
        <v>89</v>
      </c>
      <c r="H27" s="76"/>
      <c r="I27" s="77" t="s">
        <v>134</v>
      </c>
    </row>
    <row r="28" spans="1:12" x14ac:dyDescent="0.25">
      <c r="A28" s="72">
        <v>27</v>
      </c>
      <c r="B28" s="73" t="s">
        <v>135</v>
      </c>
      <c r="C28" s="74">
        <v>70</v>
      </c>
      <c r="D28" s="75" t="s">
        <v>88</v>
      </c>
      <c r="E28" s="75" t="s">
        <v>89</v>
      </c>
    </row>
    <row r="29" spans="1:12" x14ac:dyDescent="0.25">
      <c r="A29" s="72">
        <v>28</v>
      </c>
      <c r="B29" s="73" t="s">
        <v>111</v>
      </c>
      <c r="C29" s="74">
        <v>80</v>
      </c>
      <c r="D29" s="75" t="s">
        <v>88</v>
      </c>
      <c r="E29" s="75" t="s">
        <v>89</v>
      </c>
    </row>
    <row r="30" spans="1:12" x14ac:dyDescent="0.25">
      <c r="A30" s="72">
        <v>29</v>
      </c>
      <c r="B30" s="73" t="s">
        <v>136</v>
      </c>
      <c r="C30" s="74">
        <v>105</v>
      </c>
      <c r="D30" s="75" t="s">
        <v>88</v>
      </c>
      <c r="E30" s="75" t="s">
        <v>89</v>
      </c>
    </row>
    <row r="31" spans="1:12" x14ac:dyDescent="0.25">
      <c r="A31" s="72">
        <v>30</v>
      </c>
      <c r="B31" s="73" t="s">
        <v>137</v>
      </c>
      <c r="C31" s="74">
        <v>350</v>
      </c>
      <c r="D31" s="75" t="s">
        <v>88</v>
      </c>
      <c r="E31" s="75" t="s">
        <v>89</v>
      </c>
    </row>
    <row r="32" spans="1:12" x14ac:dyDescent="0.25">
      <c r="A32" s="72">
        <v>31</v>
      </c>
      <c r="B32" s="73" t="s">
        <v>138</v>
      </c>
      <c r="C32" s="74">
        <v>45</v>
      </c>
      <c r="D32" s="75" t="s">
        <v>88</v>
      </c>
      <c r="E32" s="75" t="s">
        <v>89</v>
      </c>
    </row>
    <row r="33" spans="1:5" x14ac:dyDescent="0.25">
      <c r="A33" s="72">
        <v>32</v>
      </c>
      <c r="B33" s="73" t="s">
        <v>139</v>
      </c>
      <c r="C33" s="74">
        <v>60</v>
      </c>
      <c r="D33" s="75" t="s">
        <v>88</v>
      </c>
      <c r="E33" s="75" t="s">
        <v>89</v>
      </c>
    </row>
    <row r="34" spans="1:5" x14ac:dyDescent="0.25">
      <c r="A34" s="72">
        <v>33</v>
      </c>
      <c r="B34" s="73" t="s">
        <v>140</v>
      </c>
      <c r="C34" s="74">
        <v>74.75</v>
      </c>
      <c r="D34" s="75" t="s">
        <v>88</v>
      </c>
      <c r="E34" s="75" t="s">
        <v>89</v>
      </c>
    </row>
    <row r="35" spans="1:5" x14ac:dyDescent="0.25">
      <c r="A35" s="72">
        <v>34</v>
      </c>
      <c r="B35" s="73" t="s">
        <v>141</v>
      </c>
      <c r="C35" s="74">
        <v>90</v>
      </c>
      <c r="D35" s="75" t="s">
        <v>88</v>
      </c>
      <c r="E35" s="75" t="s">
        <v>89</v>
      </c>
    </row>
    <row r="36" spans="1:5" x14ac:dyDescent="0.25">
      <c r="A36" s="72">
        <v>35</v>
      </c>
      <c r="B36" s="73" t="s">
        <v>142</v>
      </c>
      <c r="C36" s="74">
        <v>105</v>
      </c>
      <c r="D36" s="75" t="s">
        <v>88</v>
      </c>
      <c r="E36" s="75" t="s">
        <v>89</v>
      </c>
    </row>
    <row r="37" spans="1:5" x14ac:dyDescent="0.25">
      <c r="A37" s="72">
        <v>36</v>
      </c>
      <c r="B37" s="73" t="s">
        <v>143</v>
      </c>
      <c r="C37" s="74">
        <v>149.5</v>
      </c>
      <c r="D37" s="75" t="s">
        <v>88</v>
      </c>
      <c r="E37" s="75" t="s">
        <v>89</v>
      </c>
    </row>
    <row r="38" spans="1:5" x14ac:dyDescent="0.25">
      <c r="A38" s="72">
        <v>37</v>
      </c>
      <c r="B38" s="73" t="s">
        <v>144</v>
      </c>
      <c r="C38" s="74">
        <v>220</v>
      </c>
      <c r="D38" s="75" t="s">
        <v>88</v>
      </c>
      <c r="E38" s="75" t="s">
        <v>89</v>
      </c>
    </row>
    <row r="39" spans="1:5" x14ac:dyDescent="0.25">
      <c r="A39" s="72">
        <v>38</v>
      </c>
      <c r="B39" s="73" t="s">
        <v>145</v>
      </c>
      <c r="C39" s="74">
        <v>264.5</v>
      </c>
      <c r="D39" s="75" t="s">
        <v>88</v>
      </c>
      <c r="E39" s="75" t="s">
        <v>89</v>
      </c>
    </row>
    <row r="40" spans="1:5" x14ac:dyDescent="0.25">
      <c r="A40" s="72">
        <v>39</v>
      </c>
      <c r="B40" s="73" t="s">
        <v>127</v>
      </c>
      <c r="C40" s="74">
        <v>80</v>
      </c>
      <c r="D40" s="75" t="s">
        <v>88</v>
      </c>
      <c r="E40" s="75" t="s">
        <v>89</v>
      </c>
    </row>
    <row r="41" spans="1:5" x14ac:dyDescent="0.25">
      <c r="A41" s="72">
        <v>40</v>
      </c>
      <c r="B41" s="73" t="s">
        <v>146</v>
      </c>
      <c r="C41" s="74">
        <v>92</v>
      </c>
      <c r="D41" s="75" t="s">
        <v>88</v>
      </c>
      <c r="E41" s="75" t="s">
        <v>89</v>
      </c>
    </row>
    <row r="42" spans="1:5" x14ac:dyDescent="0.25">
      <c r="A42" s="72">
        <v>41</v>
      </c>
      <c r="B42" s="73" t="s">
        <v>147</v>
      </c>
      <c r="C42" s="74">
        <v>114.99999999999999</v>
      </c>
      <c r="D42" s="75" t="s">
        <v>88</v>
      </c>
      <c r="E42" s="75" t="s">
        <v>89</v>
      </c>
    </row>
    <row r="43" spans="1:5" x14ac:dyDescent="0.25">
      <c r="A43" s="72">
        <v>42</v>
      </c>
      <c r="B43" s="73" t="s">
        <v>148</v>
      </c>
      <c r="C43" s="74">
        <v>149.5</v>
      </c>
      <c r="D43" s="75" t="s">
        <v>88</v>
      </c>
      <c r="E43" s="75" t="s">
        <v>89</v>
      </c>
    </row>
    <row r="44" spans="1:5" x14ac:dyDescent="0.25">
      <c r="A44" s="72">
        <v>43</v>
      </c>
      <c r="B44" s="73" t="s">
        <v>149</v>
      </c>
      <c r="C44" s="74">
        <v>175</v>
      </c>
      <c r="D44" s="75" t="s">
        <v>88</v>
      </c>
      <c r="E44" s="75" t="s">
        <v>89</v>
      </c>
    </row>
    <row r="45" spans="1:5" x14ac:dyDescent="0.25">
      <c r="A45" s="72">
        <v>44</v>
      </c>
      <c r="B45" s="73" t="s">
        <v>150</v>
      </c>
      <c r="C45" s="74">
        <v>200</v>
      </c>
      <c r="D45" s="75" t="s">
        <v>88</v>
      </c>
      <c r="E45" s="75" t="s">
        <v>89</v>
      </c>
    </row>
    <row r="46" spans="1:5" x14ac:dyDescent="0.25">
      <c r="A46" s="72">
        <v>45</v>
      </c>
      <c r="B46" s="73" t="s">
        <v>151</v>
      </c>
      <c r="C46" s="74">
        <v>229.99999999999997</v>
      </c>
      <c r="D46" s="75" t="s">
        <v>88</v>
      </c>
      <c r="E46" s="75" t="s">
        <v>89</v>
      </c>
    </row>
    <row r="47" spans="1:5" x14ac:dyDescent="0.25">
      <c r="A47" s="72">
        <v>46</v>
      </c>
      <c r="B47" s="73" t="s">
        <v>152</v>
      </c>
      <c r="C47" s="74">
        <v>300</v>
      </c>
      <c r="D47" s="75" t="s">
        <v>88</v>
      </c>
      <c r="E47" s="75" t="s">
        <v>89</v>
      </c>
    </row>
    <row r="48" spans="1:5" x14ac:dyDescent="0.25">
      <c r="A48" s="72">
        <v>47</v>
      </c>
      <c r="B48" s="73" t="s">
        <v>153</v>
      </c>
      <c r="C48" s="74">
        <v>360</v>
      </c>
      <c r="D48" s="75" t="s">
        <v>88</v>
      </c>
      <c r="E48" s="75" t="s">
        <v>89</v>
      </c>
    </row>
    <row r="49" spans="1:5" x14ac:dyDescent="0.25">
      <c r="A49" s="108"/>
      <c r="B49" s="109"/>
      <c r="C49" s="109"/>
      <c r="D49" s="109"/>
      <c r="E49" s="110"/>
    </row>
  </sheetData>
  <mergeCells count="3">
    <mergeCell ref="H23:L23"/>
    <mergeCell ref="H26:I26"/>
    <mergeCell ref="A49:E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прайс</vt:lpstr>
      <vt:lpstr>резка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</dc:creator>
  <cp:lastModifiedBy>Microsoft Office</cp:lastModifiedBy>
  <cp:lastPrinted>2022-11-16T06:46:50Z</cp:lastPrinted>
  <dcterms:created xsi:type="dcterms:W3CDTF">2022-09-23T08:54:04Z</dcterms:created>
  <dcterms:modified xsi:type="dcterms:W3CDTF">2025-11-21T05:13:55Z</dcterms:modified>
</cp:coreProperties>
</file>