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285" yWindow="15" windowWidth="13725" windowHeight="12315"/>
  </bookViews>
  <sheets>
    <sheet name="ПРАЙС-ЛИСТ 2" sheetId="2" r:id="rId1"/>
    <sheet name="Лист3" sheetId="3" r:id="rId2"/>
    <sheet name="Лист1" sheetId="9" r:id="rId3"/>
  </sheets>
  <definedNames>
    <definedName name="_xlnm._FilterDatabase" localSheetId="0" hidden="1">'ПРАЙС-ЛИСТ 2'!$A$10:$I$68</definedName>
  </definedNames>
  <calcPr calcId="125725"/>
</workbook>
</file>

<file path=xl/calcChain.xml><?xml version="1.0" encoding="utf-8"?>
<calcChain xmlns="http://schemas.openxmlformats.org/spreadsheetml/2006/main">
  <c r="F62" i="2"/>
  <c r="F68" s="1"/>
</calcChain>
</file>

<file path=xl/sharedStrings.xml><?xml version="1.0" encoding="utf-8"?>
<sst xmlns="http://schemas.openxmlformats.org/spreadsheetml/2006/main" count="217" uniqueCount="115">
  <si>
    <t>№ п/п</t>
  </si>
  <si>
    <t>Наименование материальных ценностей (ГОСТ, ОСТ, ТУ)</t>
  </si>
  <si>
    <t>Единица измерения</t>
  </si>
  <si>
    <t/>
  </si>
  <si>
    <t xml:space="preserve">Трубы нефтепроводные бесшовные, всего: </t>
  </si>
  <si>
    <t>тонн</t>
  </si>
  <si>
    <t>1.1.</t>
  </si>
  <si>
    <t>Трубы стальные бесшовные горячедеформир. 20В, 114x10</t>
  </si>
  <si>
    <t>ГОСТ 8732-78</t>
  </si>
  <si>
    <t>1.3.</t>
  </si>
  <si>
    <t>Труба электросварная нефтегазопроводная, Ст20, К42, 219х8</t>
  </si>
  <si>
    <t xml:space="preserve">ГОСТ 20295-85 </t>
  </si>
  <si>
    <t>1.4.</t>
  </si>
  <si>
    <t>Труба сварная нефтегазопроводная, Ст20, К42, 273х10</t>
  </si>
  <si>
    <t>Трубы сварные больших диаметров (свыше 480 мм), всего:</t>
  </si>
  <si>
    <t>2.1.</t>
  </si>
  <si>
    <t>Труба стальная электросварная прямошовная К56, 530x9</t>
  </si>
  <si>
    <t>ТУ 1381-051-05757848-2011</t>
  </si>
  <si>
    <t>2.2.</t>
  </si>
  <si>
    <t>Труба стальная электросварная прямошовная К56, 720x10</t>
  </si>
  <si>
    <t>ТУ 1381-006-53570464-2011</t>
  </si>
  <si>
    <t>2.3.</t>
  </si>
  <si>
    <t>2.4.</t>
  </si>
  <si>
    <t>2.5.</t>
  </si>
  <si>
    <t>Труба стальная электросварная прямошовная К56, 530х8</t>
  </si>
  <si>
    <t>2.6.</t>
  </si>
  <si>
    <t>Труба стальная эл/сварная прямошовная,К 52, 530х8</t>
  </si>
  <si>
    <t>ТУ 1381-007-05757848-2005</t>
  </si>
  <si>
    <t>2.7.</t>
  </si>
  <si>
    <t>Труба стальная эл/сварная прямошовная,К 52, 530х9</t>
  </si>
  <si>
    <t>Трубы нефтепроводные электросварные (диаметром от 114 до 480 мм), всего:</t>
  </si>
  <si>
    <t>3.1.</t>
  </si>
  <si>
    <t>Труба электросварная прямошовная нефтегазопроводная К42, 325x7</t>
  </si>
  <si>
    <t>Трубы сварные больших диаметров</t>
  </si>
  <si>
    <t>Ду 1220х12,0 К 52</t>
  </si>
  <si>
    <t>ТУ-1381-006-47966425-2009</t>
  </si>
  <si>
    <t>Ду 1020х14,0 К 56</t>
  </si>
  <si>
    <t>ТУ-1381-007-05757848-2005</t>
  </si>
  <si>
    <t>Ду 1020х12,0 К 56</t>
  </si>
  <si>
    <t>ТУ-1381-051-05757848-2011</t>
  </si>
  <si>
    <t>Ду 1020х10, 0 К 52</t>
  </si>
  <si>
    <t>ТУ -1381-147-00186654-2009</t>
  </si>
  <si>
    <t xml:space="preserve"> Ду 720х10,0 К 52/1</t>
  </si>
  <si>
    <t>ТУ-1381-146-00186654-2009</t>
  </si>
  <si>
    <t>Ду 720х11,0 К 52</t>
  </si>
  <si>
    <t>Ду 720х9,0 К 52/1</t>
  </si>
  <si>
    <t>Ду 530х12,0 К 56</t>
  </si>
  <si>
    <t>Трубы сварные больших диаметров (свыше 480 мм), в том числе</t>
  </si>
  <si>
    <t>Ду 530 х 10 мм., марка стали -, класс прочности К 52</t>
  </si>
  <si>
    <t>Трубы нефтепроводные бесшовные, всего:</t>
  </si>
  <si>
    <t>Трубы бесшовные горячедеформированные гр. В, 377х9, ст.20</t>
  </si>
  <si>
    <t>ГОСТ 8732-78 
ГОСТ 8731-74</t>
  </si>
  <si>
    <t>Трубы стальные электросварные прямошовные с одним продольным швом 530х9, 17Г1С-У</t>
  </si>
  <si>
    <t>ГОСТ 20295-85</t>
  </si>
  <si>
    <t>Трубы стальные электросварные прямошовные с одним продольным швом 530х10, К52</t>
  </si>
  <si>
    <t>Трубы стальные электросварные прямошовные с одним продольным швом 530х9, К52</t>
  </si>
  <si>
    <t>Трубы нефтепроводные электросварные (диаметром от 114 мм до 480 мм), всего:</t>
  </si>
  <si>
    <t>Трубы стальные электросварные прямошовные с одним продольным швом 377х8, К42</t>
  </si>
  <si>
    <t>Трубы сварные больших диаметров (свыше 480мм)</t>
  </si>
  <si>
    <t>Труба стальная электросварная прямошовная с одним продольным швом; Сорт первый; Марка класс прочности к52; Размер 530х10мм</t>
  </si>
  <si>
    <t xml:space="preserve">Труба стальная электросварная прямошовная для магистральных нефтепроводов; Сорт первый; Марка класс прочности К 52/1;
Размер 720 х 16 </t>
  </si>
  <si>
    <t>ТУ 1381-146-00186654-2009</t>
  </si>
  <si>
    <t>Трубы сварные больших диаметров (свыше 480 мм), в том числе:</t>
  </si>
  <si>
    <t>Трубы стальные электросварные прямошовные для нефтепровода Ст. К52/1 Ду 1220х16, сорт 1</t>
  </si>
  <si>
    <t>ТУ 1381-018-00186654-2009</t>
  </si>
  <si>
    <t>Трубы сварные больших диаметров (свыше 480 мм)</t>
  </si>
  <si>
    <t>Трубы стальные электросварные прямошовные для нефтепроводов, Ду 1220х12, марка стали К52/1</t>
  </si>
  <si>
    <t>ТУ 1318-015-8-00186654-2009, паспорт, сертификат качества</t>
  </si>
  <si>
    <t>Трубы нефтепроводные бесшовные: в.т.ч.</t>
  </si>
  <si>
    <t xml:space="preserve">Труба 377х10 К42- 1 </t>
  </si>
  <si>
    <t>ТУ 1380-060-05757848-2011</t>
  </si>
  <si>
    <t>Трубы сварные больших диаметров (свыше 480 мм): в т.ч.:</t>
  </si>
  <si>
    <t xml:space="preserve">Труба 530х8 К52 - 1 </t>
  </si>
  <si>
    <t>Трубы нефтепроводные электросварные (диаметром от 114 до 480 мм) в т. ч.:</t>
  </si>
  <si>
    <t xml:space="preserve">Труба 325,0х8,0 20 К42 </t>
  </si>
  <si>
    <t>Год изг.</t>
  </si>
  <si>
    <t>Цена за ед.изм, руб с  НДС</t>
  </si>
  <si>
    <t>Итого :</t>
  </si>
  <si>
    <t>1)  АО "Транснефть-Дружба"</t>
  </si>
  <si>
    <t>3)   Филиал АО "Транснефть-Приволга" Бугурусланское районное нефтепроводное управление</t>
  </si>
  <si>
    <t>4) Филиал АО "Транснефть-Урал" Черкасское нефтепроводное управление</t>
  </si>
  <si>
    <t>5)  Филиал АО "Транснефть-Урал" Арланское нефтепроводное управление</t>
  </si>
  <si>
    <t>6) Филиал АО "Транснефть-Урал" Черкасское нефтепроводное управление</t>
  </si>
  <si>
    <t>7)  Филиал АО "Транснефть-Урал" Туймазинское нефтепроводное управление</t>
  </si>
  <si>
    <t>8)  АО "Средне-Волжский Транснефтепродукт"</t>
  </si>
  <si>
    <t>Транснефть                                                      ПРАЙС-ЛИСТ  2</t>
  </si>
  <si>
    <t>Кол-во</t>
  </si>
  <si>
    <t>Адрес нахождения</t>
  </si>
  <si>
    <t>Примечание</t>
  </si>
  <si>
    <t>Генеральный директор ООО ТПК "МетроМет"</t>
  </si>
  <si>
    <t>Гончаров К.В.</t>
  </si>
  <si>
    <t>УТВЕРЖДАЮ: _________________</t>
  </si>
  <si>
    <t>По ценам на данную продукцию готовы к диалогу, исходя из Ваших предложений, и на Взаимовыгодной основе!</t>
  </si>
  <si>
    <t>2)  Куйбышевское районное управление АО "Транснефть-Дружба"</t>
  </si>
  <si>
    <t>Татарстан, Лайшевский р-н, с. Песчанные Ковали</t>
  </si>
  <si>
    <t>г. Уфа, ул. Свободы 82</t>
  </si>
  <si>
    <t>р. Башкортостан, п. Кутерем</t>
  </si>
  <si>
    <t>р. Башкортостан, п. Нурлино</t>
  </si>
  <si>
    <t>р. Башкортостан, п. Субханкулово</t>
  </si>
  <si>
    <t>Брянская обл. с Найтоповичи ЛПДС 8</t>
  </si>
  <si>
    <t xml:space="preserve">Брянская обл. п. Свень ул. Снежетьский вал. Д14 </t>
  </si>
  <si>
    <t>г. Сызрань ул. Ульяновская 99</t>
  </si>
  <si>
    <t>г. Сызрань ул. Ульяновская 100</t>
  </si>
  <si>
    <t>г. Сызрань ул. Ульяновская 101</t>
  </si>
  <si>
    <t>г. Сызрань ул. Ульяновская 102</t>
  </si>
  <si>
    <t>Самара Безенчукский р-н , п. Красноселки</t>
  </si>
  <si>
    <t>оплачено</t>
  </si>
  <si>
    <t>резерв 23,755 тн</t>
  </si>
  <si>
    <t>Самарская, обл., пгт. Новосемейкино, Промышленное ш. 2В</t>
  </si>
  <si>
    <t>Трубы стальные бесшовные горячедеформир. 20В, 114x7</t>
  </si>
  <si>
    <t>оплачено весь ДБЧ</t>
  </si>
  <si>
    <t>1.2.</t>
  </si>
  <si>
    <t>10,89 тонн оплачено ДБЧ</t>
  </si>
  <si>
    <t>20 т. оплачено ДБЧ; 33,471т ГАВ резерв</t>
  </si>
  <si>
    <t>Счет - 44тн ГАВ,                 счет-100тн ДБЧ 27.12.17</t>
  </si>
</sst>
</file>

<file path=xl/styles.xml><?xml version="1.0" encoding="utf-8"?>
<styleSheet xmlns="http://schemas.openxmlformats.org/spreadsheetml/2006/main">
  <numFmts count="1">
    <numFmt numFmtId="164" formatCode="#,##0.00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4" fillId="0" borderId="0"/>
  </cellStyleXfs>
  <cellXfs count="59">
    <xf numFmtId="0" fontId="0" fillId="0" borderId="0" xfId="0"/>
    <xf numFmtId="1" fontId="2" fillId="0" borderId="1" xfId="2" applyNumberFormat="1" applyFont="1" applyFill="1" applyBorder="1" applyAlignment="1" applyProtection="1">
      <alignment horizontal="center" vertical="center" wrapText="1"/>
    </xf>
    <xf numFmtId="164" fontId="2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3" applyFont="1" applyBorder="1" applyAlignment="1">
      <alignment horizontal="center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3" applyFont="1" applyBorder="1" applyAlignment="1">
      <alignment horizontal="center" vertical="top" wrapText="1"/>
    </xf>
    <xf numFmtId="0" fontId="3" fillId="0" borderId="1" xfId="3" applyFont="1" applyBorder="1" applyAlignment="1">
      <alignment horizontal="left" vertical="top" wrapText="1"/>
    </xf>
    <xf numFmtId="4" fontId="3" fillId="0" borderId="1" xfId="4" applyNumberFormat="1" applyFont="1" applyFill="1" applyBorder="1" applyAlignment="1" applyProtection="1">
      <alignment horizontal="center"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4" fontId="0" fillId="0" borderId="0" xfId="0" applyNumberFormat="1"/>
    <xf numFmtId="0" fontId="0" fillId="2" borderId="1" xfId="0" applyFill="1" applyBorder="1"/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>
      <alignment horizontal="center" vertical="center"/>
    </xf>
    <xf numFmtId="4" fontId="3" fillId="2" borderId="1" xfId="4" applyNumberFormat="1" applyFont="1" applyFill="1" applyBorder="1" applyAlignment="1" applyProtection="1">
      <alignment horizontal="center" vertical="top" wrapText="1"/>
    </xf>
    <xf numFmtId="14" fontId="0" fillId="2" borderId="0" xfId="0" applyNumberFormat="1" applyFill="1"/>
    <xf numFmtId="0" fontId="3" fillId="4" borderId="1" xfId="3" applyFont="1" applyFill="1" applyBorder="1" applyAlignment="1">
      <alignment horizontal="center" vertical="top" wrapText="1"/>
    </xf>
    <xf numFmtId="0" fontId="2" fillId="4" borderId="1" xfId="3" applyFont="1" applyFill="1" applyBorder="1" applyAlignment="1">
      <alignment horizontal="left" vertical="top" wrapText="1"/>
    </xf>
    <xf numFmtId="0" fontId="2" fillId="4" borderId="1" xfId="3" applyFont="1" applyFill="1" applyBorder="1" applyAlignment="1">
      <alignment horizontal="center" vertical="top" wrapText="1"/>
    </xf>
    <xf numFmtId="0" fontId="0" fillId="4" borderId="1" xfId="0" applyFill="1" applyBorder="1"/>
    <xf numFmtId="4" fontId="0" fillId="4" borderId="1" xfId="0" applyNumberFormat="1" applyFill="1" applyBorder="1" applyAlignment="1">
      <alignment vertical="center"/>
    </xf>
    <xf numFmtId="4" fontId="10" fillId="4" borderId="1" xfId="0" applyNumberFormat="1" applyFont="1" applyFill="1" applyBorder="1" applyAlignment="1">
      <alignment vertical="center"/>
    </xf>
    <xf numFmtId="4" fontId="3" fillId="4" borderId="1" xfId="4" applyNumberFormat="1" applyFont="1" applyFill="1" applyBorder="1" applyAlignment="1" applyProtection="1">
      <alignment horizontal="center" vertical="top" wrapText="1"/>
    </xf>
    <xf numFmtId="0" fontId="8" fillId="4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14" fontId="0" fillId="3" borderId="0" xfId="0" applyNumberFormat="1" applyFill="1"/>
    <xf numFmtId="0" fontId="7" fillId="3" borderId="1" xfId="1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right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0" fillId="3" borderId="1" xfId="0" applyFill="1" applyBorder="1"/>
    <xf numFmtId="4" fontId="10" fillId="3" borderId="1" xfId="0" applyNumberFormat="1" applyFont="1" applyFill="1" applyBorder="1"/>
    <xf numFmtId="164" fontId="2" fillId="3" borderId="1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4" borderId="1" xfId="0" applyFill="1" applyBorder="1" applyAlignment="1">
      <alignment vertical="top"/>
    </xf>
    <xf numFmtId="0" fontId="3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center" vertical="top" wrapText="1"/>
    </xf>
    <xf numFmtId="4" fontId="3" fillId="3" borderId="1" xfId="4" applyNumberFormat="1" applyFont="1" applyFill="1" applyBorder="1" applyAlignment="1" applyProtection="1">
      <alignment horizontal="center" vertical="top" wrapText="1"/>
    </xf>
    <xf numFmtId="0" fontId="3" fillId="3" borderId="1" xfId="3" applyFont="1" applyFill="1" applyBorder="1" applyAlignment="1">
      <alignment horizontal="left" vertical="top" wrapText="1"/>
    </xf>
    <xf numFmtId="0" fontId="3" fillId="3" borderId="1" xfId="3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left" vertical="top" wrapText="1"/>
    </xf>
    <xf numFmtId="0" fontId="3" fillId="5" borderId="1" xfId="3" applyFont="1" applyFill="1" applyBorder="1" applyAlignment="1">
      <alignment horizontal="center" vertical="top" wrapText="1"/>
    </xf>
    <xf numFmtId="4" fontId="3" fillId="5" borderId="1" xfId="4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wrapText="1"/>
    </xf>
    <xf numFmtId="0" fontId="0" fillId="0" borderId="0" xfId="0" applyAlignment="1"/>
    <xf numFmtId="0" fontId="2" fillId="4" borderId="2" xfId="3" applyFont="1" applyFill="1" applyBorder="1" applyAlignment="1">
      <alignment horizontal="left" vertical="top" wrapText="1"/>
    </xf>
    <xf numFmtId="0" fontId="0" fillId="4" borderId="3" xfId="0" applyFill="1" applyBorder="1" applyAlignment="1">
      <alignment vertical="top" wrapText="1"/>
    </xf>
    <xf numFmtId="0" fontId="2" fillId="2" borderId="2" xfId="2" applyNumberFormat="1" applyFont="1" applyFill="1" applyBorder="1" applyAlignment="1" applyProtection="1">
      <alignment horizontal="left" vertical="center" wrapText="1"/>
    </xf>
    <xf numFmtId="0" fontId="2" fillId="2" borderId="4" xfId="2" applyNumberFormat="1" applyFont="1" applyFill="1" applyBorder="1" applyAlignment="1" applyProtection="1">
      <alignment horizontal="left" vertical="center" wrapText="1"/>
    </xf>
    <xf numFmtId="0" fontId="2" fillId="2" borderId="3" xfId="2" applyNumberFormat="1" applyFont="1" applyFill="1" applyBorder="1" applyAlignment="1" applyProtection="1">
      <alignment horizontal="left" vertical="center" wrapText="1"/>
    </xf>
    <xf numFmtId="0" fontId="9" fillId="0" borderId="5" xfId="1" applyFont="1" applyBorder="1" applyAlignment="1">
      <alignment horizontal="left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top" wrapText="1"/>
    </xf>
  </cellXfs>
  <cellStyles count="6">
    <cellStyle name="Обычный" xfId="0" builtinId="0"/>
    <cellStyle name="Обычный 2" xfId="2"/>
    <cellStyle name="Обычный 2 3" xfId="5"/>
    <cellStyle name="Обычный 3" xfId="4"/>
    <cellStyle name="Обычный 4" xfId="3"/>
    <cellStyle name="Обычный_Лист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1</xdr:col>
      <xdr:colOff>2247900</xdr:colOff>
      <xdr:row>4</xdr:row>
      <xdr:rowOff>28576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6"/>
          <a:ext cx="26193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workbookViewId="0">
      <selection activeCell="I21" sqref="I21"/>
    </sheetView>
  </sheetViews>
  <sheetFormatPr defaultRowHeight="15"/>
  <cols>
    <col min="1" max="1" width="5.5703125" customWidth="1"/>
    <col min="2" max="2" width="35.42578125" customWidth="1"/>
    <col min="3" max="3" width="14.28515625" customWidth="1"/>
    <col min="4" max="4" width="6.7109375" customWidth="1"/>
    <col min="5" max="5" width="7.85546875" customWidth="1"/>
    <col min="6" max="6" width="9.7109375" customWidth="1"/>
    <col min="7" max="7" width="9.85546875" customWidth="1"/>
    <col min="8" max="8" width="18.140625" customWidth="1"/>
    <col min="9" max="9" width="20" customWidth="1"/>
    <col min="10" max="10" width="2.5703125" customWidth="1"/>
  </cols>
  <sheetData>
    <row r="1" spans="1:10">
      <c r="G1" s="38" t="s">
        <v>91</v>
      </c>
      <c r="H1" s="38"/>
      <c r="I1" s="15"/>
    </row>
    <row r="2" spans="1:10">
      <c r="G2" s="29"/>
      <c r="H2" s="29"/>
      <c r="I2" s="29"/>
      <c r="J2" s="29"/>
    </row>
    <row r="3" spans="1:10">
      <c r="G3" s="29"/>
      <c r="H3" s="29"/>
      <c r="I3" s="37" t="s">
        <v>89</v>
      </c>
      <c r="J3" s="29"/>
    </row>
    <row r="4" spans="1:10">
      <c r="G4" s="29"/>
      <c r="H4" s="29"/>
      <c r="I4" s="37" t="s">
        <v>90</v>
      </c>
      <c r="J4" s="29"/>
    </row>
    <row r="5" spans="1:10" ht="12" customHeight="1">
      <c r="G5" s="29"/>
      <c r="H5" s="29"/>
      <c r="I5" s="29"/>
      <c r="J5" s="29"/>
    </row>
    <row r="6" spans="1:10">
      <c r="C6" s="48" t="s">
        <v>92</v>
      </c>
      <c r="D6" s="48"/>
      <c r="E6" s="48"/>
      <c r="F6" s="48"/>
      <c r="G6" s="48"/>
      <c r="H6" s="48"/>
      <c r="I6" s="49"/>
      <c r="J6" s="29"/>
    </row>
    <row r="7" spans="1:10">
      <c r="C7" s="49"/>
      <c r="D7" s="49"/>
      <c r="E7" s="49"/>
      <c r="F7" s="49"/>
      <c r="G7" s="49"/>
      <c r="H7" s="49"/>
      <c r="I7" s="49"/>
      <c r="J7" s="29"/>
    </row>
    <row r="8" spans="1:10">
      <c r="I8" s="15"/>
    </row>
    <row r="9" spans="1:10" ht="15.75" customHeight="1">
      <c r="A9" s="55" t="s">
        <v>85</v>
      </c>
      <c r="B9" s="55"/>
      <c r="C9" s="55"/>
      <c r="D9" s="55"/>
      <c r="E9" s="55"/>
      <c r="F9" s="55"/>
      <c r="G9" s="17">
        <v>43026</v>
      </c>
      <c r="H9" s="30"/>
    </row>
    <row r="10" spans="1:10" ht="45" customHeight="1">
      <c r="A10" s="13" t="s">
        <v>0</v>
      </c>
      <c r="B10" s="56" t="s">
        <v>1</v>
      </c>
      <c r="C10" s="56"/>
      <c r="D10" s="1" t="s">
        <v>75</v>
      </c>
      <c r="E10" s="13" t="s">
        <v>2</v>
      </c>
      <c r="F10" s="2" t="s">
        <v>86</v>
      </c>
      <c r="G10" s="13" t="s">
        <v>76</v>
      </c>
      <c r="H10" s="27" t="s">
        <v>87</v>
      </c>
      <c r="I10" s="27" t="s">
        <v>88</v>
      </c>
    </row>
    <row r="11" spans="1:10">
      <c r="A11" s="3">
        <v>1</v>
      </c>
      <c r="B11" s="57">
        <v>2</v>
      </c>
      <c r="C11" s="57">
        <v>5</v>
      </c>
      <c r="D11" s="14">
        <v>3</v>
      </c>
      <c r="E11" s="14">
        <v>4</v>
      </c>
      <c r="F11" s="14">
        <v>5</v>
      </c>
      <c r="G11" s="28">
        <v>6</v>
      </c>
      <c r="H11" s="28">
        <v>7</v>
      </c>
      <c r="I11" s="28">
        <v>8</v>
      </c>
    </row>
    <row r="12" spans="1:10" ht="15" customHeight="1">
      <c r="A12" s="52" t="s">
        <v>78</v>
      </c>
      <c r="B12" s="53"/>
      <c r="C12" s="53"/>
      <c r="D12" s="53"/>
      <c r="E12" s="53"/>
      <c r="F12" s="54"/>
      <c r="G12" s="12"/>
      <c r="H12" s="12"/>
      <c r="I12" s="12"/>
    </row>
    <row r="13" spans="1:10" ht="13.5" customHeight="1">
      <c r="A13" s="18">
        <v>1</v>
      </c>
      <c r="B13" s="19" t="s">
        <v>4</v>
      </c>
      <c r="C13" s="20"/>
      <c r="D13" s="20"/>
      <c r="E13" s="20" t="s">
        <v>5</v>
      </c>
      <c r="F13" s="20">
        <v>108.92100000000001</v>
      </c>
      <c r="G13" s="21"/>
      <c r="H13" s="21"/>
      <c r="I13" s="22"/>
    </row>
    <row r="14" spans="1:10" ht="28.5" customHeight="1">
      <c r="A14" s="46" t="s">
        <v>6</v>
      </c>
      <c r="B14" s="45" t="s">
        <v>7</v>
      </c>
      <c r="C14" s="46" t="s">
        <v>8</v>
      </c>
      <c r="D14" s="46">
        <v>2011</v>
      </c>
      <c r="E14" s="46" t="s">
        <v>5</v>
      </c>
      <c r="F14" s="46">
        <v>10.89</v>
      </c>
      <c r="G14" s="47">
        <v>49900</v>
      </c>
      <c r="H14" s="47" t="s">
        <v>101</v>
      </c>
      <c r="I14" s="47" t="s">
        <v>110</v>
      </c>
    </row>
    <row r="15" spans="1:10" ht="30" customHeight="1">
      <c r="A15" s="44" t="s">
        <v>111</v>
      </c>
      <c r="B15" s="40" t="s">
        <v>109</v>
      </c>
      <c r="C15" s="41" t="s">
        <v>8</v>
      </c>
      <c r="D15" s="41">
        <v>2011</v>
      </c>
      <c r="E15" s="41" t="s">
        <v>5</v>
      </c>
      <c r="F15" s="41">
        <v>20.13</v>
      </c>
      <c r="G15" s="16">
        <v>49900</v>
      </c>
      <c r="H15" s="16" t="s">
        <v>102</v>
      </c>
      <c r="I15" s="47" t="s">
        <v>112</v>
      </c>
    </row>
    <row r="16" spans="1:10" ht="31.5" customHeight="1">
      <c r="A16" s="44" t="s">
        <v>9</v>
      </c>
      <c r="B16" s="43" t="s">
        <v>10</v>
      </c>
      <c r="C16" s="44" t="s">
        <v>11</v>
      </c>
      <c r="D16" s="44">
        <v>2010</v>
      </c>
      <c r="E16" s="44" t="s">
        <v>5</v>
      </c>
      <c r="F16" s="44">
        <v>56.935000000000002</v>
      </c>
      <c r="G16" s="42">
        <v>45000</v>
      </c>
      <c r="H16" s="42" t="s">
        <v>103</v>
      </c>
      <c r="I16" s="42"/>
    </row>
    <row r="17" spans="1:9" ht="22.5" customHeight="1">
      <c r="A17" s="4" t="s">
        <v>12</v>
      </c>
      <c r="B17" s="7" t="s">
        <v>13</v>
      </c>
      <c r="C17" s="4" t="s">
        <v>11</v>
      </c>
      <c r="D17" s="4">
        <v>2010</v>
      </c>
      <c r="E17" s="4" t="s">
        <v>5</v>
      </c>
      <c r="F17" s="4">
        <v>20.966000000000001</v>
      </c>
      <c r="G17" s="8">
        <v>45000</v>
      </c>
      <c r="H17" s="8" t="s">
        <v>104</v>
      </c>
      <c r="I17" s="8"/>
    </row>
    <row r="18" spans="1:9" ht="13.5" customHeight="1">
      <c r="A18" s="18">
        <v>2</v>
      </c>
      <c r="B18" s="50" t="s">
        <v>14</v>
      </c>
      <c r="C18" s="58"/>
      <c r="D18" s="20"/>
      <c r="E18" s="20" t="s">
        <v>5</v>
      </c>
      <c r="F18" s="20">
        <v>609.53499999999997</v>
      </c>
      <c r="G18" s="21"/>
      <c r="H18" s="21"/>
      <c r="I18" s="23"/>
    </row>
    <row r="19" spans="1:9" ht="42" customHeight="1">
      <c r="A19" s="4" t="s">
        <v>15</v>
      </c>
      <c r="B19" s="7" t="s">
        <v>16</v>
      </c>
      <c r="C19" s="4" t="s">
        <v>17</v>
      </c>
      <c r="D19" s="4">
        <v>2014</v>
      </c>
      <c r="E19" s="4" t="s">
        <v>5</v>
      </c>
      <c r="F19" s="4">
        <v>164.71799999999999</v>
      </c>
      <c r="G19" s="8">
        <v>53000</v>
      </c>
      <c r="H19" s="8" t="s">
        <v>101</v>
      </c>
      <c r="I19" s="8"/>
    </row>
    <row r="20" spans="1:9" ht="36.75" customHeight="1">
      <c r="A20" s="4" t="s">
        <v>18</v>
      </c>
      <c r="B20" s="7" t="s">
        <v>19</v>
      </c>
      <c r="C20" s="4" t="s">
        <v>20</v>
      </c>
      <c r="D20" s="4">
        <v>2014</v>
      </c>
      <c r="E20" s="4" t="s">
        <v>5</v>
      </c>
      <c r="F20" s="4">
        <v>25.178999999999998</v>
      </c>
      <c r="G20" s="8">
        <v>55000</v>
      </c>
      <c r="H20" s="8" t="s">
        <v>101</v>
      </c>
      <c r="I20" s="8"/>
    </row>
    <row r="21" spans="1:9" ht="38.25" customHeight="1">
      <c r="A21" s="4" t="s">
        <v>21</v>
      </c>
      <c r="B21" s="7" t="s">
        <v>16</v>
      </c>
      <c r="C21" s="4" t="s">
        <v>17</v>
      </c>
      <c r="D21" s="4">
        <v>2014</v>
      </c>
      <c r="E21" s="4" t="s">
        <v>5</v>
      </c>
      <c r="F21" s="4">
        <v>43.884999999999998</v>
      </c>
      <c r="G21" s="8">
        <v>53000</v>
      </c>
      <c r="H21" s="8" t="s">
        <v>100</v>
      </c>
      <c r="I21" s="8"/>
    </row>
    <row r="22" spans="1:9" ht="28.5" customHeight="1">
      <c r="A22" s="4" t="s">
        <v>22</v>
      </c>
      <c r="B22" s="7" t="s">
        <v>16</v>
      </c>
      <c r="C22" s="4" t="s">
        <v>17</v>
      </c>
      <c r="D22" s="4">
        <v>2014</v>
      </c>
      <c r="E22" s="4" t="s">
        <v>5</v>
      </c>
      <c r="F22" s="4">
        <v>64.908000000000001</v>
      </c>
      <c r="G22" s="8">
        <v>53000</v>
      </c>
      <c r="H22" s="8" t="s">
        <v>100</v>
      </c>
      <c r="I22" s="8"/>
    </row>
    <row r="23" spans="1:9" ht="33" customHeight="1">
      <c r="A23" s="4" t="s">
        <v>23</v>
      </c>
      <c r="B23" s="7" t="s">
        <v>24</v>
      </c>
      <c r="C23" s="4" t="s">
        <v>17</v>
      </c>
      <c r="D23" s="4">
        <v>2014</v>
      </c>
      <c r="E23" s="4" t="s">
        <v>5</v>
      </c>
      <c r="F23" s="4">
        <v>76.504999999999995</v>
      </c>
      <c r="G23" s="8">
        <v>53000</v>
      </c>
      <c r="H23" s="8" t="s">
        <v>99</v>
      </c>
      <c r="I23" s="8"/>
    </row>
    <row r="24" spans="1:9" ht="30.75" customHeight="1">
      <c r="A24" s="4" t="s">
        <v>25</v>
      </c>
      <c r="B24" s="7" t="s">
        <v>26</v>
      </c>
      <c r="C24" s="4" t="s">
        <v>27</v>
      </c>
      <c r="D24" s="4">
        <v>2010</v>
      </c>
      <c r="E24" s="4" t="s">
        <v>5</v>
      </c>
      <c r="F24" s="4">
        <v>167.16399999999999</v>
      </c>
      <c r="G24" s="8">
        <v>49900</v>
      </c>
      <c r="H24" s="8" t="s">
        <v>99</v>
      </c>
      <c r="I24" s="8"/>
    </row>
    <row r="25" spans="1:9" ht="38.25" customHeight="1">
      <c r="A25" s="4" t="s">
        <v>28</v>
      </c>
      <c r="B25" s="7" t="s">
        <v>29</v>
      </c>
      <c r="C25" s="4" t="s">
        <v>27</v>
      </c>
      <c r="D25" s="4">
        <v>2010</v>
      </c>
      <c r="E25" s="4" t="s">
        <v>5</v>
      </c>
      <c r="F25" s="4">
        <v>67.176000000000002</v>
      </c>
      <c r="G25" s="8">
        <v>49900</v>
      </c>
      <c r="H25" s="8" t="s">
        <v>100</v>
      </c>
      <c r="I25" s="8"/>
    </row>
    <row r="26" spans="1:9" ht="26.25" customHeight="1">
      <c r="A26" s="18">
        <v>3</v>
      </c>
      <c r="B26" s="50" t="s">
        <v>30</v>
      </c>
      <c r="C26" s="51"/>
      <c r="D26" s="20"/>
      <c r="E26" s="20" t="s">
        <v>5</v>
      </c>
      <c r="F26" s="20">
        <v>100.515</v>
      </c>
      <c r="G26" s="21"/>
      <c r="H26" s="21"/>
      <c r="I26" s="23"/>
    </row>
    <row r="27" spans="1:9" ht="27.75" customHeight="1">
      <c r="A27" s="4" t="s">
        <v>31</v>
      </c>
      <c r="B27" s="7" t="s">
        <v>32</v>
      </c>
      <c r="C27" s="4" t="s">
        <v>11</v>
      </c>
      <c r="D27" s="4">
        <v>2013</v>
      </c>
      <c r="E27" s="4" t="s">
        <v>5</v>
      </c>
      <c r="F27" s="4">
        <v>100.515</v>
      </c>
      <c r="G27" s="8">
        <v>49900</v>
      </c>
      <c r="H27" s="8" t="s">
        <v>101</v>
      </c>
      <c r="I27" s="8"/>
    </row>
    <row r="28" spans="1:9" ht="15" customHeight="1">
      <c r="A28" s="52" t="s">
        <v>93</v>
      </c>
      <c r="B28" s="53"/>
      <c r="C28" s="53"/>
      <c r="D28" s="53"/>
      <c r="E28" s="53"/>
      <c r="F28" s="54"/>
      <c r="G28" s="16"/>
      <c r="H28" s="16"/>
      <c r="I28" s="16"/>
    </row>
    <row r="29" spans="1:9" ht="16.5" customHeight="1">
      <c r="A29" s="18"/>
      <c r="B29" s="19" t="s">
        <v>33</v>
      </c>
      <c r="C29" s="20"/>
      <c r="D29" s="20"/>
      <c r="E29" s="20" t="s">
        <v>5</v>
      </c>
      <c r="F29" s="20">
        <v>303.97899999999998</v>
      </c>
      <c r="G29" s="21"/>
      <c r="H29" s="21"/>
      <c r="I29" s="24"/>
    </row>
    <row r="30" spans="1:9" ht="16.5" customHeight="1">
      <c r="A30" s="4">
        <v>1</v>
      </c>
      <c r="B30" s="40" t="s">
        <v>34</v>
      </c>
      <c r="C30" s="41" t="s">
        <v>35</v>
      </c>
      <c r="D30" s="41">
        <v>2013</v>
      </c>
      <c r="E30" s="41" t="s">
        <v>5</v>
      </c>
      <c r="F30" s="41">
        <v>50.905000000000001</v>
      </c>
      <c r="G30" s="16">
        <v>45000</v>
      </c>
      <c r="H30" s="16" t="s">
        <v>105</v>
      </c>
      <c r="I30" s="16" t="s">
        <v>106</v>
      </c>
    </row>
    <row r="31" spans="1:9" ht="18.75" customHeight="1">
      <c r="A31" s="4">
        <v>2</v>
      </c>
      <c r="B31" s="40" t="s">
        <v>36</v>
      </c>
      <c r="C31" s="41" t="s">
        <v>37</v>
      </c>
      <c r="D31" s="41">
        <v>2011</v>
      </c>
      <c r="E31" s="41" t="s">
        <v>5</v>
      </c>
      <c r="F31" s="41">
        <v>23.754999999999999</v>
      </c>
      <c r="G31" s="16">
        <v>49900</v>
      </c>
      <c r="H31" s="16" t="s">
        <v>105</v>
      </c>
      <c r="I31" s="16" t="s">
        <v>107</v>
      </c>
    </row>
    <row r="32" spans="1:9" ht="16.5" customHeight="1">
      <c r="A32" s="4">
        <v>3</v>
      </c>
      <c r="B32" s="7" t="s">
        <v>38</v>
      </c>
      <c r="C32" s="4" t="s">
        <v>39</v>
      </c>
      <c r="D32" s="4">
        <v>2014</v>
      </c>
      <c r="E32" s="4" t="s">
        <v>5</v>
      </c>
      <c r="F32" s="4">
        <v>32.658999999999999</v>
      </c>
      <c r="G32" s="8">
        <v>49900</v>
      </c>
      <c r="H32" s="8" t="s">
        <v>105</v>
      </c>
      <c r="I32" s="8"/>
    </row>
    <row r="33" spans="1:9" ht="18.75" customHeight="1">
      <c r="A33" s="4">
        <v>4</v>
      </c>
      <c r="B33" s="7" t="s">
        <v>40</v>
      </c>
      <c r="C33" s="4" t="s">
        <v>41</v>
      </c>
      <c r="D33" s="4">
        <v>2013</v>
      </c>
      <c r="E33" s="4" t="s">
        <v>5</v>
      </c>
      <c r="F33" s="4">
        <v>5.6680000000000001</v>
      </c>
      <c r="G33" s="8">
        <v>49900</v>
      </c>
      <c r="H33" s="8" t="s">
        <v>105</v>
      </c>
      <c r="I33" s="8"/>
    </row>
    <row r="34" spans="1:9" ht="17.25" customHeight="1">
      <c r="A34" s="4">
        <v>5</v>
      </c>
      <c r="B34" s="7" t="s">
        <v>42</v>
      </c>
      <c r="C34" s="4" t="s">
        <v>43</v>
      </c>
      <c r="D34" s="4">
        <v>2011</v>
      </c>
      <c r="E34" s="4" t="s">
        <v>5</v>
      </c>
      <c r="F34" s="4">
        <v>82.665999999999997</v>
      </c>
      <c r="G34" s="8">
        <v>52500</v>
      </c>
      <c r="H34" s="8" t="s">
        <v>105</v>
      </c>
      <c r="I34" s="8"/>
    </row>
    <row r="35" spans="1:9" ht="19.5" customHeight="1">
      <c r="A35" s="4">
        <v>6</v>
      </c>
      <c r="B35" s="7" t="s">
        <v>44</v>
      </c>
      <c r="C35" s="4" t="s">
        <v>37</v>
      </c>
      <c r="D35" s="4">
        <v>2011</v>
      </c>
      <c r="E35" s="4" t="s">
        <v>5</v>
      </c>
      <c r="F35" s="4">
        <v>44.58</v>
      </c>
      <c r="G35" s="8">
        <v>52500</v>
      </c>
      <c r="H35" s="8" t="s">
        <v>105</v>
      </c>
      <c r="I35" s="8"/>
    </row>
    <row r="36" spans="1:9" ht="29.25" customHeight="1">
      <c r="A36" s="4">
        <v>7</v>
      </c>
      <c r="B36" s="43" t="s">
        <v>45</v>
      </c>
      <c r="C36" s="44" t="s">
        <v>43</v>
      </c>
      <c r="D36" s="44">
        <v>2011</v>
      </c>
      <c r="E36" s="44" t="s">
        <v>5</v>
      </c>
      <c r="F36" s="44">
        <v>31.798999999999999</v>
      </c>
      <c r="G36" s="42">
        <v>52500</v>
      </c>
      <c r="H36" s="42" t="s">
        <v>105</v>
      </c>
      <c r="I36" s="42"/>
    </row>
    <row r="37" spans="1:9" ht="30" customHeight="1">
      <c r="A37" s="46">
        <v>8</v>
      </c>
      <c r="B37" s="45" t="s">
        <v>46</v>
      </c>
      <c r="C37" s="46" t="s">
        <v>39</v>
      </c>
      <c r="D37" s="46">
        <v>2014</v>
      </c>
      <c r="E37" s="46" t="s">
        <v>5</v>
      </c>
      <c r="F37" s="46">
        <v>31.946999999999999</v>
      </c>
      <c r="G37" s="47">
        <v>49900</v>
      </c>
      <c r="H37" s="47" t="s">
        <v>105</v>
      </c>
      <c r="I37" s="47"/>
    </row>
    <row r="38" spans="1:9" ht="15" customHeight="1">
      <c r="A38" s="52" t="s">
        <v>79</v>
      </c>
      <c r="B38" s="53"/>
      <c r="C38" s="53"/>
      <c r="D38" s="53"/>
      <c r="E38" s="53"/>
      <c r="F38" s="54"/>
      <c r="G38" s="12"/>
      <c r="H38" s="12"/>
      <c r="I38" s="16"/>
    </row>
    <row r="39" spans="1:9" ht="15" customHeight="1">
      <c r="A39" s="18"/>
      <c r="B39" s="50" t="s">
        <v>47</v>
      </c>
      <c r="C39" s="51"/>
      <c r="D39" s="20"/>
      <c r="E39" s="20" t="s">
        <v>5</v>
      </c>
      <c r="F39" s="20">
        <v>194.02</v>
      </c>
      <c r="G39" s="21"/>
      <c r="H39" s="21"/>
      <c r="I39" s="24"/>
    </row>
    <row r="40" spans="1:9" ht="42.75" customHeight="1">
      <c r="A40" s="4">
        <v>1</v>
      </c>
      <c r="B40" s="40" t="s">
        <v>48</v>
      </c>
      <c r="C40" s="41" t="s">
        <v>27</v>
      </c>
      <c r="D40" s="41">
        <v>2012</v>
      </c>
      <c r="E40" s="41" t="s">
        <v>5</v>
      </c>
      <c r="F40" s="41">
        <v>194.02</v>
      </c>
      <c r="G40" s="16">
        <v>49900</v>
      </c>
      <c r="H40" s="16" t="s">
        <v>108</v>
      </c>
      <c r="I40" s="16" t="s">
        <v>114</v>
      </c>
    </row>
    <row r="41" spans="1:9" ht="15" customHeight="1">
      <c r="A41" s="52" t="s">
        <v>80</v>
      </c>
      <c r="B41" s="53"/>
      <c r="C41" s="53"/>
      <c r="D41" s="53"/>
      <c r="E41" s="53"/>
      <c r="F41" s="54"/>
      <c r="G41" s="12"/>
      <c r="H41" s="12"/>
      <c r="I41" s="16"/>
    </row>
    <row r="42" spans="1:9" ht="13.5" customHeight="1">
      <c r="A42" s="18" t="s">
        <v>3</v>
      </c>
      <c r="B42" s="19" t="s">
        <v>49</v>
      </c>
      <c r="C42" s="20"/>
      <c r="D42" s="20"/>
      <c r="E42" s="20" t="s">
        <v>5</v>
      </c>
      <c r="F42" s="20">
        <v>130.358</v>
      </c>
      <c r="G42" s="21"/>
      <c r="H42" s="21"/>
      <c r="I42" s="24"/>
    </row>
    <row r="43" spans="1:9" ht="25.5" customHeight="1">
      <c r="A43" s="4">
        <v>1</v>
      </c>
      <c r="B43" s="7" t="s">
        <v>50</v>
      </c>
      <c r="C43" s="4" t="s">
        <v>51</v>
      </c>
      <c r="D43" s="4">
        <v>2014</v>
      </c>
      <c r="E43" s="4" t="s">
        <v>5</v>
      </c>
      <c r="F43" s="4">
        <v>130.358</v>
      </c>
      <c r="G43" s="8">
        <v>49900</v>
      </c>
      <c r="H43" s="8" t="s">
        <v>95</v>
      </c>
      <c r="I43" s="8"/>
    </row>
    <row r="44" spans="1:9" ht="15" customHeight="1">
      <c r="A44" s="18" t="s">
        <v>3</v>
      </c>
      <c r="B44" s="50" t="s">
        <v>14</v>
      </c>
      <c r="C44" s="51"/>
      <c r="D44" s="20"/>
      <c r="E44" s="20" t="s">
        <v>5</v>
      </c>
      <c r="F44" s="20">
        <v>270.02199999999999</v>
      </c>
      <c r="G44" s="21"/>
      <c r="H44" s="39"/>
      <c r="I44" s="24"/>
    </row>
    <row r="45" spans="1:9" ht="39.75" customHeight="1">
      <c r="A45" s="4">
        <v>2</v>
      </c>
      <c r="B45" s="7" t="s">
        <v>52</v>
      </c>
      <c r="C45" s="4" t="s">
        <v>53</v>
      </c>
      <c r="D45" s="4">
        <v>2010</v>
      </c>
      <c r="E45" s="4" t="s">
        <v>5</v>
      </c>
      <c r="F45" s="4">
        <v>200.42699999999999</v>
      </c>
      <c r="G45" s="8">
        <v>49900</v>
      </c>
      <c r="H45" s="8" t="s">
        <v>95</v>
      </c>
      <c r="I45" s="8"/>
    </row>
    <row r="46" spans="1:9" ht="37.5" customHeight="1">
      <c r="A46" s="4">
        <v>3</v>
      </c>
      <c r="B46" s="7" t="s">
        <v>54</v>
      </c>
      <c r="C46" s="4" t="s">
        <v>53</v>
      </c>
      <c r="D46" s="4">
        <v>2012</v>
      </c>
      <c r="E46" s="4" t="s">
        <v>5</v>
      </c>
      <c r="F46" s="4">
        <v>17.945</v>
      </c>
      <c r="G46" s="8">
        <v>49900</v>
      </c>
      <c r="H46" s="8" t="s">
        <v>95</v>
      </c>
      <c r="I46" s="8"/>
    </row>
    <row r="47" spans="1:9" ht="38.25" customHeight="1">
      <c r="A47" s="4">
        <v>4</v>
      </c>
      <c r="B47" s="7" t="s">
        <v>55</v>
      </c>
      <c r="C47" s="4" t="s">
        <v>53</v>
      </c>
      <c r="D47" s="4">
        <v>2014</v>
      </c>
      <c r="E47" s="4" t="s">
        <v>5</v>
      </c>
      <c r="F47" s="4">
        <v>51.65</v>
      </c>
      <c r="G47" s="8">
        <v>53000</v>
      </c>
      <c r="H47" s="8" t="s">
        <v>95</v>
      </c>
      <c r="I47" s="8"/>
    </row>
    <row r="48" spans="1:9" ht="25.5" customHeight="1">
      <c r="A48" s="18" t="s">
        <v>3</v>
      </c>
      <c r="B48" s="50" t="s">
        <v>56</v>
      </c>
      <c r="C48" s="51"/>
      <c r="D48" s="20"/>
      <c r="E48" s="20" t="s">
        <v>5</v>
      </c>
      <c r="F48" s="20">
        <v>289.42200000000003</v>
      </c>
      <c r="G48" s="21"/>
      <c r="H48" s="39"/>
      <c r="I48" s="24"/>
    </row>
    <row r="49" spans="1:9" ht="36.75" customHeight="1">
      <c r="A49" s="4">
        <v>5</v>
      </c>
      <c r="B49" s="7" t="s">
        <v>57</v>
      </c>
      <c r="C49" s="4" t="s">
        <v>53</v>
      </c>
      <c r="D49" s="4">
        <v>2013</v>
      </c>
      <c r="E49" s="4" t="s">
        <v>5</v>
      </c>
      <c r="F49" s="4">
        <v>289.42200000000003</v>
      </c>
      <c r="G49" s="8">
        <v>45000</v>
      </c>
      <c r="H49" s="8" t="s">
        <v>95</v>
      </c>
      <c r="I49" s="8"/>
    </row>
    <row r="50" spans="1:9" ht="15" customHeight="1">
      <c r="A50" s="52" t="s">
        <v>81</v>
      </c>
      <c r="B50" s="53"/>
      <c r="C50" s="53"/>
      <c r="D50" s="53"/>
      <c r="E50" s="53"/>
      <c r="F50" s="54"/>
      <c r="G50" s="16"/>
      <c r="H50" s="16"/>
      <c r="I50" s="16"/>
    </row>
    <row r="51" spans="1:9" ht="12" customHeight="1">
      <c r="A51" s="18"/>
      <c r="B51" s="50" t="s">
        <v>58</v>
      </c>
      <c r="C51" s="51"/>
      <c r="D51" s="20"/>
      <c r="E51" s="20" t="s">
        <v>5</v>
      </c>
      <c r="F51" s="20">
        <v>100.001</v>
      </c>
      <c r="G51" s="24"/>
      <c r="H51" s="24"/>
      <c r="I51" s="24"/>
    </row>
    <row r="52" spans="1:9" ht="39" customHeight="1">
      <c r="A52" s="4">
        <v>1</v>
      </c>
      <c r="B52" s="7" t="s">
        <v>59</v>
      </c>
      <c r="C52" s="4" t="s">
        <v>27</v>
      </c>
      <c r="D52" s="4">
        <v>2012</v>
      </c>
      <c r="E52" s="4" t="s">
        <v>5</v>
      </c>
      <c r="F52" s="4">
        <v>46.53</v>
      </c>
      <c r="G52" s="8">
        <v>49900</v>
      </c>
      <c r="H52" s="8" t="s">
        <v>96</v>
      </c>
      <c r="I52" s="8"/>
    </row>
    <row r="53" spans="1:9" ht="51" customHeight="1">
      <c r="A53" s="46">
        <v>2</v>
      </c>
      <c r="B53" s="45" t="s">
        <v>60</v>
      </c>
      <c r="C53" s="46" t="s">
        <v>61</v>
      </c>
      <c r="D53" s="46">
        <v>2012</v>
      </c>
      <c r="E53" s="46" t="s">
        <v>5</v>
      </c>
      <c r="F53" s="46">
        <v>53.470999999999997</v>
      </c>
      <c r="G53" s="47">
        <v>55000</v>
      </c>
      <c r="H53" s="47" t="s">
        <v>96</v>
      </c>
      <c r="I53" s="47" t="s">
        <v>113</v>
      </c>
    </row>
    <row r="54" spans="1:9" ht="15" customHeight="1">
      <c r="A54" s="52" t="s">
        <v>82</v>
      </c>
      <c r="B54" s="53"/>
      <c r="C54" s="53"/>
      <c r="D54" s="53"/>
      <c r="E54" s="53"/>
      <c r="F54" s="54"/>
      <c r="G54" s="16"/>
      <c r="H54" s="16"/>
      <c r="I54" s="16"/>
    </row>
    <row r="55" spans="1:9" ht="16.5" customHeight="1">
      <c r="A55" s="25"/>
      <c r="B55" s="50" t="s">
        <v>62</v>
      </c>
      <c r="C55" s="51"/>
      <c r="D55" s="20"/>
      <c r="E55" s="20" t="s">
        <v>5</v>
      </c>
      <c r="F55" s="20">
        <v>150.101</v>
      </c>
      <c r="G55" s="24"/>
      <c r="H55" s="24"/>
      <c r="I55" s="24"/>
    </row>
    <row r="56" spans="1:9" ht="38.25" customHeight="1">
      <c r="A56" s="9">
        <v>1</v>
      </c>
      <c r="B56" s="7" t="s">
        <v>63</v>
      </c>
      <c r="C56" s="4" t="s">
        <v>64</v>
      </c>
      <c r="D56" s="4">
        <v>2014</v>
      </c>
      <c r="E56" s="4" t="s">
        <v>5</v>
      </c>
      <c r="F56" s="4">
        <v>150.101</v>
      </c>
      <c r="G56" s="8">
        <v>45000</v>
      </c>
      <c r="H56" s="8" t="s">
        <v>97</v>
      </c>
      <c r="I56" s="8"/>
    </row>
    <row r="57" spans="1:9" ht="15" customHeight="1">
      <c r="A57" s="52" t="s">
        <v>83</v>
      </c>
      <c r="B57" s="53"/>
      <c r="C57" s="53"/>
      <c r="D57" s="53"/>
      <c r="E57" s="53"/>
      <c r="F57" s="54"/>
      <c r="G57" s="16"/>
      <c r="H57" s="16"/>
      <c r="I57" s="16"/>
    </row>
    <row r="58" spans="1:9" ht="15.75" customHeight="1">
      <c r="A58" s="26">
        <v>1</v>
      </c>
      <c r="B58" s="50" t="s">
        <v>65</v>
      </c>
      <c r="C58" s="51"/>
      <c r="D58" s="20"/>
      <c r="E58" s="20" t="s">
        <v>5</v>
      </c>
      <c r="F58" s="20">
        <v>153.53700000000001</v>
      </c>
      <c r="G58" s="24"/>
      <c r="H58" s="24"/>
      <c r="I58" s="24"/>
    </row>
    <row r="59" spans="1:9" ht="39.75" customHeight="1">
      <c r="A59" s="10"/>
      <c r="B59" s="40" t="s">
        <v>66</v>
      </c>
      <c r="C59" s="41" t="s">
        <v>67</v>
      </c>
      <c r="D59" s="41">
        <v>2014</v>
      </c>
      <c r="E59" s="41" t="s">
        <v>5</v>
      </c>
      <c r="F59" s="41">
        <v>136.84100000000001</v>
      </c>
      <c r="G59" s="16">
        <v>45000</v>
      </c>
      <c r="H59" s="16" t="s">
        <v>98</v>
      </c>
      <c r="I59" s="16" t="s">
        <v>106</v>
      </c>
    </row>
    <row r="60" spans="1:9" ht="39" customHeight="1">
      <c r="A60" s="10"/>
      <c r="B60" s="40" t="s">
        <v>66</v>
      </c>
      <c r="C60" s="41" t="s">
        <v>67</v>
      </c>
      <c r="D60" s="41">
        <v>2014</v>
      </c>
      <c r="E60" s="41" t="s">
        <v>5</v>
      </c>
      <c r="F60" s="41">
        <v>16.696000000000002</v>
      </c>
      <c r="G60" s="16">
        <v>45000</v>
      </c>
      <c r="H60" s="16" t="s">
        <v>98</v>
      </c>
      <c r="I60" s="16" t="s">
        <v>106</v>
      </c>
    </row>
    <row r="61" spans="1:9" ht="15" customHeight="1">
      <c r="A61" s="52" t="s">
        <v>84</v>
      </c>
      <c r="B61" s="53"/>
      <c r="C61" s="53"/>
      <c r="D61" s="53"/>
      <c r="E61" s="53"/>
      <c r="F61" s="54"/>
      <c r="G61" s="16"/>
      <c r="H61" s="16"/>
      <c r="I61" s="16"/>
    </row>
    <row r="62" spans="1:9" ht="15.75" customHeight="1">
      <c r="A62" s="26"/>
      <c r="B62" s="19" t="s">
        <v>68</v>
      </c>
      <c r="C62" s="20" t="s">
        <v>3</v>
      </c>
      <c r="D62" s="20" t="s">
        <v>3</v>
      </c>
      <c r="E62" s="20" t="s">
        <v>3</v>
      </c>
      <c r="F62" s="20">
        <f>F63+F65+F67</f>
        <v>101.45</v>
      </c>
      <c r="G62" s="24"/>
      <c r="H62" s="24"/>
      <c r="I62" s="24"/>
    </row>
    <row r="63" spans="1:9" ht="36">
      <c r="A63" s="10">
        <v>1</v>
      </c>
      <c r="B63" s="7" t="s">
        <v>69</v>
      </c>
      <c r="C63" s="4" t="s">
        <v>70</v>
      </c>
      <c r="D63" s="4">
        <v>2014</v>
      </c>
      <c r="E63" s="4" t="s">
        <v>5</v>
      </c>
      <c r="F63" s="4">
        <v>35.225999999999999</v>
      </c>
      <c r="G63" s="8">
        <v>49900</v>
      </c>
      <c r="H63" s="8" t="s">
        <v>94</v>
      </c>
      <c r="I63" s="8"/>
    </row>
    <row r="64" spans="1:9" ht="24.75" customHeight="1">
      <c r="A64" s="10"/>
      <c r="B64" s="5" t="s">
        <v>71</v>
      </c>
      <c r="C64" s="6" t="s">
        <v>3</v>
      </c>
      <c r="D64" s="6" t="s">
        <v>3</v>
      </c>
      <c r="E64" s="6" t="s">
        <v>3</v>
      </c>
      <c r="F64" s="6" t="s">
        <v>3</v>
      </c>
      <c r="G64" s="8"/>
      <c r="H64" s="8"/>
      <c r="I64" s="8"/>
    </row>
    <row r="65" spans="1:9" ht="36">
      <c r="A65" s="10">
        <v>2</v>
      </c>
      <c r="B65" s="7" t="s">
        <v>72</v>
      </c>
      <c r="C65" s="4" t="s">
        <v>70</v>
      </c>
      <c r="D65" s="4">
        <v>2014</v>
      </c>
      <c r="E65" s="4" t="s">
        <v>5</v>
      </c>
      <c r="F65" s="4">
        <v>51.015000000000001</v>
      </c>
      <c r="G65" s="8">
        <v>53000</v>
      </c>
      <c r="H65" s="8" t="s">
        <v>94</v>
      </c>
      <c r="I65" s="8"/>
    </row>
    <row r="66" spans="1:9" ht="25.5" customHeight="1">
      <c r="A66" s="26"/>
      <c r="B66" s="50" t="s">
        <v>73</v>
      </c>
      <c r="C66" s="51" t="s">
        <v>3</v>
      </c>
      <c r="D66" s="20" t="s">
        <v>3</v>
      </c>
      <c r="E66" s="20" t="s">
        <v>3</v>
      </c>
      <c r="F66" s="20" t="s">
        <v>3</v>
      </c>
      <c r="G66" s="24"/>
      <c r="H66" s="24"/>
      <c r="I66" s="24"/>
    </row>
    <row r="67" spans="1:9" ht="36">
      <c r="A67" s="10">
        <v>3</v>
      </c>
      <c r="B67" s="7" t="s">
        <v>74</v>
      </c>
      <c r="C67" s="4" t="s">
        <v>53</v>
      </c>
      <c r="D67" s="4">
        <v>2012</v>
      </c>
      <c r="E67" s="4" t="s">
        <v>5</v>
      </c>
      <c r="F67" s="4">
        <v>15.209</v>
      </c>
      <c r="G67" s="8">
        <v>49900</v>
      </c>
      <c r="H67" s="8" t="s">
        <v>94</v>
      </c>
      <c r="I67" s="8"/>
    </row>
    <row r="68" spans="1:9" ht="14.25" customHeight="1">
      <c r="A68" s="31"/>
      <c r="B68" s="32" t="s">
        <v>77</v>
      </c>
      <c r="C68" s="33"/>
      <c r="D68" s="33"/>
      <c r="E68" s="33"/>
      <c r="F68" s="36">
        <f>SUM(F13,F18,F26,F29,F39,F42,F44,F48,F51,F55,F58,F62)</f>
        <v>2511.8609999999999</v>
      </c>
      <c r="G68" s="34"/>
      <c r="H68" s="34"/>
      <c r="I68" s="35"/>
    </row>
    <row r="70" spans="1:9">
      <c r="I70" s="11"/>
    </row>
  </sheetData>
  <mergeCells count="21">
    <mergeCell ref="B11:C11"/>
    <mergeCell ref="A12:F12"/>
    <mergeCell ref="A28:F28"/>
    <mergeCell ref="B18:C18"/>
    <mergeCell ref="B26:C26"/>
    <mergeCell ref="C6:I7"/>
    <mergeCell ref="B58:C58"/>
    <mergeCell ref="B66:C66"/>
    <mergeCell ref="A61:F61"/>
    <mergeCell ref="A57:F57"/>
    <mergeCell ref="B51:C51"/>
    <mergeCell ref="B55:C55"/>
    <mergeCell ref="A50:F50"/>
    <mergeCell ref="A54:F54"/>
    <mergeCell ref="B39:C39"/>
    <mergeCell ref="B44:C44"/>
    <mergeCell ref="B48:C48"/>
    <mergeCell ref="A38:F38"/>
    <mergeCell ref="A41:F41"/>
    <mergeCell ref="A9:F9"/>
    <mergeCell ref="B10:C10"/>
  </mergeCells>
  <pageMargins left="0.47244094488188981" right="0.19685039370078741" top="0.47244094488188981" bottom="0.43307086614173229" header="0.15748031496062992" footer="0.19685039370078741"/>
  <pageSetup paperSize="9" scale="74" fitToHeight="3" orientation="portrait" r:id="rId1"/>
  <headerFooter>
    <oddHeader>&amp;L&amp;F&amp;C&amp;D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2" sqref="L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 2</vt:lpstr>
      <vt:lpstr>Лист3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met03072014</dc:creator>
  <cp:lastModifiedBy>met03072014</cp:lastModifiedBy>
  <cp:lastPrinted>2017-12-27T06:57:42Z</cp:lastPrinted>
  <dcterms:created xsi:type="dcterms:W3CDTF">2017-10-09T13:00:19Z</dcterms:created>
  <dcterms:modified xsi:type="dcterms:W3CDTF">2017-12-27T09:36:22Z</dcterms:modified>
</cp:coreProperties>
</file>