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DELL 7590\Desktop\Загрузки\"/>
    </mc:Choice>
  </mc:AlternateContent>
  <xr:revisionPtr revIDLastSave="0" documentId="13_ncr:1_{BC200B67-8C31-4BA3-82F0-C3CB03B264FE}" xr6:coauthVersionLast="37" xr6:coauthVersionMax="37" xr10:uidLastSave="{00000000-0000-0000-0000-000000000000}"/>
  <bookViews>
    <workbookView xWindow="0" yWindow="0" windowWidth="23040" windowHeight="8778" xr2:uid="{00000000-000D-0000-FFFF-FFFF00000000}"/>
  </bookViews>
  <sheets>
    <sheet name="TDSheet" sheetId="1" r:id="rId1"/>
  </sheets>
  <calcPr calcId="179021"/>
  <extLst>
    <ext uri="GoogleSheetsCustomDataVersion1">
      <go:sheetsCustomData xmlns:go="http://customooxmlschemas.google.com/" r:id="rId5" roundtripDataSignature="AMtx7mgV+S52trk6IkGhs/UgpZcV7isDOQ=="/>
    </ext>
  </extLst>
</workbook>
</file>

<file path=xl/calcChain.xml><?xml version="1.0" encoding="utf-8"?>
<calcChain xmlns="http://schemas.openxmlformats.org/spreadsheetml/2006/main">
  <c r="G283" i="1" l="1"/>
  <c r="G282" i="1"/>
  <c r="E282" i="1"/>
  <c r="F282" i="1" s="1"/>
  <c r="G281" i="1"/>
  <c r="E281" i="1"/>
  <c r="F281" i="1" s="1"/>
  <c r="G280" i="1"/>
  <c r="E280" i="1"/>
  <c r="F280" i="1" s="1"/>
  <c r="G279" i="1"/>
  <c r="E279" i="1"/>
  <c r="F279" i="1" s="1"/>
  <c r="F278" i="1"/>
  <c r="E278" i="1"/>
  <c r="G277" i="1"/>
  <c r="F277" i="1"/>
  <c r="E277" i="1"/>
  <c r="G276" i="1"/>
  <c r="E276" i="1"/>
  <c r="F276" i="1" s="1"/>
  <c r="G275" i="1"/>
  <c r="E275" i="1"/>
  <c r="F275" i="1" s="1"/>
  <c r="G274" i="1"/>
  <c r="F274" i="1"/>
  <c r="E274" i="1"/>
  <c r="G273" i="1"/>
  <c r="F273" i="1"/>
  <c r="E273" i="1"/>
  <c r="G272" i="1"/>
  <c r="F272" i="1"/>
  <c r="E272" i="1"/>
  <c r="G271" i="1"/>
  <c r="E271" i="1"/>
  <c r="F271" i="1" s="1"/>
  <c r="G270" i="1"/>
  <c r="F270" i="1"/>
  <c r="E270" i="1"/>
  <c r="G269" i="1"/>
  <c r="F269" i="1"/>
  <c r="E269" i="1"/>
  <c r="G268" i="1"/>
  <c r="F268" i="1"/>
  <c r="E268" i="1"/>
  <c r="G267" i="1"/>
  <c r="E267" i="1"/>
  <c r="F267" i="1" s="1"/>
  <c r="E266" i="1"/>
  <c r="F266" i="1" s="1"/>
  <c r="G265" i="1"/>
  <c r="F265" i="1"/>
  <c r="E265" i="1"/>
  <c r="G264" i="1"/>
  <c r="E264" i="1"/>
  <c r="F264" i="1" s="1"/>
  <c r="G263" i="1"/>
  <c r="F263" i="1"/>
  <c r="E263" i="1"/>
  <c r="G262" i="1"/>
  <c r="E262" i="1"/>
  <c r="F262" i="1" s="1"/>
  <c r="G261" i="1"/>
  <c r="F261" i="1"/>
  <c r="E261" i="1"/>
  <c r="G260" i="1"/>
  <c r="E260" i="1"/>
  <c r="F260" i="1" s="1"/>
  <c r="G259" i="1"/>
  <c r="F259" i="1"/>
  <c r="E259" i="1"/>
  <c r="G258" i="1"/>
  <c r="E258" i="1"/>
  <c r="F258" i="1" s="1"/>
  <c r="G257" i="1"/>
  <c r="F257" i="1"/>
  <c r="E257" i="1"/>
  <c r="G256" i="1"/>
  <c r="E256" i="1"/>
  <c r="F256" i="1" s="1"/>
  <c r="G255" i="1"/>
  <c r="F255" i="1"/>
  <c r="E255" i="1"/>
  <c r="G254" i="1"/>
  <c r="E254" i="1"/>
  <c r="F254" i="1" s="1"/>
  <c r="G253" i="1"/>
  <c r="F253" i="1"/>
  <c r="E253" i="1"/>
  <c r="G252" i="1"/>
  <c r="E252" i="1"/>
  <c r="F252" i="1" s="1"/>
  <c r="G251" i="1"/>
  <c r="F251" i="1"/>
  <c r="E251" i="1"/>
  <c r="G250" i="1"/>
  <c r="E250" i="1"/>
  <c r="F250" i="1" s="1"/>
  <c r="G249" i="1"/>
  <c r="F249" i="1"/>
  <c r="E249" i="1"/>
  <c r="G248" i="1"/>
  <c r="E248" i="1"/>
  <c r="F248" i="1" s="1"/>
  <c r="G247" i="1"/>
  <c r="F247" i="1"/>
  <c r="E247" i="1"/>
  <c r="G246" i="1"/>
  <c r="E246" i="1"/>
  <c r="F246" i="1" s="1"/>
  <c r="G245" i="1"/>
  <c r="F245" i="1"/>
  <c r="E245" i="1"/>
  <c r="F244" i="1"/>
  <c r="E244" i="1"/>
  <c r="G243" i="1"/>
  <c r="E243" i="1"/>
  <c r="F243" i="1" s="1"/>
  <c r="G242" i="1"/>
  <c r="E242" i="1"/>
  <c r="F242" i="1" s="1"/>
  <c r="G241" i="1"/>
  <c r="E241" i="1"/>
  <c r="F241" i="1" s="1"/>
  <c r="G240" i="1"/>
  <c r="F240" i="1"/>
  <c r="E240" i="1"/>
  <c r="G239" i="1"/>
  <c r="E239" i="1"/>
  <c r="F239" i="1" s="1"/>
  <c r="G238" i="1"/>
  <c r="E238" i="1"/>
  <c r="F238" i="1" s="1"/>
  <c r="G237" i="1"/>
  <c r="E237" i="1"/>
  <c r="F237" i="1" s="1"/>
  <c r="G236" i="1"/>
  <c r="F236" i="1"/>
  <c r="E236" i="1"/>
  <c r="G235" i="1"/>
  <c r="E235" i="1"/>
  <c r="F235" i="1" s="1"/>
  <c r="G234" i="1"/>
  <c r="E234" i="1"/>
  <c r="F234" i="1" s="1"/>
  <c r="G233" i="1"/>
  <c r="E233" i="1"/>
  <c r="F233" i="1" s="1"/>
  <c r="G232" i="1"/>
  <c r="F232" i="1"/>
  <c r="E232" i="1"/>
  <c r="F231" i="1"/>
  <c r="E231" i="1"/>
  <c r="G230" i="1"/>
  <c r="E230" i="1"/>
  <c r="F230" i="1" s="1"/>
  <c r="G229" i="1"/>
  <c r="F229" i="1"/>
  <c r="E229" i="1"/>
  <c r="G228" i="1"/>
  <c r="F228" i="1"/>
  <c r="E228" i="1"/>
  <c r="G227" i="1"/>
  <c r="F227" i="1"/>
  <c r="E227" i="1"/>
  <c r="F226" i="1"/>
  <c r="E226" i="1"/>
  <c r="G225" i="1"/>
  <c r="E225" i="1"/>
  <c r="F225" i="1" s="1"/>
  <c r="G224" i="1"/>
  <c r="F224" i="1"/>
  <c r="E224" i="1"/>
  <c r="G223" i="1"/>
  <c r="E223" i="1"/>
  <c r="F223" i="1" s="1"/>
  <c r="G222" i="1"/>
  <c r="F222" i="1"/>
  <c r="E222" i="1"/>
  <c r="G221" i="1"/>
  <c r="E221" i="1"/>
  <c r="F221" i="1" s="1"/>
  <c r="G220" i="1"/>
  <c r="F220" i="1"/>
  <c r="E220" i="1"/>
  <c r="G219" i="1"/>
  <c r="E219" i="1"/>
  <c r="F219" i="1" s="1"/>
  <c r="G218" i="1"/>
  <c r="F218" i="1"/>
  <c r="E218" i="1"/>
  <c r="G217" i="1"/>
  <c r="E217" i="1"/>
  <c r="F217" i="1" s="1"/>
  <c r="G216" i="1"/>
  <c r="F216" i="1"/>
  <c r="E216" i="1"/>
  <c r="G215" i="1"/>
  <c r="E215" i="1"/>
  <c r="F215" i="1" s="1"/>
  <c r="G214" i="1"/>
  <c r="F214" i="1"/>
  <c r="E214" i="1"/>
  <c r="G213" i="1"/>
  <c r="E213" i="1"/>
  <c r="F213" i="1" s="1"/>
  <c r="G212" i="1"/>
  <c r="F212" i="1"/>
  <c r="E212" i="1"/>
  <c r="G211" i="1"/>
  <c r="E211" i="1"/>
  <c r="F211" i="1" s="1"/>
  <c r="G210" i="1"/>
  <c r="F210" i="1"/>
  <c r="E210" i="1"/>
  <c r="G209" i="1"/>
  <c r="E209" i="1"/>
  <c r="F209" i="1" s="1"/>
  <c r="G208" i="1"/>
  <c r="F208" i="1"/>
  <c r="E208" i="1"/>
  <c r="G207" i="1"/>
  <c r="E207" i="1"/>
  <c r="F207" i="1" s="1"/>
  <c r="G206" i="1"/>
  <c r="F206" i="1"/>
  <c r="E206" i="1"/>
  <c r="G205" i="1"/>
  <c r="E205" i="1"/>
  <c r="F205" i="1" s="1"/>
  <c r="G204" i="1"/>
  <c r="F204" i="1"/>
  <c r="E204" i="1"/>
  <c r="G203" i="1"/>
  <c r="E203" i="1"/>
  <c r="F203" i="1" s="1"/>
  <c r="G202" i="1"/>
  <c r="F202" i="1"/>
  <c r="E202" i="1"/>
  <c r="G201" i="1"/>
  <c r="E201" i="1"/>
  <c r="F201" i="1" s="1"/>
  <c r="G200" i="1"/>
  <c r="F200" i="1"/>
  <c r="E200" i="1"/>
  <c r="G199" i="1"/>
  <c r="E199" i="1"/>
  <c r="F199" i="1" s="1"/>
  <c r="G198" i="1"/>
  <c r="F198" i="1"/>
  <c r="E198" i="1"/>
  <c r="G197" i="1"/>
  <c r="E197" i="1"/>
  <c r="F197" i="1" s="1"/>
  <c r="G196" i="1"/>
  <c r="F196" i="1"/>
  <c r="E196" i="1"/>
  <c r="G195" i="1"/>
  <c r="E195" i="1"/>
  <c r="F195" i="1" s="1"/>
  <c r="G194" i="1"/>
  <c r="F194" i="1"/>
  <c r="E194" i="1"/>
  <c r="G193" i="1"/>
  <c r="E193" i="1"/>
  <c r="F193" i="1" s="1"/>
  <c r="G192" i="1"/>
  <c r="F192" i="1"/>
  <c r="E192" i="1"/>
  <c r="G191" i="1"/>
  <c r="E191" i="1"/>
  <c r="F191" i="1" s="1"/>
  <c r="G190" i="1"/>
  <c r="F190" i="1"/>
  <c r="E190" i="1"/>
  <c r="G189" i="1"/>
  <c r="E189" i="1"/>
  <c r="F189" i="1" s="1"/>
  <c r="E188" i="1"/>
  <c r="F188" i="1" s="1"/>
  <c r="G187" i="1"/>
  <c r="F187" i="1"/>
  <c r="E187" i="1"/>
  <c r="G186" i="1"/>
  <c r="E186" i="1"/>
  <c r="F186" i="1" s="1"/>
  <c r="G185" i="1"/>
  <c r="E185" i="1"/>
  <c r="F185" i="1" s="1"/>
  <c r="G184" i="1"/>
  <c r="E184" i="1"/>
  <c r="F184" i="1" s="1"/>
  <c r="G183" i="1"/>
  <c r="F183" i="1"/>
  <c r="E183" i="1"/>
  <c r="G182" i="1"/>
  <c r="E182" i="1"/>
  <c r="F182" i="1" s="1"/>
  <c r="G181" i="1"/>
  <c r="E181" i="1"/>
  <c r="F181" i="1" s="1"/>
  <c r="G180" i="1"/>
  <c r="E180" i="1"/>
  <c r="F180" i="1" s="1"/>
  <c r="G179" i="1"/>
  <c r="F179" i="1"/>
  <c r="E179" i="1"/>
  <c r="G178" i="1"/>
  <c r="E178" i="1"/>
  <c r="F178" i="1" s="1"/>
  <c r="G177" i="1"/>
  <c r="E177" i="1"/>
  <c r="F177" i="1" s="1"/>
  <c r="G176" i="1"/>
  <c r="E176" i="1"/>
  <c r="F176" i="1" s="1"/>
  <c r="G175" i="1"/>
  <c r="F175" i="1"/>
  <c r="E175" i="1"/>
  <c r="G174" i="1"/>
  <c r="E174" i="1"/>
  <c r="F174" i="1" s="1"/>
  <c r="G173" i="1"/>
  <c r="E173" i="1"/>
  <c r="F173" i="1" s="1"/>
  <c r="G172" i="1"/>
  <c r="E172" i="1"/>
  <c r="F172" i="1" s="1"/>
  <c r="G171" i="1"/>
  <c r="F171" i="1"/>
  <c r="E171" i="1"/>
  <c r="G170" i="1"/>
  <c r="E170" i="1"/>
  <c r="F170" i="1" s="1"/>
  <c r="G169" i="1"/>
  <c r="E169" i="1"/>
  <c r="F169" i="1" s="1"/>
  <c r="G168" i="1"/>
  <c r="E168" i="1"/>
  <c r="F168" i="1" s="1"/>
  <c r="G167" i="1"/>
  <c r="F167" i="1"/>
  <c r="E167" i="1"/>
  <c r="G166" i="1"/>
  <c r="E166" i="1"/>
  <c r="F166" i="1" s="1"/>
  <c r="G165" i="1"/>
  <c r="E165" i="1"/>
  <c r="F165" i="1" s="1"/>
  <c r="G164" i="1"/>
  <c r="E164" i="1"/>
  <c r="F164" i="1" s="1"/>
  <c r="G163" i="1"/>
  <c r="F163" i="1"/>
  <c r="E163" i="1"/>
  <c r="G162" i="1"/>
  <c r="E162" i="1"/>
  <c r="F162" i="1" s="1"/>
  <c r="G161" i="1"/>
  <c r="E161" i="1"/>
  <c r="F161" i="1" s="1"/>
  <c r="G160" i="1"/>
  <c r="E160" i="1"/>
  <c r="F160" i="1" s="1"/>
  <c r="G159" i="1"/>
  <c r="F159" i="1"/>
  <c r="E159" i="1"/>
  <c r="G158" i="1"/>
  <c r="E158" i="1"/>
  <c r="F158" i="1" s="1"/>
  <c r="G157" i="1"/>
  <c r="E157" i="1"/>
  <c r="F157" i="1" s="1"/>
  <c r="F156" i="1"/>
  <c r="E156" i="1"/>
  <c r="G155" i="1"/>
  <c r="F155" i="1"/>
  <c r="E155" i="1"/>
  <c r="G154" i="1"/>
  <c r="F154" i="1"/>
  <c r="E154" i="1"/>
  <c r="G153" i="1"/>
  <c r="E153" i="1"/>
  <c r="F153" i="1" s="1"/>
  <c r="G152" i="1"/>
  <c r="F152" i="1"/>
  <c r="E152" i="1"/>
  <c r="G151" i="1"/>
  <c r="F151" i="1"/>
  <c r="E151" i="1"/>
  <c r="G150" i="1"/>
  <c r="F150" i="1"/>
  <c r="E150" i="1"/>
  <c r="G149" i="1"/>
  <c r="E149" i="1"/>
  <c r="F149" i="1" s="1"/>
  <c r="G148" i="1"/>
  <c r="F148" i="1"/>
  <c r="E148" i="1"/>
  <c r="G147" i="1"/>
  <c r="F147" i="1"/>
  <c r="E147" i="1"/>
  <c r="G146" i="1"/>
  <c r="F146" i="1"/>
  <c r="E146" i="1"/>
  <c r="G145" i="1"/>
  <c r="E145" i="1"/>
  <c r="F145" i="1" s="1"/>
  <c r="G144" i="1"/>
  <c r="F144" i="1"/>
  <c r="E144" i="1"/>
  <c r="G143" i="1"/>
  <c r="F143" i="1"/>
  <c r="E143" i="1"/>
  <c r="G142" i="1"/>
  <c r="F142" i="1"/>
  <c r="E142" i="1"/>
  <c r="G141" i="1"/>
  <c r="E141" i="1"/>
  <c r="F141" i="1" s="1"/>
  <c r="G140" i="1"/>
  <c r="F140" i="1"/>
  <c r="E140" i="1"/>
  <c r="G139" i="1"/>
  <c r="F139" i="1"/>
  <c r="E139" i="1"/>
  <c r="G138" i="1"/>
  <c r="F138" i="1"/>
  <c r="E138" i="1"/>
  <c r="G137" i="1"/>
  <c r="E137" i="1"/>
  <c r="F137" i="1" s="1"/>
  <c r="G136" i="1"/>
  <c r="F136" i="1"/>
  <c r="E136" i="1"/>
  <c r="G135" i="1"/>
  <c r="F135" i="1"/>
  <c r="E135" i="1"/>
  <c r="G134" i="1"/>
  <c r="F134" i="1"/>
  <c r="E134" i="1"/>
  <c r="F133" i="1"/>
  <c r="E133" i="1"/>
  <c r="G132" i="1"/>
  <c r="E132" i="1"/>
  <c r="F132" i="1" s="1"/>
  <c r="G131" i="1"/>
  <c r="F131" i="1"/>
  <c r="E131" i="1"/>
  <c r="G130" i="1"/>
  <c r="E130" i="1"/>
  <c r="F130" i="1" s="1"/>
  <c r="E129" i="1"/>
  <c r="F129" i="1" s="1"/>
  <c r="G128" i="1"/>
  <c r="E128" i="1"/>
  <c r="F128" i="1" s="1"/>
  <c r="G127" i="1"/>
  <c r="E127" i="1"/>
  <c r="F127" i="1" s="1"/>
  <c r="G126" i="1"/>
  <c r="F126" i="1"/>
  <c r="E126" i="1"/>
  <c r="G125" i="1"/>
  <c r="E125" i="1"/>
  <c r="F125" i="1" s="1"/>
  <c r="G124" i="1"/>
  <c r="E124" i="1"/>
  <c r="F124" i="1" s="1"/>
  <c r="G123" i="1"/>
  <c r="E123" i="1"/>
  <c r="F123" i="1" s="1"/>
  <c r="F122" i="1"/>
  <c r="E122" i="1"/>
  <c r="G121" i="1"/>
  <c r="F121" i="1"/>
  <c r="E121" i="1"/>
  <c r="G120" i="1"/>
  <c r="E120" i="1"/>
  <c r="F120" i="1" s="1"/>
  <c r="G119" i="1"/>
  <c r="F119" i="1"/>
  <c r="E119" i="1"/>
  <c r="G118" i="1"/>
  <c r="F118" i="1"/>
  <c r="E118" i="1"/>
  <c r="E117" i="1"/>
  <c r="F117" i="1" s="1"/>
  <c r="G116" i="1"/>
  <c r="F116" i="1"/>
  <c r="E116" i="1"/>
  <c r="G115" i="1"/>
  <c r="E115" i="1"/>
  <c r="F115" i="1" s="1"/>
  <c r="G114" i="1"/>
  <c r="F114" i="1"/>
  <c r="E114" i="1"/>
  <c r="G113" i="1"/>
  <c r="E113" i="1"/>
  <c r="F113" i="1" s="1"/>
  <c r="G112" i="1"/>
  <c r="F112" i="1"/>
  <c r="E112" i="1"/>
  <c r="G111" i="1"/>
  <c r="E111" i="1"/>
  <c r="F111" i="1" s="1"/>
  <c r="G110" i="1"/>
  <c r="F110" i="1"/>
  <c r="E110" i="1"/>
  <c r="G109" i="1"/>
  <c r="E109" i="1"/>
  <c r="F109" i="1" s="1"/>
  <c r="G108" i="1"/>
  <c r="F108" i="1"/>
  <c r="E108" i="1"/>
  <c r="G107" i="1"/>
  <c r="E107" i="1"/>
  <c r="F107" i="1" s="1"/>
  <c r="G106" i="1"/>
  <c r="F106" i="1"/>
  <c r="E106" i="1"/>
  <c r="G105" i="1"/>
  <c r="E105" i="1"/>
  <c r="F105" i="1" s="1"/>
  <c r="G104" i="1"/>
  <c r="F104" i="1"/>
  <c r="E104" i="1"/>
  <c r="G103" i="1"/>
  <c r="E103" i="1"/>
  <c r="F103" i="1" s="1"/>
  <c r="G102" i="1"/>
  <c r="F102" i="1"/>
  <c r="E102" i="1"/>
  <c r="G101" i="1"/>
  <c r="E101" i="1"/>
  <c r="F101" i="1" s="1"/>
  <c r="G100" i="1"/>
  <c r="F100" i="1"/>
  <c r="E100" i="1"/>
  <c r="E99" i="1"/>
  <c r="F99" i="1" s="1"/>
  <c r="G98" i="1"/>
  <c r="E98" i="1"/>
  <c r="F98" i="1" s="1"/>
  <c r="G97" i="1"/>
  <c r="F97" i="1"/>
  <c r="E97" i="1"/>
  <c r="G96" i="1"/>
  <c r="E96" i="1"/>
  <c r="F96" i="1" s="1"/>
  <c r="G95" i="1"/>
  <c r="E95" i="1"/>
  <c r="F95" i="1" s="1"/>
  <c r="F94" i="1"/>
  <c r="E94" i="1"/>
  <c r="G93" i="1"/>
  <c r="F93" i="1"/>
  <c r="E93" i="1"/>
  <c r="G92" i="1"/>
  <c r="F92" i="1"/>
  <c r="E92" i="1"/>
  <c r="G91" i="1"/>
  <c r="E91" i="1"/>
  <c r="F91" i="1" s="1"/>
  <c r="G90" i="1"/>
  <c r="F90" i="1"/>
  <c r="E90" i="1"/>
  <c r="G89" i="1"/>
  <c r="F89" i="1"/>
  <c r="E89" i="1"/>
  <c r="G88" i="1"/>
  <c r="F88" i="1"/>
  <c r="E88" i="1"/>
  <c r="G87" i="1"/>
  <c r="E87" i="1"/>
  <c r="F87" i="1" s="1"/>
  <c r="E86" i="1"/>
  <c r="F86" i="1" s="1"/>
  <c r="G85" i="1"/>
  <c r="F85" i="1"/>
  <c r="E85" i="1"/>
  <c r="G84" i="1"/>
  <c r="E84" i="1"/>
  <c r="F84" i="1" s="1"/>
  <c r="G83" i="1"/>
  <c r="F83" i="1"/>
  <c r="E83" i="1"/>
  <c r="G82" i="1"/>
  <c r="E82" i="1"/>
  <c r="F82" i="1" s="1"/>
  <c r="G81" i="1"/>
  <c r="F81" i="1"/>
  <c r="E81" i="1"/>
  <c r="G80" i="1"/>
  <c r="E80" i="1"/>
  <c r="F80" i="1" s="1"/>
  <c r="G79" i="1"/>
  <c r="F79" i="1"/>
  <c r="E79" i="1"/>
  <c r="G78" i="1"/>
  <c r="E78" i="1"/>
  <c r="F78" i="1" s="1"/>
  <c r="G77" i="1"/>
  <c r="F77" i="1"/>
  <c r="E77" i="1"/>
  <c r="G76" i="1"/>
  <c r="E76" i="1"/>
  <c r="F76" i="1" s="1"/>
  <c r="G75" i="1"/>
  <c r="F75" i="1"/>
  <c r="E75" i="1"/>
  <c r="G74" i="1"/>
  <c r="E74" i="1"/>
  <c r="F74" i="1" s="1"/>
  <c r="G73" i="1"/>
  <c r="F73" i="1"/>
  <c r="E73" i="1"/>
  <c r="G72" i="1"/>
  <c r="E72" i="1"/>
  <c r="F72" i="1" s="1"/>
  <c r="G71" i="1"/>
  <c r="F71" i="1"/>
  <c r="E71" i="1"/>
  <c r="G70" i="1"/>
  <c r="E70" i="1"/>
  <c r="F70" i="1" s="1"/>
  <c r="G69" i="1"/>
  <c r="F69" i="1"/>
  <c r="E69" i="1"/>
  <c r="G68" i="1"/>
  <c r="E68" i="1"/>
  <c r="F68" i="1" s="1"/>
  <c r="G67" i="1"/>
  <c r="F67" i="1"/>
  <c r="E67" i="1"/>
  <c r="G66" i="1"/>
  <c r="E66" i="1"/>
  <c r="F66" i="1" s="1"/>
  <c r="G65" i="1"/>
  <c r="F65" i="1"/>
  <c r="E65" i="1"/>
  <c r="G64" i="1"/>
  <c r="E64" i="1"/>
  <c r="F64" i="1" s="1"/>
  <c r="G63" i="1"/>
  <c r="F63" i="1"/>
  <c r="E63" i="1"/>
  <c r="G62" i="1"/>
  <c r="E62" i="1"/>
  <c r="F62" i="1" s="1"/>
  <c r="G61" i="1"/>
  <c r="F61" i="1"/>
  <c r="E61" i="1"/>
  <c r="G60" i="1"/>
  <c r="E60" i="1"/>
  <c r="F60" i="1" s="1"/>
  <c r="G59" i="1"/>
  <c r="F59" i="1"/>
  <c r="E59" i="1"/>
  <c r="G58" i="1"/>
  <c r="E58" i="1"/>
  <c r="F58" i="1" s="1"/>
  <c r="G57" i="1"/>
  <c r="F57" i="1"/>
  <c r="E57" i="1"/>
  <c r="G56" i="1"/>
  <c r="E56" i="1"/>
  <c r="F56" i="1" s="1"/>
  <c r="G55" i="1"/>
  <c r="F55" i="1"/>
  <c r="E55" i="1"/>
  <c r="G54" i="1"/>
  <c r="E54" i="1"/>
  <c r="F54" i="1" s="1"/>
  <c r="G53" i="1"/>
  <c r="F53" i="1"/>
  <c r="E53" i="1"/>
  <c r="G52" i="1"/>
  <c r="E52" i="1"/>
  <c r="F52" i="1" s="1"/>
  <c r="G51" i="1"/>
  <c r="F51" i="1"/>
  <c r="E51" i="1"/>
  <c r="G50" i="1"/>
  <c r="E50" i="1"/>
  <c r="F50" i="1" s="1"/>
  <c r="G49" i="1"/>
  <c r="F49" i="1"/>
  <c r="E49" i="1"/>
  <c r="G48" i="1"/>
  <c r="E48" i="1"/>
  <c r="F48" i="1" s="1"/>
  <c r="G47" i="1"/>
  <c r="F47" i="1"/>
  <c r="E47" i="1"/>
  <c r="G46" i="1"/>
  <c r="E46" i="1"/>
  <c r="F46" i="1" s="1"/>
  <c r="G45" i="1"/>
  <c r="F45" i="1"/>
  <c r="E45" i="1"/>
  <c r="G44" i="1"/>
  <c r="E44" i="1"/>
  <c r="F44" i="1" s="1"/>
  <c r="G43" i="1"/>
  <c r="F43" i="1"/>
  <c r="E43" i="1"/>
  <c r="G42" i="1"/>
  <c r="E42" i="1"/>
  <c r="F42" i="1" s="1"/>
  <c r="G41" i="1"/>
  <c r="F41" i="1"/>
  <c r="E41" i="1"/>
  <c r="G40" i="1"/>
  <c r="E40" i="1"/>
  <c r="F40" i="1" s="1"/>
  <c r="G39" i="1"/>
  <c r="F39" i="1"/>
  <c r="E39" i="1"/>
  <c r="G38" i="1"/>
  <c r="E38" i="1"/>
  <c r="F38" i="1" s="1"/>
  <c r="G37" i="1"/>
  <c r="F37" i="1"/>
  <c r="E37" i="1"/>
  <c r="G36" i="1"/>
  <c r="E36" i="1"/>
  <c r="F36" i="1" s="1"/>
  <c r="G35" i="1"/>
  <c r="F35" i="1"/>
  <c r="E35" i="1"/>
  <c r="G34" i="1"/>
  <c r="E34" i="1"/>
  <c r="F34" i="1" s="1"/>
  <c r="G33" i="1"/>
  <c r="F33" i="1"/>
  <c r="E33" i="1"/>
  <c r="G32" i="1"/>
  <c r="E32" i="1"/>
  <c r="F32" i="1" s="1"/>
  <c r="G31" i="1"/>
  <c r="F31" i="1"/>
  <c r="E31" i="1"/>
  <c r="G30" i="1"/>
  <c r="E30" i="1"/>
  <c r="F30" i="1" s="1"/>
  <c r="G29" i="1"/>
  <c r="F29" i="1"/>
  <c r="E29" i="1"/>
  <c r="G28" i="1"/>
  <c r="E28" i="1"/>
  <c r="F28" i="1" s="1"/>
  <c r="G27" i="1"/>
  <c r="F27" i="1"/>
  <c r="E27" i="1"/>
  <c r="G26" i="1"/>
  <c r="E26" i="1"/>
  <c r="F26" i="1" s="1"/>
  <c r="G25" i="1"/>
  <c r="F25" i="1"/>
  <c r="E25" i="1"/>
  <c r="G24" i="1"/>
  <c r="E24" i="1"/>
  <c r="F24" i="1" s="1"/>
  <c r="G23" i="1"/>
  <c r="F23" i="1"/>
  <c r="E23" i="1"/>
  <c r="E22" i="1"/>
  <c r="F22" i="1" s="1"/>
  <c r="G21" i="1"/>
  <c r="E21" i="1"/>
  <c r="F21" i="1" s="1"/>
  <c r="G20" i="1"/>
  <c r="F20" i="1"/>
  <c r="E20" i="1"/>
  <c r="G19" i="1"/>
  <c r="E19" i="1"/>
  <c r="F19" i="1" s="1"/>
  <c r="G18" i="1"/>
  <c r="E18" i="1"/>
  <c r="F18" i="1" s="1"/>
  <c r="G17" i="1"/>
  <c r="E17" i="1"/>
  <c r="F17" i="1" s="1"/>
  <c r="G16" i="1"/>
  <c r="F16" i="1"/>
  <c r="E16" i="1"/>
  <c r="G15" i="1"/>
  <c r="E15" i="1"/>
  <c r="F15" i="1" s="1"/>
  <c r="G14" i="1"/>
  <c r="E14" i="1"/>
  <c r="F14" i="1" s="1"/>
  <c r="G13" i="1"/>
  <c r="E13" i="1"/>
  <c r="F13" i="1" s="1"/>
  <c r="G12" i="1"/>
  <c r="F12" i="1"/>
  <c r="E12" i="1"/>
  <c r="G11" i="1"/>
  <c r="E11" i="1"/>
  <c r="F11" i="1" s="1"/>
  <c r="G10" i="1"/>
  <c r="E10" i="1"/>
  <c r="F10" i="1" s="1"/>
  <c r="G9" i="1"/>
  <c r="E9" i="1"/>
  <c r="F9" i="1" s="1"/>
  <c r="G8" i="1"/>
  <c r="F8" i="1"/>
  <c r="E8" i="1"/>
  <c r="G7" i="1"/>
  <c r="E7" i="1"/>
  <c r="F7" i="1" s="1"/>
  <c r="G6" i="1"/>
  <c r="E6" i="1"/>
  <c r="F6" i="1" s="1"/>
  <c r="G5" i="1"/>
  <c r="E5" i="1"/>
  <c r="F5" i="1" s="1"/>
  <c r="G4" i="1"/>
  <c r="F4" i="1"/>
  <c r="E4" i="1"/>
</calcChain>
</file>

<file path=xl/sharedStrings.xml><?xml version="1.0" encoding="utf-8"?>
<sst xmlns="http://schemas.openxmlformats.org/spreadsheetml/2006/main" count="562" uniqueCount="215">
  <si>
    <t>Толщина стенки, ТУ, Серия трубы</t>
  </si>
  <si>
    <t>ОБРЕЗЬ 1220</t>
  </si>
  <si>
    <t>3386 (дел.ост) НГД, 3386 (дел.ост) НГД-9060:13298,5-9060</t>
  </si>
  <si>
    <t>Труба 1220х24,0 К60  ТУ 1381-007-47966425-2006</t>
  </si>
  <si>
    <t>24,0, 1381-007-47966425-2006, 13298,5</t>
  </si>
  <si>
    <t>3748 (дел.ост) НГД, 3748 (дел.ост) НГД-9640:605410-9640</t>
  </si>
  <si>
    <t>Трубы 1220х32 мм, К60, ТУ 27.2-00191135-096:2007</t>
  </si>
  <si>
    <t>32,0, У27,2-00191135-0,96-2007, 605410</t>
  </si>
  <si>
    <t>4110 (дел.ост) НГД, 4110 (дел.ост) НГД-5790:13277,3-5790</t>
  </si>
  <si>
    <t>24,0, 1381-007-47966425-2006, 13277,3</t>
  </si>
  <si>
    <t>5546 НГД, 5546 НГД-5210:242102-5210</t>
  </si>
  <si>
    <t>Труба 1220х24 мм,К60  ТУ 1381-012-05757848-2005</t>
  </si>
  <si>
    <t>24,0, 1381-012-05757848-2005, 242102</t>
  </si>
  <si>
    <t>ОБ00002232 НГД, ОБ00002232 НГД-4730:271458-4730</t>
  </si>
  <si>
    <t>Труба 1220х17,8 К56 ТУ 1381-051-05757848-2011 э/с</t>
  </si>
  <si>
    <t>17,8, 1381-051-05757848-2011, 271458</t>
  </si>
  <si>
    <t>ОБ00004988 НГД, ОБ00004988 НГД-4980:348618,3-4980</t>
  </si>
  <si>
    <t>Труба 1220х16,0 К56 ТУ 1381-012-47966425-2011</t>
  </si>
  <si>
    <t>16,0, 1381-012-47966425-2011, 348618,3</t>
  </si>
  <si>
    <t>ОБ00005001 НГД, ОБ00005001 НГД-3960:348626,5-3340,348610,7-620</t>
  </si>
  <si>
    <t>16,0, 1381-012-47966425-2011, 348610,7</t>
  </si>
  <si>
    <t>16,0, 1381-012-47966425-2011, 348626,5</t>
  </si>
  <si>
    <t>ОБ00005112 НГД, ОБ00005112 НГД-5010:201510,2-5010</t>
  </si>
  <si>
    <t>Труба 1220х15,4 К60, ТУ 1381-003-47966425-2006</t>
  </si>
  <si>
    <t>15,4, ТУ 1381-003-47966425-2006, 201510,2</t>
  </si>
  <si>
    <t>ОБ00023695 НГД, ОБ00023695 НГД-4510:249047-4510</t>
  </si>
  <si>
    <t>Труба 1220х21,3 мм,К60  ТУ 1381-012-05757848-2005</t>
  </si>
  <si>
    <t>21,3, 1381-012-05757848-2005, 249047</t>
  </si>
  <si>
    <t>ОБ00025460 НГД, ОБ00025460 НГД-4880:291914-4880</t>
  </si>
  <si>
    <t>Труба 1220х21,0 К60 ТУ 1381-012-05757848-2005</t>
  </si>
  <si>
    <t>21,0, 1381-012-05757848-2005, 291914</t>
  </si>
  <si>
    <t>ОБ00025464 НГД, ОБ00025464 НГД-4880:291915-4880</t>
  </si>
  <si>
    <t>21,0, 1381-012-05757848-2005, 291915</t>
  </si>
  <si>
    <t>ОБ00025467 НГД, ОБ00025467 НГД-4340:277286-4340</t>
  </si>
  <si>
    <t>21,0, 1381-012-05757848-2005, 277286</t>
  </si>
  <si>
    <t>ОБ00026347 НГД, ОБ00026347 НГД-4410:370826,5-4410</t>
  </si>
  <si>
    <t>Труба 1220х16,5 К60 ТУ 1381-003-47966425-2006</t>
  </si>
  <si>
    <t>16,5, 1381-003-47966425-2006, 370826,5</t>
  </si>
  <si>
    <t>ОБ00027216 НГД, ОБ00027216 НГД-3920:348643,1 *-3920</t>
  </si>
  <si>
    <t>16,0, 1381-012-47966425-2011, 348643,1 *</t>
  </si>
  <si>
    <t>ОБ00027596 НГД, ОБ00027596 НГД-3670:348622,7 *-3670</t>
  </si>
  <si>
    <t>16,0, 1381-012-47966425-2011, 348622,7 *</t>
  </si>
  <si>
    <t>ОБ00027608 НГД, ОБ00027608 НГД-4170:291916-4170</t>
  </si>
  <si>
    <t>21,0, 1381-012-05757848-2005, 291916</t>
  </si>
  <si>
    <t>ОБ00027997 НГД, ОБ00027997 НГД-5110:256230-5110</t>
  </si>
  <si>
    <t>Труба 1220х21,2 мм,К60  ТУ 1381-007-05757848-2005</t>
  </si>
  <si>
    <t>21,2, 1381-007-05757848-2005, 256230</t>
  </si>
  <si>
    <t>ОБ00028009 НГД, ОБ00028009 НГД-5270:256235-5270</t>
  </si>
  <si>
    <t>Труба 1220х21,2 К60 ТУ 1381-012-05757848-2005</t>
  </si>
  <si>
    <t>21,2, 1381-012-05757848-2005, 256235</t>
  </si>
  <si>
    <t>ОБ00028014 НГД, ОБ00028014 НГД-5330:256238-5330</t>
  </si>
  <si>
    <t>21,2, 1381-012-05757848-2005, 256238</t>
  </si>
  <si>
    <t>ОБ00028018 НГД, ОБ00028018 НГД-5310:256244-5310</t>
  </si>
  <si>
    <t>21,2, 1381-012-05757848-2005, 256244</t>
  </si>
  <si>
    <t>ОБ00028024 НГД, ОБ00028024 НГД-5260:256234-5260</t>
  </si>
  <si>
    <t>21,2, 1381-012-05757848-2005, 256234</t>
  </si>
  <si>
    <t>ОБ00028031 НГД, ОБ00028031 НГД-5300:256243-5300</t>
  </si>
  <si>
    <t>21,2, 1381-012-05757848-2005, 256243</t>
  </si>
  <si>
    <t>ОБ00028043 НГД, ОБ00028043 НГД-5270:256245-5270</t>
  </si>
  <si>
    <t>21,2, 1381-012-05757848-2005, 256245</t>
  </si>
  <si>
    <t>ОБ00028045 НГД, ОБ00028045 НГД-5100:256229-5100</t>
  </si>
  <si>
    <t>21,2, 1381-012-05757848-2005, 256229</t>
  </si>
  <si>
    <t>ОБ00028955 НГД, ОБ00028955 НГД-4760:272541-4760</t>
  </si>
  <si>
    <t>Труба 1220х17,8 К60, ТУ 1381-012-05757848-2005</t>
  </si>
  <si>
    <t>17,8, 1381-012-05757848-2005, 272541</t>
  </si>
  <si>
    <t>ОБ00028979 НГД, ОБ00028979 НГД-4720:202484,8-4720</t>
  </si>
  <si>
    <t>16,5, 1381-003-47966425-2006, 202484,8</t>
  </si>
  <si>
    <t>ОБ00030018 НГД, ОБ00030018 НГД-3760:278239-3760</t>
  </si>
  <si>
    <t>Труба 1220х16,0 К56 ТУ 1381-051-05757848-2011 э/с</t>
  </si>
  <si>
    <t>16,0, 1381-051-05757848-2011, 278239</t>
  </si>
  <si>
    <t>ОБ00030049 НГД, ОБ00030049 НГД-3860:278237-3740,422410,4-120</t>
  </si>
  <si>
    <t>16,0, 1381-051-05757848-2011, 278237</t>
  </si>
  <si>
    <t>Труба 1220х27,3 К60 ТУ 1381-009-47966425-2007</t>
  </si>
  <si>
    <t>27,3, 1381-009-47966425-2007, 422410,4</t>
  </si>
  <si>
    <t>ОБ00030051 НГД, ОБ00030051 НГД-3770:278251-3770</t>
  </si>
  <si>
    <t>16,6, 1381-051-05757848-2011, 278251</t>
  </si>
  <si>
    <t>ОБ00030328 НГД, ОБ00030328 НГД-3540:278225-2950,278409-590</t>
  </si>
  <si>
    <t>16,0, 1381-051-05757848-2011, 278225</t>
  </si>
  <si>
    <t>Труба 1220х22,0 К56 ТУ 1381-051-05757848-2011</t>
  </si>
  <si>
    <t>22,0, 1381-051-05757848-2011, 278409</t>
  </si>
  <si>
    <t>ОБ00031862 НГД, ОБ00031862 НГД-4410:289218-3920,370831,1-490</t>
  </si>
  <si>
    <t>16,0, 1381-051-05757848-2011, 289218</t>
  </si>
  <si>
    <t>16,5, 1381-003-47966425-2006, 370831,1</t>
  </si>
  <si>
    <t>ОБ00032868 НГД, ОБ00032868 НГД-4430:243830-1110,289223-3320</t>
  </si>
  <si>
    <t>16,0, 1381-051-05757848-2011, 289223</t>
  </si>
  <si>
    <t>Труба 1220х18,0 К56 ТУ 1381-051-05757848-2011 э/с</t>
  </si>
  <si>
    <t>18,0, 1381-051-05757848-2011, 243830</t>
  </si>
  <si>
    <t>ОБ00032899 НГД, ОБ00032899 НГД-4930:289230-3700,255118-1230</t>
  </si>
  <si>
    <t>16,0, 1381-051-05757848-2011, 289230</t>
  </si>
  <si>
    <t>Труба 1220х20,0 К60 ТУ 1381-012-05757848-2005</t>
  </si>
  <si>
    <t>20,0, 1381-012-05757848-2005, 255118</t>
  </si>
  <si>
    <t>ОБ00032925 НГД, ОБ00032925 НГД-5580:294473-5580</t>
  </si>
  <si>
    <t>Труба 1220х16,5 мм,К60  ТУ 1381-012-05757848-2005</t>
  </si>
  <si>
    <t>16,5, 1381-012-05757848-2005, 294473</t>
  </si>
  <si>
    <t>ОБ00033321 НГД, ОБ00033321 НГД-4290:348639,7-3350,243828-940</t>
  </si>
  <si>
    <t>16,0, 1381-012-47966425-2011, 348639,7</t>
  </si>
  <si>
    <t>18,0, 1381-051-05757848-2011, 243828</t>
  </si>
  <si>
    <t>ОБ00033328 (с вырезами) НГД, ОБ00033328 (с вырезами) НГД-3550:277284-90,334414,1-3120,243826-340</t>
  </si>
  <si>
    <t>Труба 1220х18,0 К56 ТУ 1381-012-47966425-2011</t>
  </si>
  <si>
    <t>18,0, 1381-012-47966425-2011, 334414,1</t>
  </si>
  <si>
    <t>18,0, 1381-051-05757848-2011, 243826</t>
  </si>
  <si>
    <t>21,0, 1381-012-05757848-2005, 277284</t>
  </si>
  <si>
    <t>ОБ00034750 НГД, ОБ00034750 НГД-4820:276340-4440,251298-380</t>
  </si>
  <si>
    <t>18,0, 1381-051-05757848-2011, 251298</t>
  </si>
  <si>
    <t>18,0, 1381-051-05757848-2011, 276340</t>
  </si>
  <si>
    <t>ОБ00034940 НГД, ОБ00034940 НГД-3700:243837-2900,189689,7-800</t>
  </si>
  <si>
    <t>16,5, 1381-003-47966425-2006, 189689,7</t>
  </si>
  <si>
    <t>18,0, 1381-051-05757848-2011, 243837</t>
  </si>
  <si>
    <t>ОБ00035273 НГД, ОБ00035273 НГД-3630:286997-3630</t>
  </si>
  <si>
    <t>18,0, 1381-051-05757848-2011, 286997</t>
  </si>
  <si>
    <t>ОБ00035301 НГД, ОБ00035301 НГД-4430:276343-4430</t>
  </si>
  <si>
    <t>18,0, 1381-051-05757848-2011, 276343</t>
  </si>
  <si>
    <t>ОБ00035305 НГД, ОБ00035305 НГД-4450:276344-4450</t>
  </si>
  <si>
    <t>18,0, 1381-051-05757848-2011, 276344</t>
  </si>
  <si>
    <t>ОБ00035699 НГД, ОБ00035699 НГД-4250:235233-4250</t>
  </si>
  <si>
    <t>17,8, 1381-012-05757848-2005, 235233</t>
  </si>
  <si>
    <t>ОБ00035726 НГД, ОБ00035726 НГД-4550:235232-4550</t>
  </si>
  <si>
    <t>17,8, 1381-012-05757848-2005, 235232</t>
  </si>
  <si>
    <t>ОБ00035728 НГД, ОБ00035728 НГД-4540:235240-4540</t>
  </si>
  <si>
    <t>17,8, 1381-012-05757848-2005, 235240</t>
  </si>
  <si>
    <t>ОБ00035741 НГД, ОБ00035741 НГД-3880:271408-3080,202470,4-800</t>
  </si>
  <si>
    <t>Труба 1220х16,0 К56/2 ТУ 1381-051-05757848-2011 э/с</t>
  </si>
  <si>
    <t>16,0, 1381-051-05757848-2011, 271408</t>
  </si>
  <si>
    <t>16,5, 1381-003-47966425-2006, 202470,4</t>
  </si>
  <si>
    <t>ОБ00035860 НГД, ОБ00035860 НГД-4480:256232-4480</t>
  </si>
  <si>
    <t>21,2, 1381-012-05757848-2005, 256232</t>
  </si>
  <si>
    <t>ОБ00035931 НГД, ОБ00035931 НГД-4010:278387 (вырез)-4010</t>
  </si>
  <si>
    <t>17,8, 1381-012-05757848-2005, 278387 (вырез)</t>
  </si>
  <si>
    <t>ОБ00036005 НГД, ОБ00036005 НГД-4430:286993-4430</t>
  </si>
  <si>
    <t>18,0, 1381-051-05757848-2011, 286993</t>
  </si>
  <si>
    <t>ОБ00036013 НГД, ОБ00036013 НГД-4010:286994-4010</t>
  </si>
  <si>
    <t>18,0, 1381-051-05757848-2011, 286994</t>
  </si>
  <si>
    <t>ОБ00036044 НГД, ОБ00036044 НГД-4130:10-4-12-48734-4130</t>
  </si>
  <si>
    <t>Труба 1220х24,6 Х70 ТУ 14-156-77-2008</t>
  </si>
  <si>
    <t>24,6, 14-156-77-2008, 10-4-12-48734</t>
  </si>
  <si>
    <t>ОБ00036150 НГД, ОБ00036150 НГД-6560:302720-6560</t>
  </si>
  <si>
    <t>Труба 1220х24 мм,К56  ТУ 1381-051-05757848-2011</t>
  </si>
  <si>
    <t>24,0, 1381-051-05757848-2011, 302720</t>
  </si>
  <si>
    <t>ОБ00036872 НГД, ОБ00036872 НГД-3910:302542-3910</t>
  </si>
  <si>
    <t xml:space="preserve">Труба 1220х19 К56 ТУ 1381-051-05757848-2011 </t>
  </si>
  <si>
    <t>19,0, 1381-051-05757848-2011, 302542</t>
  </si>
  <si>
    <t>ОБ00036898 НГД, ОБ00036898 НГД-3850:302192-3850</t>
  </si>
  <si>
    <t>19,0, 1381-051-05757848-2011, 302192</t>
  </si>
  <si>
    <t>ОБ00036902 НГД, ОБ00036902 НГД-3910:302609-3910</t>
  </si>
  <si>
    <t>19,0, 1381-051-05757848-2011, 302609</t>
  </si>
  <si>
    <t>ОБ00036908 НГД, ОБ00036908 НГД-4420:301842-520,273569-3480,301759-420</t>
  </si>
  <si>
    <t>16,0, 1381-051-05757848-2011, 273569</t>
  </si>
  <si>
    <t>19,0, 1381-051-05757848-2011, 301759</t>
  </si>
  <si>
    <t>19,0, 1381-051-05757848-2011, 301842</t>
  </si>
  <si>
    <t>ОБ00036918 НГД, ОБ00036918 НГД-3970:301998-3970</t>
  </si>
  <si>
    <t>19,0, 1381-051-05757848-2011, 301998</t>
  </si>
  <si>
    <t>ОБ00036922 НГД, ОБ00036922 НГД-3910:302591-3910</t>
  </si>
  <si>
    <t>19,0, 1381-051-05757848-2011, 302591</t>
  </si>
  <si>
    <t>ОБ00036926 НГД, ОБ00036926 НГД-3690:302031-3690</t>
  </si>
  <si>
    <t>19,0, 1381-051-05757848-2011, 302031</t>
  </si>
  <si>
    <t>ОБ00036930 НГД, ОБ00036930 НГД-3990:302593-3990</t>
  </si>
  <si>
    <t>19,0, 1381-051-05757848-2011, 302593</t>
  </si>
  <si>
    <t>ОБ00036948 НГД, ОБ00036948 НГД-3950:301901-3950</t>
  </si>
  <si>
    <t>19,0, 1381-051-05757848-2011, 301901</t>
  </si>
  <si>
    <t>ОБ00036952 НГД, ОБ00036952 НГД-4290:302571-4290</t>
  </si>
  <si>
    <t>19,0, 1381-051-05757848-2011, 302571</t>
  </si>
  <si>
    <t>ОБ00036964 НГД, ОБ00036964 НГД-4410:301845-4410</t>
  </si>
  <si>
    <t>19,0, 1381-051-05757848-2011, 301845</t>
  </si>
  <si>
    <t>ОБ00037130 НГД, ОБ00037130 НГД-5530:305855-3770,244053-1760</t>
  </si>
  <si>
    <t>19,0, 1381-051-05757848-2011, 305855</t>
  </si>
  <si>
    <t>20,0, 1381-012-05757848-2005, 244053</t>
  </si>
  <si>
    <t>ОБ00037131 НГД, ОБ00037131 НГД-3880:301911-3880</t>
  </si>
  <si>
    <t>19,0, 1381-051-05757848-2011, 301911</t>
  </si>
  <si>
    <t>ОБ00037189 НГД, ОБ00037189 НГД-3270:314548-3270</t>
  </si>
  <si>
    <t>16,0, 1381-051-05757848-2011, 314548</t>
  </si>
  <si>
    <t>ОБ00037289 НГД, ОБ00037289 НГД-3640:314560-3370,256240-270</t>
  </si>
  <si>
    <t>16,0, 1381-051-05757848-2011, 314560</t>
  </si>
  <si>
    <t>21,2, 1381-012-05757848-2005, 256240</t>
  </si>
  <si>
    <t>ОБ00037306 НГД, ОБ00037306 НГД-5720:253659-2000,301839-3550,256251-170</t>
  </si>
  <si>
    <t>19,0, 1381-051-05757848-2011, 301839</t>
  </si>
  <si>
    <t>20,0, 1381-012-05757848-2005, 253659</t>
  </si>
  <si>
    <t>21,2, 1381-012-05757848-2005, 256251</t>
  </si>
  <si>
    <t>ОБ00037651 НГД, ОБ00037651 НГД-5560:253655-5560</t>
  </si>
  <si>
    <t>20,0, 1381-012-05757848-2005, 253655</t>
  </si>
  <si>
    <t>ОБ00037655 НГД, ОБ00037655 НГД-5550:253657-5550</t>
  </si>
  <si>
    <t>20,0, 1381-012-05757848-2005, 253657</t>
  </si>
  <si>
    <t>ОБ00037687 НГД, ОБ00037687 НГД-5590:253654-5020,243860-570</t>
  </si>
  <si>
    <t>20,0, 1381-012-05757848-2005, 253654</t>
  </si>
  <si>
    <t>22,0, 1381-051-05757848-2011, 243860</t>
  </si>
  <si>
    <t>ОБ00037731 НГД, ОБ00037731 НГД-4170:256250-4170</t>
  </si>
  <si>
    <t>21,2, 1381-012-05757848-2005, 256250</t>
  </si>
  <si>
    <t>ОБ00038665 НГД, ОБ00038665 НГД-6900:250863-6900</t>
  </si>
  <si>
    <t>Труба 1220х23,К60  ТУ 1381-012-05757848-2005</t>
  </si>
  <si>
    <t>23,0, 1381-012-05757848-2005, 250863</t>
  </si>
  <si>
    <t>ОБ00038762 НГД, ОБ00038762 НГД-5500:296772-5500</t>
  </si>
  <si>
    <t>22,0, 1381-051-05757848-2011, 296772</t>
  </si>
  <si>
    <t>ОБ00038864 НГД, ОБ00038864 НГД-3900:325773-3900</t>
  </si>
  <si>
    <t>16,0, 1381-051-05757848-2011, 325773</t>
  </si>
  <si>
    <t>ОБ00039790 НГД, ОБ00039790 НГД-2600:243732-220,276330-2380</t>
  </si>
  <si>
    <t>16,0, 1381-051-05757848-2011, 276330</t>
  </si>
  <si>
    <t>16,5, 1381-012-05757848-2005, 243732</t>
  </si>
  <si>
    <t>ОБ00040639 НГД, ОБ00040639 НГД-4610:325772-640,296777-3020,325777-950</t>
  </si>
  <si>
    <t>16,0, 1381-051-05757848-2011, 325772</t>
  </si>
  <si>
    <t>16,0, 1381-051-05757848-2011, 325777</t>
  </si>
  <si>
    <t>22,0, 1381-051-05757848-2011, 296777</t>
  </si>
  <si>
    <t>ОБ00040647 НГД, ОБ00040647 НГД-5980:325780-5980</t>
  </si>
  <si>
    <t>16,0, 1381-051-05757848-2011, 325780</t>
  </si>
  <si>
    <t>ОБ00040686 НГД, ОБ00040686 НГД-5850:497286,6*-5850</t>
  </si>
  <si>
    <t>Труба 1220х19 К56 ТУ 1381-012-47966425-2011</t>
  </si>
  <si>
    <t>19,0, 1381-012-47966425-2011, 497286,6*</t>
  </si>
  <si>
    <t>ОБ00040706 НГД, ОБ00040706 НГД-5090:243853-4160,497279,6*-380,497318,6*-550</t>
  </si>
  <si>
    <t>19,0, 1381-012-47966425-2011, 497279,6*</t>
  </si>
  <si>
    <t>19,0, 1381-012-47966425-2011, 497318,6*</t>
  </si>
  <si>
    <t>22,0, 1381-051-05757848-2011, 243853</t>
  </si>
  <si>
    <t>Наименование</t>
  </si>
  <si>
    <t>Труба</t>
  </si>
  <si>
    <t>Вес, (тн)</t>
  </si>
  <si>
    <t>Длина, (мм)</t>
  </si>
  <si>
    <t>Толщина стенки, (мм)</t>
  </si>
  <si>
    <t>Труба стальная (п/ш) делов.ост.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</si>
</sst>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7" x14ac:knownFonts="1">
    <font>
      <sz val="8"/>
      <color rgb="FF000000"/>
      <name val="Arial"/>
    </font>
    <font>
      <sz val="10"/>
      <color theme="1"/>
      <name val="Arial"/>
    </font>
    <font>
      <sz val="8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D8D8D8"/>
        <bgColor rgb="FFD8D8D8"/>
      </patternFill>
    </fill>
    <fill>
      <patternFill patternType="solid">
        <fgColor rgb="FFFBF9EC"/>
        <bgColor rgb="FFFBF9EC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0" fontId="5" fillId="4" borderId="8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5" fillId="4" borderId="9" xfId="0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164" fontId="5" fillId="0" borderId="7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164" fontId="6" fillId="0" borderId="7" xfId="0" applyNumberFormat="1" applyFont="1" applyBorder="1" applyAlignment="1">
      <alignment horizontal="right" vertical="top"/>
    </xf>
    <xf numFmtId="0" fontId="5" fillId="4" borderId="1" xfId="0" applyFont="1" applyFill="1" applyBorder="1" applyAlignment="1">
      <alignment vertical="top" wrapText="1"/>
    </xf>
    <xf numFmtId="2" fontId="5" fillId="4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/>
    </xf>
    <xf numFmtId="0" fontId="6" fillId="4" borderId="9" xfId="0" applyFont="1" applyFill="1" applyBorder="1" applyAlignment="1">
      <alignment horizontal="right" vertical="top"/>
    </xf>
    <xf numFmtId="165" fontId="5" fillId="4" borderId="7" xfId="0" applyNumberFormat="1" applyFont="1" applyFill="1" applyBorder="1" applyAlignment="1">
      <alignment horizontal="right" vertical="top"/>
    </xf>
    <xf numFmtId="165" fontId="5" fillId="0" borderId="7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5" borderId="1" xfId="0" applyFont="1" applyFill="1" applyBorder="1" applyAlignment="1">
      <alignment vertical="top" wrapText="1"/>
    </xf>
    <xf numFmtId="0" fontId="4" fillId="5" borderId="8" xfId="0" applyFont="1" applyFill="1" applyBorder="1" applyAlignment="1">
      <alignment horizontal="right" vertical="top"/>
    </xf>
    <xf numFmtId="0" fontId="4" fillId="5" borderId="2" xfId="0" applyFont="1" applyFill="1" applyBorder="1" applyAlignment="1">
      <alignment horizontal="right" vertical="top"/>
    </xf>
    <xf numFmtId="0" fontId="4" fillId="5" borderId="9" xfId="0" applyFont="1" applyFill="1" applyBorder="1" applyAlignment="1">
      <alignment horizontal="right" vertical="top"/>
    </xf>
    <xf numFmtId="166" fontId="4" fillId="5" borderId="7" xfId="0" applyNumberFormat="1" applyFont="1" applyFill="1" applyBorder="1" applyAlignment="1">
      <alignment horizontal="right" vertical="top"/>
    </xf>
    <xf numFmtId="0" fontId="4" fillId="5" borderId="7" xfId="0" applyFont="1" applyFill="1" applyBorder="1" applyAlignment="1">
      <alignment horizontal="right" vertical="top"/>
    </xf>
    <xf numFmtId="0" fontId="5" fillId="4" borderId="8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5" fillId="4" borderId="9" xfId="0" applyFont="1" applyFill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5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3"/>
  <sheetViews>
    <sheetView tabSelected="1" topLeftCell="D1" workbookViewId="0">
      <selection activeCell="F141" sqref="F141"/>
    </sheetView>
  </sheetViews>
  <sheetFormatPr defaultColWidth="16.796875" defaultRowHeight="15" customHeight="1" outlineLevelRow="3" outlineLevelCol="2" x14ac:dyDescent="0.35"/>
  <cols>
    <col min="1" max="1" width="10.46484375" hidden="1" customWidth="1" outlineLevel="1"/>
    <col min="2" max="2" width="4.1328125" hidden="1" customWidth="1" outlineLevel="1"/>
    <col min="3" max="3" width="62.46484375" hidden="1" customWidth="1" outlineLevel="2"/>
    <col min="4" max="4" width="62.46484375" customWidth="1" collapsed="1"/>
    <col min="5" max="5" width="18.46484375" customWidth="1"/>
    <col min="6" max="6" width="25.9296875" customWidth="1"/>
    <col min="7" max="7" width="19.33203125" customWidth="1"/>
    <col min="8" max="8" width="14.33203125" customWidth="1"/>
    <col min="9" max="9" width="14.33203125" hidden="1" customWidth="1" outlineLevel="1"/>
    <col min="10" max="10" width="17" hidden="1" customWidth="1" outlineLevel="1"/>
    <col min="11" max="11" width="8" customWidth="1" collapsed="1"/>
    <col min="12" max="28" width="8" customWidth="1"/>
  </cols>
  <sheetData>
    <row r="1" spans="1:10" ht="9.75" customHeight="1" x14ac:dyDescent="0.35"/>
    <row r="2" spans="1:10" ht="12.75" customHeight="1" x14ac:dyDescent="0.35">
      <c r="A2" s="42" t="s">
        <v>0</v>
      </c>
      <c r="B2" s="39"/>
      <c r="C2" s="40"/>
      <c r="D2" s="1" t="s">
        <v>209</v>
      </c>
      <c r="E2" s="1" t="s">
        <v>210</v>
      </c>
      <c r="F2" s="1" t="s">
        <v>213</v>
      </c>
      <c r="G2" s="2" t="s">
        <v>212</v>
      </c>
      <c r="H2" s="3" t="s">
        <v>211</v>
      </c>
      <c r="I2" s="4"/>
      <c r="J2" s="4"/>
    </row>
    <row r="3" spans="1:10" ht="11.25" customHeight="1" x14ac:dyDescent="0.35">
      <c r="A3" s="43" t="s">
        <v>1</v>
      </c>
      <c r="B3" s="39"/>
      <c r="C3" s="40"/>
      <c r="D3" s="5"/>
      <c r="E3" s="6"/>
      <c r="F3" s="7"/>
      <c r="G3" s="8"/>
      <c r="H3" s="9">
        <v>214.41499999999999</v>
      </c>
      <c r="I3" s="10"/>
      <c r="J3" s="9">
        <v>214.41499999999999</v>
      </c>
    </row>
    <row r="4" spans="1:10" ht="11.25" customHeight="1" outlineLevel="1" x14ac:dyDescent="0.35">
      <c r="A4" s="44" t="s">
        <v>2</v>
      </c>
      <c r="B4" s="39"/>
      <c r="C4" s="40"/>
      <c r="D4" s="46" t="s">
        <v>214</v>
      </c>
      <c r="E4" s="11" t="str">
        <f t="shared" ref="E4:E282" si="0">MID(A5,6,8)</f>
        <v xml:space="preserve"> 1220х24</v>
      </c>
      <c r="F4" s="12" t="str">
        <f t="shared" ref="F4:F282" si="1">RIGHT(E4,2)</f>
        <v>24</v>
      </c>
      <c r="G4" s="13" t="str">
        <f t="shared" ref="G4:G21" si="2">RIGHT(A4,4)</f>
        <v>9060</v>
      </c>
      <c r="H4" s="14">
        <v>6.4770000000000003</v>
      </c>
      <c r="I4" s="15"/>
      <c r="J4" s="14">
        <v>6.4770000000000003</v>
      </c>
    </row>
    <row r="5" spans="1:10" ht="11.25" hidden="1" customHeight="1" outlineLevel="2" x14ac:dyDescent="0.35">
      <c r="A5" s="38" t="s">
        <v>3</v>
      </c>
      <c r="B5" s="39"/>
      <c r="C5" s="40"/>
      <c r="D5" s="46" t="s">
        <v>214</v>
      </c>
      <c r="E5" s="11" t="str">
        <f t="shared" si="0"/>
        <v xml:space="preserve"> 1381-00</v>
      </c>
      <c r="F5" s="12" t="str">
        <f t="shared" si="1"/>
        <v>00</v>
      </c>
      <c r="G5" s="13" t="str">
        <f t="shared" si="2"/>
        <v>2006</v>
      </c>
      <c r="H5" s="17">
        <v>6.4770000000000003</v>
      </c>
      <c r="I5" s="18"/>
      <c r="J5" s="17">
        <v>6.4770000000000003</v>
      </c>
    </row>
    <row r="6" spans="1:10" ht="11.25" hidden="1" customHeight="1" outlineLevel="3" x14ac:dyDescent="0.35">
      <c r="A6" s="38" t="s">
        <v>4</v>
      </c>
      <c r="B6" s="39"/>
      <c r="C6" s="40"/>
      <c r="D6" s="46" t="s">
        <v>214</v>
      </c>
      <c r="E6" s="11" t="str">
        <f t="shared" si="0"/>
        <v>(дел.ост</v>
      </c>
      <c r="F6" s="12" t="str">
        <f t="shared" si="1"/>
        <v>ст</v>
      </c>
      <c r="G6" s="13" t="str">
        <f t="shared" si="2"/>
        <v>98,5</v>
      </c>
      <c r="H6" s="19">
        <v>6.4770000000000003</v>
      </c>
      <c r="I6" s="18"/>
      <c r="J6" s="19">
        <v>6.4770000000000003</v>
      </c>
    </row>
    <row r="7" spans="1:10" ht="11.25" customHeight="1" outlineLevel="1" collapsed="1" x14ac:dyDescent="0.35">
      <c r="A7" s="41" t="s">
        <v>5</v>
      </c>
      <c r="B7" s="39"/>
      <c r="C7" s="40"/>
      <c r="D7" s="46" t="s">
        <v>214</v>
      </c>
      <c r="E7" s="11" t="str">
        <f t="shared" si="0"/>
        <v xml:space="preserve"> 1220х32</v>
      </c>
      <c r="F7" s="12" t="str">
        <f t="shared" si="1"/>
        <v>32</v>
      </c>
      <c r="G7" s="13" t="str">
        <f t="shared" si="2"/>
        <v>9640</v>
      </c>
      <c r="H7" s="14">
        <v>9.1590000000000007</v>
      </c>
      <c r="I7" s="15"/>
      <c r="J7" s="14">
        <v>9.1590000000000007</v>
      </c>
    </row>
    <row r="8" spans="1:10" ht="11.25" hidden="1" customHeight="1" outlineLevel="2" x14ac:dyDescent="0.35">
      <c r="A8" s="38" t="s">
        <v>6</v>
      </c>
      <c r="B8" s="39"/>
      <c r="C8" s="40"/>
      <c r="D8" s="46" t="s">
        <v>214</v>
      </c>
      <c r="E8" s="11" t="str">
        <f t="shared" si="0"/>
        <v xml:space="preserve"> У27,2-0</v>
      </c>
      <c r="F8" s="12" t="str">
        <f t="shared" si="1"/>
        <v>-0</v>
      </c>
      <c r="G8" s="13" t="str">
        <f t="shared" si="2"/>
        <v>2007</v>
      </c>
      <c r="H8" s="17">
        <v>9.1590000000000007</v>
      </c>
      <c r="I8" s="18"/>
      <c r="J8" s="17">
        <v>9.1590000000000007</v>
      </c>
    </row>
    <row r="9" spans="1:10" ht="11.25" hidden="1" customHeight="1" outlineLevel="3" x14ac:dyDescent="0.35">
      <c r="A9" s="38" t="s">
        <v>7</v>
      </c>
      <c r="B9" s="39"/>
      <c r="C9" s="40"/>
      <c r="D9" s="46" t="s">
        <v>214</v>
      </c>
      <c r="E9" s="11" t="str">
        <f t="shared" si="0"/>
        <v>(дел.ост</v>
      </c>
      <c r="F9" s="12" t="str">
        <f t="shared" si="1"/>
        <v>ст</v>
      </c>
      <c r="G9" s="13" t="str">
        <f t="shared" si="2"/>
        <v>5410</v>
      </c>
      <c r="H9" s="17">
        <v>9.1590000000000007</v>
      </c>
      <c r="I9" s="18"/>
      <c r="J9" s="17">
        <v>9.1590000000000007</v>
      </c>
    </row>
    <row r="10" spans="1:10" ht="11.25" customHeight="1" outlineLevel="1" collapsed="1" x14ac:dyDescent="0.35">
      <c r="A10" s="41" t="s">
        <v>8</v>
      </c>
      <c r="B10" s="39"/>
      <c r="C10" s="40"/>
      <c r="D10" s="46" t="s">
        <v>214</v>
      </c>
      <c r="E10" s="11" t="str">
        <f t="shared" si="0"/>
        <v xml:space="preserve"> 1220х24</v>
      </c>
      <c r="F10" s="12" t="str">
        <f t="shared" si="1"/>
        <v>24</v>
      </c>
      <c r="G10" s="13" t="str">
        <f t="shared" si="2"/>
        <v>5790</v>
      </c>
      <c r="H10" s="21">
        <v>4.1399999999999997</v>
      </c>
      <c r="I10" s="15"/>
      <c r="J10" s="21">
        <v>4.1399999999999997</v>
      </c>
    </row>
    <row r="11" spans="1:10" ht="11.25" hidden="1" customHeight="1" outlineLevel="2" x14ac:dyDescent="0.35">
      <c r="A11" s="38" t="s">
        <v>3</v>
      </c>
      <c r="B11" s="39"/>
      <c r="C11" s="40"/>
      <c r="D11" s="46" t="s">
        <v>214</v>
      </c>
      <c r="E11" s="11" t="str">
        <f t="shared" si="0"/>
        <v xml:space="preserve"> 1381-00</v>
      </c>
      <c r="F11" s="12" t="str">
        <f t="shared" si="1"/>
        <v>00</v>
      </c>
      <c r="G11" s="13" t="str">
        <f t="shared" si="2"/>
        <v>2006</v>
      </c>
      <c r="H11" s="22">
        <v>4.1399999999999997</v>
      </c>
      <c r="I11" s="18"/>
      <c r="J11" s="22">
        <v>4.1399999999999997</v>
      </c>
    </row>
    <row r="12" spans="1:10" ht="11.25" hidden="1" customHeight="1" outlineLevel="3" x14ac:dyDescent="0.35">
      <c r="A12" s="38" t="s">
        <v>9</v>
      </c>
      <c r="B12" s="39"/>
      <c r="C12" s="40"/>
      <c r="D12" s="46" t="s">
        <v>214</v>
      </c>
      <c r="E12" s="11" t="str">
        <f t="shared" si="0"/>
        <v>НГД, 554</v>
      </c>
      <c r="F12" s="12" t="str">
        <f t="shared" si="1"/>
        <v>54</v>
      </c>
      <c r="G12" s="13" t="str">
        <f t="shared" si="2"/>
        <v>77,3</v>
      </c>
      <c r="H12" s="22">
        <v>4.1399999999999997</v>
      </c>
      <c r="I12" s="18"/>
      <c r="J12" s="22">
        <v>4.1399999999999997</v>
      </c>
    </row>
    <row r="13" spans="1:10" ht="11.25" customHeight="1" outlineLevel="1" collapsed="1" x14ac:dyDescent="0.35">
      <c r="A13" s="41" t="s">
        <v>10</v>
      </c>
      <c r="B13" s="39"/>
      <c r="C13" s="40"/>
      <c r="D13" s="46" t="s">
        <v>214</v>
      </c>
      <c r="E13" s="11" t="str">
        <f t="shared" si="0"/>
        <v xml:space="preserve"> 1220х24</v>
      </c>
      <c r="F13" s="12" t="str">
        <f t="shared" si="1"/>
        <v>24</v>
      </c>
      <c r="G13" s="13" t="str">
        <f t="shared" si="2"/>
        <v>5210</v>
      </c>
      <c r="H13" s="14">
        <v>3.6880000000000002</v>
      </c>
      <c r="I13" s="15"/>
      <c r="J13" s="14">
        <v>3.6880000000000002</v>
      </c>
    </row>
    <row r="14" spans="1:10" ht="11.25" hidden="1" customHeight="1" outlineLevel="2" x14ac:dyDescent="0.35">
      <c r="A14" s="38" t="s">
        <v>11</v>
      </c>
      <c r="B14" s="39"/>
      <c r="C14" s="40"/>
      <c r="D14" s="46" t="s">
        <v>214</v>
      </c>
      <c r="E14" s="11" t="str">
        <f t="shared" si="0"/>
        <v xml:space="preserve"> 1381-01</v>
      </c>
      <c r="F14" s="12" t="str">
        <f t="shared" si="1"/>
        <v>01</v>
      </c>
      <c r="G14" s="13" t="str">
        <f t="shared" si="2"/>
        <v>2005</v>
      </c>
      <c r="H14" s="17">
        <v>3.6880000000000002</v>
      </c>
      <c r="I14" s="18"/>
      <c r="J14" s="17">
        <v>3.6880000000000002</v>
      </c>
    </row>
    <row r="15" spans="1:10" ht="11.25" hidden="1" customHeight="1" outlineLevel="3" x14ac:dyDescent="0.35">
      <c r="A15" s="38" t="s">
        <v>12</v>
      </c>
      <c r="B15" s="39"/>
      <c r="C15" s="40"/>
      <c r="D15" s="46" t="s">
        <v>214</v>
      </c>
      <c r="E15" s="11" t="str">
        <f t="shared" si="0"/>
        <v>02232 НГ</v>
      </c>
      <c r="F15" s="12" t="str">
        <f t="shared" si="1"/>
        <v>НГ</v>
      </c>
      <c r="G15" s="13" t="str">
        <f t="shared" si="2"/>
        <v>2102</v>
      </c>
      <c r="H15" s="17">
        <v>3.6880000000000002</v>
      </c>
      <c r="I15" s="18"/>
      <c r="J15" s="17">
        <v>3.6880000000000002</v>
      </c>
    </row>
    <row r="16" spans="1:10" ht="11.25" customHeight="1" outlineLevel="1" collapsed="1" x14ac:dyDescent="0.35">
      <c r="A16" s="41" t="s">
        <v>13</v>
      </c>
      <c r="B16" s="39"/>
      <c r="C16" s="40"/>
      <c r="D16" s="46" t="s">
        <v>214</v>
      </c>
      <c r="E16" s="11" t="str">
        <f t="shared" si="0"/>
        <v xml:space="preserve"> 1220х17</v>
      </c>
      <c r="F16" s="12" t="str">
        <f t="shared" si="1"/>
        <v>17</v>
      </c>
      <c r="G16" s="13" t="str">
        <f t="shared" si="2"/>
        <v>4730</v>
      </c>
      <c r="H16" s="14">
        <v>2.496</v>
      </c>
      <c r="I16" s="15"/>
      <c r="J16" s="14">
        <v>2.496</v>
      </c>
    </row>
    <row r="17" spans="1:10" ht="11.25" hidden="1" customHeight="1" outlineLevel="2" x14ac:dyDescent="0.35">
      <c r="A17" s="38" t="s">
        <v>14</v>
      </c>
      <c r="B17" s="39"/>
      <c r="C17" s="40"/>
      <c r="D17" s="46" t="s">
        <v>214</v>
      </c>
      <c r="E17" s="11" t="str">
        <f t="shared" si="0"/>
        <v xml:space="preserve"> 1381-05</v>
      </c>
      <c r="F17" s="12" t="str">
        <f t="shared" si="1"/>
        <v>05</v>
      </c>
      <c r="G17" s="13" t="str">
        <f t="shared" si="2"/>
        <v xml:space="preserve"> э/с</v>
      </c>
      <c r="H17" s="17">
        <v>2.496</v>
      </c>
      <c r="I17" s="18"/>
      <c r="J17" s="17">
        <v>2.496</v>
      </c>
    </row>
    <row r="18" spans="1:10" ht="11.25" hidden="1" customHeight="1" outlineLevel="3" x14ac:dyDescent="0.35">
      <c r="A18" s="38" t="s">
        <v>15</v>
      </c>
      <c r="B18" s="39"/>
      <c r="C18" s="40"/>
      <c r="D18" s="46" t="s">
        <v>214</v>
      </c>
      <c r="E18" s="11" t="str">
        <f t="shared" si="0"/>
        <v>04988 НГ</v>
      </c>
      <c r="F18" s="12" t="str">
        <f t="shared" si="1"/>
        <v>НГ</v>
      </c>
      <c r="G18" s="13" t="str">
        <f t="shared" si="2"/>
        <v>1458</v>
      </c>
      <c r="H18" s="17">
        <v>2.496</v>
      </c>
      <c r="I18" s="18"/>
      <c r="J18" s="17">
        <v>2.496</v>
      </c>
    </row>
    <row r="19" spans="1:10" ht="11.25" customHeight="1" outlineLevel="1" collapsed="1" x14ac:dyDescent="0.35">
      <c r="A19" s="41" t="s">
        <v>16</v>
      </c>
      <c r="B19" s="39"/>
      <c r="C19" s="40"/>
      <c r="D19" s="46" t="s">
        <v>214</v>
      </c>
      <c r="E19" s="11" t="str">
        <f t="shared" si="0"/>
        <v xml:space="preserve"> 1220х16</v>
      </c>
      <c r="F19" s="12" t="str">
        <f t="shared" si="1"/>
        <v>16</v>
      </c>
      <c r="G19" s="13" t="str">
        <f t="shared" si="2"/>
        <v>4980</v>
      </c>
      <c r="H19" s="14">
        <v>2.3660000000000001</v>
      </c>
      <c r="I19" s="15"/>
      <c r="J19" s="14">
        <v>2.3660000000000001</v>
      </c>
    </row>
    <row r="20" spans="1:10" ht="11.25" hidden="1" customHeight="1" outlineLevel="2" x14ac:dyDescent="0.35">
      <c r="A20" s="38" t="s">
        <v>17</v>
      </c>
      <c r="B20" s="39"/>
      <c r="C20" s="40"/>
      <c r="D20" s="46" t="s">
        <v>214</v>
      </c>
      <c r="E20" s="11" t="str">
        <f t="shared" si="0"/>
        <v xml:space="preserve"> 1381-01</v>
      </c>
      <c r="F20" s="12" t="str">
        <f t="shared" si="1"/>
        <v>01</v>
      </c>
      <c r="G20" s="13" t="str">
        <f t="shared" si="2"/>
        <v>2011</v>
      </c>
      <c r="H20" s="17">
        <v>2.3660000000000001</v>
      </c>
      <c r="I20" s="18"/>
      <c r="J20" s="17">
        <v>2.3660000000000001</v>
      </c>
    </row>
    <row r="21" spans="1:10" ht="11.25" hidden="1" customHeight="1" outlineLevel="3" x14ac:dyDescent="0.35">
      <c r="A21" s="38" t="s">
        <v>18</v>
      </c>
      <c r="B21" s="39"/>
      <c r="C21" s="40"/>
      <c r="D21" s="46" t="s">
        <v>214</v>
      </c>
      <c r="E21" s="11" t="str">
        <f t="shared" si="0"/>
        <v>05001 НГ</v>
      </c>
      <c r="F21" s="12" t="str">
        <f t="shared" si="1"/>
        <v>НГ</v>
      </c>
      <c r="G21" s="13" t="str">
        <f t="shared" si="2"/>
        <v>18,3</v>
      </c>
      <c r="H21" s="17">
        <v>2.3660000000000001</v>
      </c>
      <c r="I21" s="18"/>
      <c r="J21" s="17">
        <v>2.3660000000000001</v>
      </c>
    </row>
    <row r="22" spans="1:10" ht="11.25" customHeight="1" outlineLevel="1" collapsed="1" x14ac:dyDescent="0.35">
      <c r="A22" s="41" t="s">
        <v>19</v>
      </c>
      <c r="B22" s="39"/>
      <c r="C22" s="40"/>
      <c r="D22" s="46" t="s">
        <v>214</v>
      </c>
      <c r="E22" s="11" t="str">
        <f t="shared" si="0"/>
        <v xml:space="preserve"> 1220х16</v>
      </c>
      <c r="F22" s="12" t="str">
        <f t="shared" si="1"/>
        <v>16</v>
      </c>
      <c r="G22" s="23">
        <v>3696</v>
      </c>
      <c r="H22" s="14">
        <v>1.8819999999999999</v>
      </c>
      <c r="I22" s="15"/>
      <c r="J22" s="14">
        <v>1.8819999999999999</v>
      </c>
    </row>
    <row r="23" spans="1:10" ht="11.25" hidden="1" customHeight="1" outlineLevel="2" x14ac:dyDescent="0.35">
      <c r="A23" s="38" t="s">
        <v>17</v>
      </c>
      <c r="B23" s="39"/>
      <c r="C23" s="40"/>
      <c r="D23" s="46" t="s">
        <v>214</v>
      </c>
      <c r="E23" s="11" t="str">
        <f t="shared" si="0"/>
        <v xml:space="preserve"> 1381-01</v>
      </c>
      <c r="F23" s="12" t="str">
        <f t="shared" si="1"/>
        <v>01</v>
      </c>
      <c r="G23" s="13" t="str">
        <f t="shared" ref="G23:G85" si="3">RIGHT(A23,4)</f>
        <v>2011</v>
      </c>
      <c r="H23" s="17">
        <v>1.8819999999999999</v>
      </c>
      <c r="I23" s="18"/>
      <c r="J23" s="17">
        <v>1.8819999999999999</v>
      </c>
    </row>
    <row r="24" spans="1:10" ht="11.25" hidden="1" customHeight="1" outlineLevel="3" x14ac:dyDescent="0.35">
      <c r="A24" s="38" t="s">
        <v>20</v>
      </c>
      <c r="B24" s="39"/>
      <c r="C24" s="40"/>
      <c r="D24" s="46" t="s">
        <v>214</v>
      </c>
      <c r="E24" s="11" t="str">
        <f t="shared" si="0"/>
        <v xml:space="preserve"> 1381-01</v>
      </c>
      <c r="F24" s="12" t="str">
        <f t="shared" si="1"/>
        <v>01</v>
      </c>
      <c r="G24" s="13" t="str">
        <f t="shared" si="3"/>
        <v>10,7</v>
      </c>
      <c r="H24" s="17">
        <v>0.29499999999999998</v>
      </c>
      <c r="I24" s="18"/>
      <c r="J24" s="17">
        <v>0.29499999999999998</v>
      </c>
    </row>
    <row r="25" spans="1:10" ht="11.25" hidden="1" customHeight="1" outlineLevel="3" x14ac:dyDescent="0.35">
      <c r="A25" s="38" t="s">
        <v>21</v>
      </c>
      <c r="B25" s="39"/>
      <c r="C25" s="40"/>
      <c r="D25" s="46" t="s">
        <v>214</v>
      </c>
      <c r="E25" s="11" t="str">
        <f t="shared" si="0"/>
        <v>05112 НГ</v>
      </c>
      <c r="F25" s="12" t="str">
        <f t="shared" si="1"/>
        <v>НГ</v>
      </c>
      <c r="G25" s="13" t="str">
        <f t="shared" si="3"/>
        <v>26,5</v>
      </c>
      <c r="H25" s="17">
        <v>1.587</v>
      </c>
      <c r="I25" s="18"/>
      <c r="J25" s="17">
        <v>1.587</v>
      </c>
    </row>
    <row r="26" spans="1:10" ht="11.25" customHeight="1" outlineLevel="1" collapsed="1" x14ac:dyDescent="0.35">
      <c r="A26" s="41" t="s">
        <v>22</v>
      </c>
      <c r="B26" s="39"/>
      <c r="C26" s="40"/>
      <c r="D26" s="46" t="s">
        <v>214</v>
      </c>
      <c r="E26" s="11" t="str">
        <f t="shared" si="0"/>
        <v xml:space="preserve"> 1220х15</v>
      </c>
      <c r="F26" s="12" t="str">
        <f t="shared" si="1"/>
        <v>15</v>
      </c>
      <c r="G26" s="13" t="str">
        <f t="shared" si="3"/>
        <v>5010</v>
      </c>
      <c r="H26" s="14">
        <v>2.2919999999999998</v>
      </c>
      <c r="I26" s="15"/>
      <c r="J26" s="14">
        <v>2.2919999999999998</v>
      </c>
    </row>
    <row r="27" spans="1:10" ht="11.25" hidden="1" customHeight="1" outlineLevel="2" x14ac:dyDescent="0.35">
      <c r="A27" s="38" t="s">
        <v>23</v>
      </c>
      <c r="B27" s="39"/>
      <c r="C27" s="40"/>
      <c r="D27" s="46" t="s">
        <v>214</v>
      </c>
      <c r="E27" s="11" t="str">
        <f t="shared" si="0"/>
        <v xml:space="preserve"> ТУ 1381</v>
      </c>
      <c r="F27" s="12" t="str">
        <f t="shared" si="1"/>
        <v>81</v>
      </c>
      <c r="G27" s="13" t="str">
        <f t="shared" si="3"/>
        <v>2006</v>
      </c>
      <c r="H27" s="17">
        <v>2.2919999999999998</v>
      </c>
      <c r="I27" s="18"/>
      <c r="J27" s="17">
        <v>2.2919999999999998</v>
      </c>
    </row>
    <row r="28" spans="1:10" ht="11.25" hidden="1" customHeight="1" outlineLevel="3" x14ac:dyDescent="0.35">
      <c r="A28" s="38" t="s">
        <v>24</v>
      </c>
      <c r="B28" s="39"/>
      <c r="C28" s="40"/>
      <c r="D28" s="46" t="s">
        <v>214</v>
      </c>
      <c r="E28" s="11" t="str">
        <f t="shared" si="0"/>
        <v>23695 НГ</v>
      </c>
      <c r="F28" s="12" t="str">
        <f t="shared" si="1"/>
        <v>НГ</v>
      </c>
      <c r="G28" s="13" t="str">
        <f t="shared" si="3"/>
        <v>10,2</v>
      </c>
      <c r="H28" s="17">
        <v>2.2919999999999998</v>
      </c>
      <c r="I28" s="18"/>
      <c r="J28" s="17">
        <v>2.2919999999999998</v>
      </c>
    </row>
    <row r="29" spans="1:10" ht="11.25" customHeight="1" outlineLevel="1" collapsed="1" x14ac:dyDescent="0.35">
      <c r="A29" s="41" t="s">
        <v>25</v>
      </c>
      <c r="B29" s="39"/>
      <c r="C29" s="40"/>
      <c r="D29" s="46" t="s">
        <v>214</v>
      </c>
      <c r="E29" s="11" t="str">
        <f t="shared" si="0"/>
        <v xml:space="preserve"> 1220х21</v>
      </c>
      <c r="F29" s="12" t="str">
        <f t="shared" si="1"/>
        <v>21</v>
      </c>
      <c r="G29" s="13" t="str">
        <f t="shared" si="3"/>
        <v>4510</v>
      </c>
      <c r="H29" s="21">
        <v>2.84</v>
      </c>
      <c r="I29" s="15"/>
      <c r="J29" s="21">
        <v>2.84</v>
      </c>
    </row>
    <row r="30" spans="1:10" ht="11.25" hidden="1" customHeight="1" outlineLevel="2" x14ac:dyDescent="0.35">
      <c r="A30" s="38" t="s">
        <v>26</v>
      </c>
      <c r="B30" s="39"/>
      <c r="C30" s="40"/>
      <c r="D30" s="46" t="s">
        <v>214</v>
      </c>
      <c r="E30" s="11" t="str">
        <f t="shared" si="0"/>
        <v xml:space="preserve"> 1381-01</v>
      </c>
      <c r="F30" s="12" t="str">
        <f t="shared" si="1"/>
        <v>01</v>
      </c>
      <c r="G30" s="13" t="str">
        <f t="shared" si="3"/>
        <v>2005</v>
      </c>
      <c r="H30" s="22">
        <v>2.84</v>
      </c>
      <c r="I30" s="18"/>
      <c r="J30" s="22">
        <v>2.84</v>
      </c>
    </row>
    <row r="31" spans="1:10" ht="11.25" hidden="1" customHeight="1" outlineLevel="3" x14ac:dyDescent="0.35">
      <c r="A31" s="38" t="s">
        <v>27</v>
      </c>
      <c r="B31" s="39"/>
      <c r="C31" s="40"/>
      <c r="D31" s="46" t="s">
        <v>214</v>
      </c>
      <c r="E31" s="11" t="str">
        <f t="shared" si="0"/>
        <v>25460 НГ</v>
      </c>
      <c r="F31" s="12" t="str">
        <f t="shared" si="1"/>
        <v>НГ</v>
      </c>
      <c r="G31" s="13" t="str">
        <f t="shared" si="3"/>
        <v>9047</v>
      </c>
      <c r="H31" s="22">
        <v>2.84</v>
      </c>
      <c r="I31" s="18"/>
      <c r="J31" s="22">
        <v>2.84</v>
      </c>
    </row>
    <row r="32" spans="1:10" ht="11.25" customHeight="1" outlineLevel="1" collapsed="1" x14ac:dyDescent="0.35">
      <c r="A32" s="41" t="s">
        <v>28</v>
      </c>
      <c r="B32" s="39"/>
      <c r="C32" s="40"/>
      <c r="D32" s="46" t="s">
        <v>214</v>
      </c>
      <c r="E32" s="11" t="str">
        <f t="shared" si="0"/>
        <v xml:space="preserve"> 1220х21</v>
      </c>
      <c r="F32" s="12" t="str">
        <f t="shared" si="1"/>
        <v>21</v>
      </c>
      <c r="G32" s="13" t="str">
        <f t="shared" si="3"/>
        <v>4880</v>
      </c>
      <c r="H32" s="21">
        <v>3.03</v>
      </c>
      <c r="I32" s="15"/>
      <c r="J32" s="21">
        <v>3.03</v>
      </c>
    </row>
    <row r="33" spans="1:10" ht="11.25" hidden="1" customHeight="1" outlineLevel="2" x14ac:dyDescent="0.35">
      <c r="A33" s="38" t="s">
        <v>29</v>
      </c>
      <c r="B33" s="39"/>
      <c r="C33" s="40"/>
      <c r="D33" s="46" t="s">
        <v>214</v>
      </c>
      <c r="E33" s="11" t="str">
        <f t="shared" si="0"/>
        <v xml:space="preserve"> 1381-01</v>
      </c>
      <c r="F33" s="12" t="str">
        <f t="shared" si="1"/>
        <v>01</v>
      </c>
      <c r="G33" s="13" t="str">
        <f t="shared" si="3"/>
        <v>2005</v>
      </c>
      <c r="H33" s="22">
        <v>3.03</v>
      </c>
      <c r="I33" s="18"/>
      <c r="J33" s="22">
        <v>3.03</v>
      </c>
    </row>
    <row r="34" spans="1:10" ht="11.25" hidden="1" customHeight="1" outlineLevel="3" x14ac:dyDescent="0.35">
      <c r="A34" s="38" t="s">
        <v>30</v>
      </c>
      <c r="B34" s="39"/>
      <c r="C34" s="40"/>
      <c r="D34" s="46" t="s">
        <v>214</v>
      </c>
      <c r="E34" s="11" t="str">
        <f t="shared" si="0"/>
        <v>25464 НГ</v>
      </c>
      <c r="F34" s="12" t="str">
        <f t="shared" si="1"/>
        <v>НГ</v>
      </c>
      <c r="G34" s="13" t="str">
        <f t="shared" si="3"/>
        <v>1914</v>
      </c>
      <c r="H34" s="22">
        <v>3.03</v>
      </c>
      <c r="I34" s="18"/>
      <c r="J34" s="22">
        <v>3.03</v>
      </c>
    </row>
    <row r="35" spans="1:10" ht="11.25" customHeight="1" outlineLevel="1" collapsed="1" x14ac:dyDescent="0.35">
      <c r="A35" s="41" t="s">
        <v>31</v>
      </c>
      <c r="B35" s="39"/>
      <c r="C35" s="40"/>
      <c r="D35" s="46" t="s">
        <v>214</v>
      </c>
      <c r="E35" s="11" t="str">
        <f t="shared" si="0"/>
        <v xml:space="preserve"> 1220х21</v>
      </c>
      <c r="F35" s="12" t="str">
        <f t="shared" si="1"/>
        <v>21</v>
      </c>
      <c r="G35" s="13" t="str">
        <f t="shared" si="3"/>
        <v>4880</v>
      </c>
      <c r="H35" s="21">
        <v>3.03</v>
      </c>
      <c r="I35" s="15"/>
      <c r="J35" s="21">
        <v>3.03</v>
      </c>
    </row>
    <row r="36" spans="1:10" ht="11.25" hidden="1" customHeight="1" outlineLevel="2" x14ac:dyDescent="0.35">
      <c r="A36" s="38" t="s">
        <v>29</v>
      </c>
      <c r="B36" s="39"/>
      <c r="C36" s="40"/>
      <c r="D36" s="46" t="s">
        <v>214</v>
      </c>
      <c r="E36" s="11" t="str">
        <f t="shared" si="0"/>
        <v xml:space="preserve"> 1381-01</v>
      </c>
      <c r="F36" s="12" t="str">
        <f t="shared" si="1"/>
        <v>01</v>
      </c>
      <c r="G36" s="13" t="str">
        <f t="shared" si="3"/>
        <v>2005</v>
      </c>
      <c r="H36" s="22">
        <v>3.03</v>
      </c>
      <c r="I36" s="18"/>
      <c r="J36" s="22">
        <v>3.03</v>
      </c>
    </row>
    <row r="37" spans="1:10" ht="11.25" hidden="1" customHeight="1" outlineLevel="3" x14ac:dyDescent="0.35">
      <c r="A37" s="38" t="s">
        <v>32</v>
      </c>
      <c r="B37" s="39"/>
      <c r="C37" s="40"/>
      <c r="D37" s="46" t="s">
        <v>214</v>
      </c>
      <c r="E37" s="11" t="str">
        <f t="shared" si="0"/>
        <v>25467 НГ</v>
      </c>
      <c r="F37" s="12" t="str">
        <f t="shared" si="1"/>
        <v>НГ</v>
      </c>
      <c r="G37" s="13" t="str">
        <f t="shared" si="3"/>
        <v>1915</v>
      </c>
      <c r="H37" s="22">
        <v>3.03</v>
      </c>
      <c r="I37" s="18"/>
      <c r="J37" s="22">
        <v>3.03</v>
      </c>
    </row>
    <row r="38" spans="1:10" ht="11.25" customHeight="1" outlineLevel="1" collapsed="1" x14ac:dyDescent="0.35">
      <c r="A38" s="41" t="s">
        <v>33</v>
      </c>
      <c r="B38" s="39"/>
      <c r="C38" s="40"/>
      <c r="D38" s="46" t="s">
        <v>214</v>
      </c>
      <c r="E38" s="11" t="str">
        <f t="shared" si="0"/>
        <v xml:space="preserve"> 1220х21</v>
      </c>
      <c r="F38" s="12" t="str">
        <f t="shared" si="1"/>
        <v>21</v>
      </c>
      <c r="G38" s="13" t="str">
        <f t="shared" si="3"/>
        <v>4340</v>
      </c>
      <c r="H38" s="14">
        <v>2.6949999999999998</v>
      </c>
      <c r="I38" s="15"/>
      <c r="J38" s="14">
        <v>2.6949999999999998</v>
      </c>
    </row>
    <row r="39" spans="1:10" ht="11.25" hidden="1" customHeight="1" outlineLevel="2" x14ac:dyDescent="0.35">
      <c r="A39" s="38" t="s">
        <v>29</v>
      </c>
      <c r="B39" s="39"/>
      <c r="C39" s="40"/>
      <c r="D39" s="46" t="s">
        <v>214</v>
      </c>
      <c r="E39" s="11" t="str">
        <f t="shared" si="0"/>
        <v xml:space="preserve"> 1381-01</v>
      </c>
      <c r="F39" s="12" t="str">
        <f t="shared" si="1"/>
        <v>01</v>
      </c>
      <c r="G39" s="13" t="str">
        <f t="shared" si="3"/>
        <v>2005</v>
      </c>
      <c r="H39" s="17">
        <v>2.6949999999999998</v>
      </c>
      <c r="I39" s="18"/>
      <c r="J39" s="17">
        <v>2.6949999999999998</v>
      </c>
    </row>
    <row r="40" spans="1:10" ht="11.25" hidden="1" customHeight="1" outlineLevel="3" x14ac:dyDescent="0.35">
      <c r="A40" s="38" t="s">
        <v>34</v>
      </c>
      <c r="B40" s="39"/>
      <c r="C40" s="40"/>
      <c r="D40" s="46" t="s">
        <v>214</v>
      </c>
      <c r="E40" s="11" t="str">
        <f t="shared" si="0"/>
        <v>26347 НГ</v>
      </c>
      <c r="F40" s="12" t="str">
        <f t="shared" si="1"/>
        <v>НГ</v>
      </c>
      <c r="G40" s="13" t="str">
        <f t="shared" si="3"/>
        <v>7286</v>
      </c>
      <c r="H40" s="17">
        <v>2.6949999999999998</v>
      </c>
      <c r="I40" s="18"/>
      <c r="J40" s="17">
        <v>2.6949999999999998</v>
      </c>
    </row>
    <row r="41" spans="1:10" ht="11.25" customHeight="1" outlineLevel="1" collapsed="1" x14ac:dyDescent="0.35">
      <c r="A41" s="41" t="s">
        <v>35</v>
      </c>
      <c r="B41" s="39"/>
      <c r="C41" s="40"/>
      <c r="D41" s="46" t="s">
        <v>214</v>
      </c>
      <c r="E41" s="11" t="str">
        <f t="shared" si="0"/>
        <v xml:space="preserve"> 1220х16</v>
      </c>
      <c r="F41" s="12" t="str">
        <f t="shared" si="1"/>
        <v>16</v>
      </c>
      <c r="G41" s="13" t="str">
        <f t="shared" si="3"/>
        <v>4410</v>
      </c>
      <c r="H41" s="21">
        <v>2.16</v>
      </c>
      <c r="I41" s="15"/>
      <c r="J41" s="21">
        <v>2.16</v>
      </c>
    </row>
    <row r="42" spans="1:10" ht="11.25" hidden="1" customHeight="1" outlineLevel="2" x14ac:dyDescent="0.35">
      <c r="A42" s="38" t="s">
        <v>36</v>
      </c>
      <c r="B42" s="39"/>
      <c r="C42" s="40"/>
      <c r="D42" s="46" t="s">
        <v>214</v>
      </c>
      <c r="E42" s="11" t="str">
        <f t="shared" si="0"/>
        <v xml:space="preserve"> 1381-00</v>
      </c>
      <c r="F42" s="12" t="str">
        <f t="shared" si="1"/>
        <v>00</v>
      </c>
      <c r="G42" s="13" t="str">
        <f t="shared" si="3"/>
        <v>2006</v>
      </c>
      <c r="H42" s="22">
        <v>2.16</v>
      </c>
      <c r="I42" s="18"/>
      <c r="J42" s="22">
        <v>2.16</v>
      </c>
    </row>
    <row r="43" spans="1:10" ht="11.25" hidden="1" customHeight="1" outlineLevel="3" x14ac:dyDescent="0.35">
      <c r="A43" s="38" t="s">
        <v>37</v>
      </c>
      <c r="B43" s="39"/>
      <c r="C43" s="40"/>
      <c r="D43" s="46" t="s">
        <v>214</v>
      </c>
      <c r="E43" s="11" t="str">
        <f t="shared" si="0"/>
        <v>27216 НГ</v>
      </c>
      <c r="F43" s="12" t="str">
        <f t="shared" si="1"/>
        <v>НГ</v>
      </c>
      <c r="G43" s="13" t="str">
        <f t="shared" si="3"/>
        <v>26,5</v>
      </c>
      <c r="H43" s="22">
        <v>2.16</v>
      </c>
      <c r="I43" s="18"/>
      <c r="J43" s="22">
        <v>2.16</v>
      </c>
    </row>
    <row r="44" spans="1:10" ht="11.25" customHeight="1" outlineLevel="1" collapsed="1" x14ac:dyDescent="0.35">
      <c r="A44" s="41" t="s">
        <v>38</v>
      </c>
      <c r="B44" s="39"/>
      <c r="C44" s="40"/>
      <c r="D44" s="46" t="s">
        <v>214</v>
      </c>
      <c r="E44" s="11" t="str">
        <f t="shared" si="0"/>
        <v xml:space="preserve"> 1220х16</v>
      </c>
      <c r="F44" s="12" t="str">
        <f t="shared" si="1"/>
        <v>16</v>
      </c>
      <c r="G44" s="13" t="str">
        <f t="shared" si="3"/>
        <v>3920</v>
      </c>
      <c r="H44" s="14">
        <v>1.8620000000000001</v>
      </c>
      <c r="I44" s="15"/>
      <c r="J44" s="14">
        <v>1.8620000000000001</v>
      </c>
    </row>
    <row r="45" spans="1:10" ht="11.25" hidden="1" customHeight="1" outlineLevel="2" x14ac:dyDescent="0.35">
      <c r="A45" s="38" t="s">
        <v>17</v>
      </c>
      <c r="B45" s="39"/>
      <c r="C45" s="40"/>
      <c r="D45" s="46" t="s">
        <v>214</v>
      </c>
      <c r="E45" s="11" t="str">
        <f t="shared" si="0"/>
        <v xml:space="preserve"> 1381-01</v>
      </c>
      <c r="F45" s="12" t="str">
        <f t="shared" si="1"/>
        <v>01</v>
      </c>
      <c r="G45" s="13" t="str">
        <f t="shared" si="3"/>
        <v>2011</v>
      </c>
      <c r="H45" s="17">
        <v>1.8620000000000001</v>
      </c>
      <c r="I45" s="18"/>
      <c r="J45" s="17">
        <v>1.8620000000000001</v>
      </c>
    </row>
    <row r="46" spans="1:10" ht="11.25" hidden="1" customHeight="1" outlineLevel="3" x14ac:dyDescent="0.35">
      <c r="A46" s="38" t="s">
        <v>39</v>
      </c>
      <c r="B46" s="39"/>
      <c r="C46" s="40"/>
      <c r="D46" s="46" t="s">
        <v>214</v>
      </c>
      <c r="E46" s="11" t="str">
        <f t="shared" si="0"/>
        <v>27596 НГ</v>
      </c>
      <c r="F46" s="12" t="str">
        <f t="shared" si="1"/>
        <v>НГ</v>
      </c>
      <c r="G46" s="13" t="str">
        <f t="shared" si="3"/>
        <v>,1 *</v>
      </c>
      <c r="H46" s="17">
        <v>1.8620000000000001</v>
      </c>
      <c r="I46" s="18"/>
      <c r="J46" s="17">
        <v>1.8620000000000001</v>
      </c>
    </row>
    <row r="47" spans="1:10" ht="11.25" customHeight="1" outlineLevel="1" collapsed="1" x14ac:dyDescent="0.35">
      <c r="A47" s="41" t="s">
        <v>40</v>
      </c>
      <c r="B47" s="39"/>
      <c r="C47" s="40"/>
      <c r="D47" s="46" t="s">
        <v>214</v>
      </c>
      <c r="E47" s="11" t="str">
        <f t="shared" si="0"/>
        <v xml:space="preserve"> 1220х16</v>
      </c>
      <c r="F47" s="12" t="str">
        <f t="shared" si="1"/>
        <v>16</v>
      </c>
      <c r="G47" s="13" t="str">
        <f t="shared" si="3"/>
        <v>3670</v>
      </c>
      <c r="H47" s="14">
        <v>1.7430000000000001</v>
      </c>
      <c r="I47" s="15"/>
      <c r="J47" s="14">
        <v>1.7430000000000001</v>
      </c>
    </row>
    <row r="48" spans="1:10" ht="11.25" hidden="1" customHeight="1" outlineLevel="2" x14ac:dyDescent="0.35">
      <c r="A48" s="38" t="s">
        <v>17</v>
      </c>
      <c r="B48" s="39"/>
      <c r="C48" s="40"/>
      <c r="D48" s="46" t="s">
        <v>214</v>
      </c>
      <c r="E48" s="11" t="str">
        <f t="shared" si="0"/>
        <v xml:space="preserve"> 1381-01</v>
      </c>
      <c r="F48" s="12" t="str">
        <f t="shared" si="1"/>
        <v>01</v>
      </c>
      <c r="G48" s="13" t="str">
        <f t="shared" si="3"/>
        <v>2011</v>
      </c>
      <c r="H48" s="17">
        <v>1.7430000000000001</v>
      </c>
      <c r="I48" s="18"/>
      <c r="J48" s="17">
        <v>1.7430000000000001</v>
      </c>
    </row>
    <row r="49" spans="1:10" ht="11.25" hidden="1" customHeight="1" outlineLevel="3" x14ac:dyDescent="0.35">
      <c r="A49" s="38" t="s">
        <v>41</v>
      </c>
      <c r="B49" s="39"/>
      <c r="C49" s="40"/>
      <c r="D49" s="46" t="s">
        <v>214</v>
      </c>
      <c r="E49" s="11" t="str">
        <f t="shared" si="0"/>
        <v>27608 НГ</v>
      </c>
      <c r="F49" s="12" t="str">
        <f t="shared" si="1"/>
        <v>НГ</v>
      </c>
      <c r="G49" s="13" t="str">
        <f t="shared" si="3"/>
        <v>,7 *</v>
      </c>
      <c r="H49" s="17">
        <v>1.7430000000000001</v>
      </c>
      <c r="I49" s="18"/>
      <c r="J49" s="17">
        <v>1.7430000000000001</v>
      </c>
    </row>
    <row r="50" spans="1:10" ht="11.25" customHeight="1" outlineLevel="1" collapsed="1" x14ac:dyDescent="0.35">
      <c r="A50" s="41" t="s">
        <v>42</v>
      </c>
      <c r="B50" s="39"/>
      <c r="C50" s="40"/>
      <c r="D50" s="46" t="s">
        <v>214</v>
      </c>
      <c r="E50" s="11" t="str">
        <f t="shared" si="0"/>
        <v xml:space="preserve"> 1220х21</v>
      </c>
      <c r="F50" s="12" t="str">
        <f t="shared" si="1"/>
        <v>21</v>
      </c>
      <c r="G50" s="13" t="str">
        <f t="shared" si="3"/>
        <v>4170</v>
      </c>
      <c r="H50" s="14">
        <v>2.589</v>
      </c>
      <c r="I50" s="15"/>
      <c r="J50" s="14">
        <v>2.589</v>
      </c>
    </row>
    <row r="51" spans="1:10" ht="11.25" hidden="1" customHeight="1" outlineLevel="2" x14ac:dyDescent="0.35">
      <c r="A51" s="38" t="s">
        <v>29</v>
      </c>
      <c r="B51" s="39"/>
      <c r="C51" s="40"/>
      <c r="D51" s="46" t="s">
        <v>214</v>
      </c>
      <c r="E51" s="11" t="str">
        <f t="shared" si="0"/>
        <v xml:space="preserve"> 1381-01</v>
      </c>
      <c r="F51" s="12" t="str">
        <f t="shared" si="1"/>
        <v>01</v>
      </c>
      <c r="G51" s="13" t="str">
        <f t="shared" si="3"/>
        <v>2005</v>
      </c>
      <c r="H51" s="17">
        <v>2.589</v>
      </c>
      <c r="I51" s="18"/>
      <c r="J51" s="17">
        <v>2.589</v>
      </c>
    </row>
    <row r="52" spans="1:10" ht="11.25" hidden="1" customHeight="1" outlineLevel="3" x14ac:dyDescent="0.35">
      <c r="A52" s="38" t="s">
        <v>43</v>
      </c>
      <c r="B52" s="39"/>
      <c r="C52" s="40"/>
      <c r="D52" s="46" t="s">
        <v>214</v>
      </c>
      <c r="E52" s="11" t="str">
        <f t="shared" si="0"/>
        <v>27997 НГ</v>
      </c>
      <c r="F52" s="12" t="str">
        <f t="shared" si="1"/>
        <v>НГ</v>
      </c>
      <c r="G52" s="13" t="str">
        <f t="shared" si="3"/>
        <v>1916</v>
      </c>
      <c r="H52" s="17">
        <v>2.589</v>
      </c>
      <c r="I52" s="18"/>
      <c r="J52" s="17">
        <v>2.589</v>
      </c>
    </row>
    <row r="53" spans="1:10" ht="11.25" customHeight="1" outlineLevel="1" collapsed="1" x14ac:dyDescent="0.35">
      <c r="A53" s="41" t="s">
        <v>44</v>
      </c>
      <c r="B53" s="39"/>
      <c r="C53" s="40"/>
      <c r="D53" s="46" t="s">
        <v>214</v>
      </c>
      <c r="E53" s="11" t="str">
        <f t="shared" si="0"/>
        <v xml:space="preserve"> 1220х21</v>
      </c>
      <c r="F53" s="12" t="str">
        <f t="shared" si="1"/>
        <v>21</v>
      </c>
      <c r="G53" s="13" t="str">
        <f t="shared" si="3"/>
        <v>5110</v>
      </c>
      <c r="H53" s="14">
        <v>3.2029999999999998</v>
      </c>
      <c r="I53" s="15"/>
      <c r="J53" s="14">
        <v>3.2029999999999998</v>
      </c>
    </row>
    <row r="54" spans="1:10" ht="11.25" hidden="1" customHeight="1" outlineLevel="2" x14ac:dyDescent="0.35">
      <c r="A54" s="38" t="s">
        <v>45</v>
      </c>
      <c r="B54" s="39"/>
      <c r="C54" s="40"/>
      <c r="D54" s="46" t="s">
        <v>214</v>
      </c>
      <c r="E54" s="11" t="str">
        <f t="shared" si="0"/>
        <v xml:space="preserve"> 1381-00</v>
      </c>
      <c r="F54" s="12" t="str">
        <f t="shared" si="1"/>
        <v>00</v>
      </c>
      <c r="G54" s="13" t="str">
        <f t="shared" si="3"/>
        <v>2005</v>
      </c>
      <c r="H54" s="17">
        <v>3.2029999999999998</v>
      </c>
      <c r="I54" s="18"/>
      <c r="J54" s="17">
        <v>3.2029999999999998</v>
      </c>
    </row>
    <row r="55" spans="1:10" ht="11.25" hidden="1" customHeight="1" outlineLevel="3" x14ac:dyDescent="0.35">
      <c r="A55" s="38" t="s">
        <v>46</v>
      </c>
      <c r="B55" s="39"/>
      <c r="C55" s="40"/>
      <c r="D55" s="46" t="s">
        <v>214</v>
      </c>
      <c r="E55" s="11" t="str">
        <f t="shared" si="0"/>
        <v>28009 НГ</v>
      </c>
      <c r="F55" s="12" t="str">
        <f t="shared" si="1"/>
        <v>НГ</v>
      </c>
      <c r="G55" s="13" t="str">
        <f t="shared" si="3"/>
        <v>6230</v>
      </c>
      <c r="H55" s="17">
        <v>3.2029999999999998</v>
      </c>
      <c r="I55" s="18"/>
      <c r="J55" s="17">
        <v>3.2029999999999998</v>
      </c>
    </row>
    <row r="56" spans="1:10" ht="11.25" customHeight="1" outlineLevel="1" collapsed="1" x14ac:dyDescent="0.35">
      <c r="A56" s="41" t="s">
        <v>47</v>
      </c>
      <c r="B56" s="39"/>
      <c r="C56" s="40"/>
      <c r="D56" s="46" t="s">
        <v>214</v>
      </c>
      <c r="E56" s="11" t="str">
        <f t="shared" si="0"/>
        <v xml:space="preserve"> 1220х21</v>
      </c>
      <c r="F56" s="12" t="str">
        <f t="shared" si="1"/>
        <v>21</v>
      </c>
      <c r="G56" s="13" t="str">
        <f t="shared" si="3"/>
        <v>5270</v>
      </c>
      <c r="H56" s="14">
        <v>3.3029999999999999</v>
      </c>
      <c r="I56" s="15"/>
      <c r="J56" s="14">
        <v>3.3029999999999999</v>
      </c>
    </row>
    <row r="57" spans="1:10" ht="11.25" hidden="1" customHeight="1" outlineLevel="2" x14ac:dyDescent="0.35">
      <c r="A57" s="38" t="s">
        <v>48</v>
      </c>
      <c r="B57" s="39"/>
      <c r="C57" s="40"/>
      <c r="D57" s="46" t="s">
        <v>214</v>
      </c>
      <c r="E57" s="11" t="str">
        <f t="shared" si="0"/>
        <v xml:space="preserve"> 1381-01</v>
      </c>
      <c r="F57" s="12" t="str">
        <f t="shared" si="1"/>
        <v>01</v>
      </c>
      <c r="G57" s="13" t="str">
        <f t="shared" si="3"/>
        <v>2005</v>
      </c>
      <c r="H57" s="17">
        <v>3.3029999999999999</v>
      </c>
      <c r="I57" s="18"/>
      <c r="J57" s="17">
        <v>3.3029999999999999</v>
      </c>
    </row>
    <row r="58" spans="1:10" ht="11.25" hidden="1" customHeight="1" outlineLevel="3" x14ac:dyDescent="0.35">
      <c r="A58" s="38" t="s">
        <v>49</v>
      </c>
      <c r="B58" s="39"/>
      <c r="C58" s="40"/>
      <c r="D58" s="46" t="s">
        <v>214</v>
      </c>
      <c r="E58" s="11" t="str">
        <f t="shared" si="0"/>
        <v>28014 НГ</v>
      </c>
      <c r="F58" s="12" t="str">
        <f t="shared" si="1"/>
        <v>НГ</v>
      </c>
      <c r="G58" s="13" t="str">
        <f t="shared" si="3"/>
        <v>6235</v>
      </c>
      <c r="H58" s="17">
        <v>3.3029999999999999</v>
      </c>
      <c r="I58" s="18"/>
      <c r="J58" s="17">
        <v>3.3029999999999999</v>
      </c>
    </row>
    <row r="59" spans="1:10" ht="11.25" customHeight="1" outlineLevel="1" collapsed="1" x14ac:dyDescent="0.35">
      <c r="A59" s="41" t="s">
        <v>50</v>
      </c>
      <c r="B59" s="39"/>
      <c r="C59" s="40"/>
      <c r="D59" s="46" t="s">
        <v>214</v>
      </c>
      <c r="E59" s="11" t="str">
        <f t="shared" si="0"/>
        <v xml:space="preserve"> 1220х21</v>
      </c>
      <c r="F59" s="12" t="str">
        <f t="shared" si="1"/>
        <v>21</v>
      </c>
      <c r="G59" s="13" t="str">
        <f t="shared" si="3"/>
        <v>5330</v>
      </c>
      <c r="H59" s="21">
        <v>3.34</v>
      </c>
      <c r="I59" s="15"/>
      <c r="J59" s="21">
        <v>3.34</v>
      </c>
    </row>
    <row r="60" spans="1:10" ht="11.25" hidden="1" customHeight="1" outlineLevel="2" x14ac:dyDescent="0.35">
      <c r="A60" s="38" t="s">
        <v>48</v>
      </c>
      <c r="B60" s="39"/>
      <c r="C60" s="40"/>
      <c r="D60" s="46" t="s">
        <v>214</v>
      </c>
      <c r="E60" s="11" t="str">
        <f t="shared" si="0"/>
        <v xml:space="preserve"> 1381-01</v>
      </c>
      <c r="F60" s="12" t="str">
        <f t="shared" si="1"/>
        <v>01</v>
      </c>
      <c r="G60" s="13" t="str">
        <f t="shared" si="3"/>
        <v>2005</v>
      </c>
      <c r="H60" s="22">
        <v>3.34</v>
      </c>
      <c r="I60" s="18"/>
      <c r="J60" s="22">
        <v>3.34</v>
      </c>
    </row>
    <row r="61" spans="1:10" ht="11.25" hidden="1" customHeight="1" outlineLevel="3" x14ac:dyDescent="0.35">
      <c r="A61" s="38" t="s">
        <v>51</v>
      </c>
      <c r="B61" s="39"/>
      <c r="C61" s="40"/>
      <c r="D61" s="46" t="s">
        <v>214</v>
      </c>
      <c r="E61" s="11" t="str">
        <f t="shared" si="0"/>
        <v>28018 НГ</v>
      </c>
      <c r="F61" s="12" t="str">
        <f t="shared" si="1"/>
        <v>НГ</v>
      </c>
      <c r="G61" s="13" t="str">
        <f t="shared" si="3"/>
        <v>6238</v>
      </c>
      <c r="H61" s="22">
        <v>3.34</v>
      </c>
      <c r="I61" s="18"/>
      <c r="J61" s="22">
        <v>3.34</v>
      </c>
    </row>
    <row r="62" spans="1:10" ht="11.25" customHeight="1" outlineLevel="1" collapsed="1" x14ac:dyDescent="0.35">
      <c r="A62" s="41" t="s">
        <v>52</v>
      </c>
      <c r="B62" s="39"/>
      <c r="C62" s="40"/>
      <c r="D62" s="46" t="s">
        <v>214</v>
      </c>
      <c r="E62" s="11" t="str">
        <f t="shared" si="0"/>
        <v xml:space="preserve"> 1220х21</v>
      </c>
      <c r="F62" s="12" t="str">
        <f t="shared" si="1"/>
        <v>21</v>
      </c>
      <c r="G62" s="13" t="str">
        <f t="shared" si="3"/>
        <v>5310</v>
      </c>
      <c r="H62" s="14">
        <v>3.3279999999999998</v>
      </c>
      <c r="I62" s="15"/>
      <c r="J62" s="14">
        <v>3.3279999999999998</v>
      </c>
    </row>
    <row r="63" spans="1:10" ht="11.25" hidden="1" customHeight="1" outlineLevel="2" x14ac:dyDescent="0.35">
      <c r="A63" s="38" t="s">
        <v>48</v>
      </c>
      <c r="B63" s="39"/>
      <c r="C63" s="40"/>
      <c r="D63" s="46" t="s">
        <v>214</v>
      </c>
      <c r="E63" s="11" t="str">
        <f t="shared" si="0"/>
        <v xml:space="preserve"> 1381-01</v>
      </c>
      <c r="F63" s="12" t="str">
        <f t="shared" si="1"/>
        <v>01</v>
      </c>
      <c r="G63" s="13" t="str">
        <f t="shared" si="3"/>
        <v>2005</v>
      </c>
      <c r="H63" s="17">
        <v>3.3279999999999998</v>
      </c>
      <c r="I63" s="18"/>
      <c r="J63" s="17">
        <v>3.3279999999999998</v>
      </c>
    </row>
    <row r="64" spans="1:10" ht="11.25" hidden="1" customHeight="1" outlineLevel="3" x14ac:dyDescent="0.35">
      <c r="A64" s="38" t="s">
        <v>53</v>
      </c>
      <c r="B64" s="39"/>
      <c r="C64" s="40"/>
      <c r="D64" s="46" t="s">
        <v>214</v>
      </c>
      <c r="E64" s="11" t="str">
        <f t="shared" si="0"/>
        <v>28024 НГ</v>
      </c>
      <c r="F64" s="12" t="str">
        <f t="shared" si="1"/>
        <v>НГ</v>
      </c>
      <c r="G64" s="13" t="str">
        <f t="shared" si="3"/>
        <v>6244</v>
      </c>
      <c r="H64" s="17">
        <v>3.3279999999999998</v>
      </c>
      <c r="I64" s="18"/>
      <c r="J64" s="17">
        <v>3.3279999999999998</v>
      </c>
    </row>
    <row r="65" spans="1:10" ht="11.25" customHeight="1" outlineLevel="1" collapsed="1" x14ac:dyDescent="0.35">
      <c r="A65" s="41" t="s">
        <v>54</v>
      </c>
      <c r="B65" s="39"/>
      <c r="C65" s="40"/>
      <c r="D65" s="46" t="s">
        <v>214</v>
      </c>
      <c r="E65" s="11" t="str">
        <f t="shared" si="0"/>
        <v xml:space="preserve"> 1220х21</v>
      </c>
      <c r="F65" s="12" t="str">
        <f t="shared" si="1"/>
        <v>21</v>
      </c>
      <c r="G65" s="13" t="str">
        <f t="shared" si="3"/>
        <v>5260</v>
      </c>
      <c r="H65" s="14">
        <v>3.2970000000000002</v>
      </c>
      <c r="I65" s="15"/>
      <c r="J65" s="14">
        <v>3.2970000000000002</v>
      </c>
    </row>
    <row r="66" spans="1:10" ht="11.25" hidden="1" customHeight="1" outlineLevel="2" x14ac:dyDescent="0.35">
      <c r="A66" s="38" t="s">
        <v>48</v>
      </c>
      <c r="B66" s="39"/>
      <c r="C66" s="40"/>
      <c r="D66" s="46" t="s">
        <v>214</v>
      </c>
      <c r="E66" s="11" t="str">
        <f t="shared" si="0"/>
        <v xml:space="preserve"> 1381-01</v>
      </c>
      <c r="F66" s="12" t="str">
        <f t="shared" si="1"/>
        <v>01</v>
      </c>
      <c r="G66" s="13" t="str">
        <f t="shared" si="3"/>
        <v>2005</v>
      </c>
      <c r="H66" s="17">
        <v>3.2970000000000002</v>
      </c>
      <c r="I66" s="18"/>
      <c r="J66" s="17">
        <v>3.2970000000000002</v>
      </c>
    </row>
    <row r="67" spans="1:10" ht="11.25" hidden="1" customHeight="1" outlineLevel="3" x14ac:dyDescent="0.35">
      <c r="A67" s="38" t="s">
        <v>55</v>
      </c>
      <c r="B67" s="39"/>
      <c r="C67" s="40"/>
      <c r="D67" s="46" t="s">
        <v>214</v>
      </c>
      <c r="E67" s="11" t="str">
        <f t="shared" si="0"/>
        <v>28031 НГ</v>
      </c>
      <c r="F67" s="12" t="str">
        <f t="shared" si="1"/>
        <v>НГ</v>
      </c>
      <c r="G67" s="13" t="str">
        <f t="shared" si="3"/>
        <v>6234</v>
      </c>
      <c r="H67" s="17">
        <v>3.2970000000000002</v>
      </c>
      <c r="I67" s="18"/>
      <c r="J67" s="17">
        <v>3.2970000000000002</v>
      </c>
    </row>
    <row r="68" spans="1:10" ht="11.25" customHeight="1" outlineLevel="1" collapsed="1" x14ac:dyDescent="0.35">
      <c r="A68" s="41" t="s">
        <v>56</v>
      </c>
      <c r="B68" s="39"/>
      <c r="C68" s="40"/>
      <c r="D68" s="46" t="s">
        <v>214</v>
      </c>
      <c r="E68" s="11" t="str">
        <f t="shared" si="0"/>
        <v xml:space="preserve"> 1220х21</v>
      </c>
      <c r="F68" s="12" t="str">
        <f t="shared" si="1"/>
        <v>21</v>
      </c>
      <c r="G68" s="13" t="str">
        <f t="shared" si="3"/>
        <v>5300</v>
      </c>
      <c r="H68" s="14">
        <v>3.3220000000000001</v>
      </c>
      <c r="I68" s="15"/>
      <c r="J68" s="14">
        <v>3.3220000000000001</v>
      </c>
    </row>
    <row r="69" spans="1:10" ht="11.25" hidden="1" customHeight="1" outlineLevel="2" x14ac:dyDescent="0.35">
      <c r="A69" s="38" t="s">
        <v>48</v>
      </c>
      <c r="B69" s="39"/>
      <c r="C69" s="40"/>
      <c r="D69" s="46" t="s">
        <v>214</v>
      </c>
      <c r="E69" s="11" t="str">
        <f t="shared" si="0"/>
        <v xml:space="preserve"> 1381-01</v>
      </c>
      <c r="F69" s="12" t="str">
        <f t="shared" si="1"/>
        <v>01</v>
      </c>
      <c r="G69" s="13" t="str">
        <f t="shared" si="3"/>
        <v>2005</v>
      </c>
      <c r="H69" s="17">
        <v>3.3220000000000001</v>
      </c>
      <c r="I69" s="18"/>
      <c r="J69" s="17">
        <v>3.3220000000000001</v>
      </c>
    </row>
    <row r="70" spans="1:10" ht="11.25" hidden="1" customHeight="1" outlineLevel="3" x14ac:dyDescent="0.35">
      <c r="A70" s="38" t="s">
        <v>57</v>
      </c>
      <c r="B70" s="39"/>
      <c r="C70" s="40"/>
      <c r="D70" s="46" t="s">
        <v>214</v>
      </c>
      <c r="E70" s="11" t="str">
        <f t="shared" si="0"/>
        <v>28043 НГ</v>
      </c>
      <c r="F70" s="12" t="str">
        <f t="shared" si="1"/>
        <v>НГ</v>
      </c>
      <c r="G70" s="13" t="str">
        <f t="shared" si="3"/>
        <v>6243</v>
      </c>
      <c r="H70" s="17">
        <v>3.3220000000000001</v>
      </c>
      <c r="I70" s="18"/>
      <c r="J70" s="17">
        <v>3.3220000000000001</v>
      </c>
    </row>
    <row r="71" spans="1:10" ht="11.25" customHeight="1" outlineLevel="1" collapsed="1" x14ac:dyDescent="0.35">
      <c r="A71" s="41" t="s">
        <v>58</v>
      </c>
      <c r="B71" s="39"/>
      <c r="C71" s="40"/>
      <c r="D71" s="46" t="s">
        <v>214</v>
      </c>
      <c r="E71" s="11" t="str">
        <f t="shared" si="0"/>
        <v xml:space="preserve"> 1220х21</v>
      </c>
      <c r="F71" s="12" t="str">
        <f t="shared" si="1"/>
        <v>21</v>
      </c>
      <c r="G71" s="13" t="str">
        <f t="shared" si="3"/>
        <v>5270</v>
      </c>
      <c r="H71" s="14">
        <v>3.3029999999999999</v>
      </c>
      <c r="I71" s="15"/>
      <c r="J71" s="14">
        <v>3.3029999999999999</v>
      </c>
    </row>
    <row r="72" spans="1:10" ht="11.25" hidden="1" customHeight="1" outlineLevel="2" x14ac:dyDescent="0.35">
      <c r="A72" s="38" t="s">
        <v>48</v>
      </c>
      <c r="B72" s="39"/>
      <c r="C72" s="40"/>
      <c r="D72" s="46" t="s">
        <v>214</v>
      </c>
      <c r="E72" s="11" t="str">
        <f t="shared" si="0"/>
        <v xml:space="preserve"> 1381-01</v>
      </c>
      <c r="F72" s="12" t="str">
        <f t="shared" si="1"/>
        <v>01</v>
      </c>
      <c r="G72" s="13" t="str">
        <f t="shared" si="3"/>
        <v>2005</v>
      </c>
      <c r="H72" s="17">
        <v>3.3029999999999999</v>
      </c>
      <c r="I72" s="18"/>
      <c r="J72" s="17">
        <v>3.3029999999999999</v>
      </c>
    </row>
    <row r="73" spans="1:10" ht="11.25" hidden="1" customHeight="1" outlineLevel="3" x14ac:dyDescent="0.35">
      <c r="A73" s="38" t="s">
        <v>59</v>
      </c>
      <c r="B73" s="39"/>
      <c r="C73" s="40"/>
      <c r="D73" s="46" t="s">
        <v>214</v>
      </c>
      <c r="E73" s="11" t="str">
        <f t="shared" si="0"/>
        <v>28045 НГ</v>
      </c>
      <c r="F73" s="12" t="str">
        <f t="shared" si="1"/>
        <v>НГ</v>
      </c>
      <c r="G73" s="13" t="str">
        <f t="shared" si="3"/>
        <v>6245</v>
      </c>
      <c r="H73" s="17">
        <v>3.3029999999999999</v>
      </c>
      <c r="I73" s="18"/>
      <c r="J73" s="17">
        <v>3.3029999999999999</v>
      </c>
    </row>
    <row r="74" spans="1:10" ht="11.25" customHeight="1" outlineLevel="1" collapsed="1" x14ac:dyDescent="0.35">
      <c r="A74" s="41" t="s">
        <v>60</v>
      </c>
      <c r="B74" s="39"/>
      <c r="C74" s="40"/>
      <c r="D74" s="46" t="s">
        <v>214</v>
      </c>
      <c r="E74" s="11" t="str">
        <f t="shared" si="0"/>
        <v xml:space="preserve"> 1220х21</v>
      </c>
      <c r="F74" s="12" t="str">
        <f t="shared" si="1"/>
        <v>21</v>
      </c>
      <c r="G74" s="13" t="str">
        <f t="shared" si="3"/>
        <v>5100</v>
      </c>
      <c r="H74" s="14">
        <v>3.1960000000000002</v>
      </c>
      <c r="I74" s="15"/>
      <c r="J74" s="14">
        <v>3.1960000000000002</v>
      </c>
    </row>
    <row r="75" spans="1:10" ht="11.25" hidden="1" customHeight="1" outlineLevel="2" x14ac:dyDescent="0.35">
      <c r="A75" s="38" t="s">
        <v>48</v>
      </c>
      <c r="B75" s="39"/>
      <c r="C75" s="40"/>
      <c r="D75" s="46" t="s">
        <v>214</v>
      </c>
      <c r="E75" s="11" t="str">
        <f t="shared" si="0"/>
        <v xml:space="preserve"> 1381-01</v>
      </c>
      <c r="F75" s="12" t="str">
        <f t="shared" si="1"/>
        <v>01</v>
      </c>
      <c r="G75" s="13" t="str">
        <f t="shared" si="3"/>
        <v>2005</v>
      </c>
      <c r="H75" s="17">
        <v>3.1960000000000002</v>
      </c>
      <c r="I75" s="18"/>
      <c r="J75" s="17">
        <v>3.1960000000000002</v>
      </c>
    </row>
    <row r="76" spans="1:10" ht="11.25" hidden="1" customHeight="1" outlineLevel="3" x14ac:dyDescent="0.35">
      <c r="A76" s="38" t="s">
        <v>61</v>
      </c>
      <c r="B76" s="39"/>
      <c r="C76" s="40"/>
      <c r="D76" s="46" t="s">
        <v>214</v>
      </c>
      <c r="E76" s="11" t="str">
        <f t="shared" si="0"/>
        <v>28955 НГ</v>
      </c>
      <c r="F76" s="12" t="str">
        <f t="shared" si="1"/>
        <v>НГ</v>
      </c>
      <c r="G76" s="13" t="str">
        <f t="shared" si="3"/>
        <v>6229</v>
      </c>
      <c r="H76" s="17">
        <v>3.1960000000000002</v>
      </c>
      <c r="I76" s="18"/>
      <c r="J76" s="17">
        <v>3.1960000000000002</v>
      </c>
    </row>
    <row r="77" spans="1:10" ht="11.25" customHeight="1" outlineLevel="1" collapsed="1" x14ac:dyDescent="0.35">
      <c r="A77" s="41" t="s">
        <v>62</v>
      </c>
      <c r="B77" s="39"/>
      <c r="C77" s="40"/>
      <c r="D77" s="46" t="s">
        <v>214</v>
      </c>
      <c r="E77" s="11" t="str">
        <f t="shared" si="0"/>
        <v xml:space="preserve"> 1220х17</v>
      </c>
      <c r="F77" s="12" t="str">
        <f t="shared" si="1"/>
        <v>17</v>
      </c>
      <c r="G77" s="13" t="str">
        <f t="shared" si="3"/>
        <v>4760</v>
      </c>
      <c r="H77" s="14">
        <v>2.512</v>
      </c>
      <c r="I77" s="15"/>
      <c r="J77" s="14">
        <v>2.512</v>
      </c>
    </row>
    <row r="78" spans="1:10" ht="11.25" hidden="1" customHeight="1" outlineLevel="2" x14ac:dyDescent="0.35">
      <c r="A78" s="38" t="s">
        <v>63</v>
      </c>
      <c r="B78" s="39"/>
      <c r="C78" s="40"/>
      <c r="D78" s="46" t="s">
        <v>214</v>
      </c>
      <c r="E78" s="11" t="str">
        <f t="shared" si="0"/>
        <v xml:space="preserve"> 1381-01</v>
      </c>
      <c r="F78" s="12" t="str">
        <f t="shared" si="1"/>
        <v>01</v>
      </c>
      <c r="G78" s="13" t="str">
        <f t="shared" si="3"/>
        <v>2005</v>
      </c>
      <c r="H78" s="17">
        <v>2.512</v>
      </c>
      <c r="I78" s="18"/>
      <c r="J78" s="17">
        <v>2.512</v>
      </c>
    </row>
    <row r="79" spans="1:10" ht="11.25" hidden="1" customHeight="1" outlineLevel="3" x14ac:dyDescent="0.35">
      <c r="A79" s="38" t="s">
        <v>64</v>
      </c>
      <c r="B79" s="39"/>
      <c r="C79" s="40"/>
      <c r="D79" s="46" t="s">
        <v>214</v>
      </c>
      <c r="E79" s="11" t="str">
        <f t="shared" si="0"/>
        <v>28979 НГ</v>
      </c>
      <c r="F79" s="12" t="str">
        <f t="shared" si="1"/>
        <v>НГ</v>
      </c>
      <c r="G79" s="13" t="str">
        <f t="shared" si="3"/>
        <v>2541</v>
      </c>
      <c r="H79" s="17">
        <v>2.512</v>
      </c>
      <c r="I79" s="18"/>
      <c r="J79" s="17">
        <v>2.512</v>
      </c>
    </row>
    <row r="80" spans="1:10" ht="11.25" customHeight="1" outlineLevel="1" collapsed="1" x14ac:dyDescent="0.35">
      <c r="A80" s="41" t="s">
        <v>65</v>
      </c>
      <c r="B80" s="39"/>
      <c r="C80" s="40"/>
      <c r="D80" s="46" t="s">
        <v>214</v>
      </c>
      <c r="E80" s="11" t="str">
        <f t="shared" si="0"/>
        <v xml:space="preserve"> 1220х16</v>
      </c>
      <c r="F80" s="12" t="str">
        <f t="shared" si="1"/>
        <v>16</v>
      </c>
      <c r="G80" s="13" t="str">
        <f t="shared" si="3"/>
        <v>4720</v>
      </c>
      <c r="H80" s="14">
        <v>2.3109999999999999</v>
      </c>
      <c r="I80" s="15"/>
      <c r="J80" s="14">
        <v>2.3109999999999999</v>
      </c>
    </row>
    <row r="81" spans="1:10" ht="11.25" hidden="1" customHeight="1" outlineLevel="2" x14ac:dyDescent="0.35">
      <c r="A81" s="38" t="s">
        <v>36</v>
      </c>
      <c r="B81" s="39"/>
      <c r="C81" s="40"/>
      <c r="D81" s="46" t="s">
        <v>214</v>
      </c>
      <c r="E81" s="11" t="str">
        <f t="shared" si="0"/>
        <v xml:space="preserve"> 1381-00</v>
      </c>
      <c r="F81" s="12" t="str">
        <f t="shared" si="1"/>
        <v>00</v>
      </c>
      <c r="G81" s="13" t="str">
        <f t="shared" si="3"/>
        <v>2006</v>
      </c>
      <c r="H81" s="17">
        <v>2.3109999999999999</v>
      </c>
      <c r="I81" s="18"/>
      <c r="J81" s="17">
        <v>2.3109999999999999</v>
      </c>
    </row>
    <row r="82" spans="1:10" ht="11.25" hidden="1" customHeight="1" outlineLevel="3" x14ac:dyDescent="0.35">
      <c r="A82" s="38" t="s">
        <v>66</v>
      </c>
      <c r="B82" s="39"/>
      <c r="C82" s="40"/>
      <c r="D82" s="46" t="s">
        <v>214</v>
      </c>
      <c r="E82" s="11" t="str">
        <f t="shared" si="0"/>
        <v>30018 НГ</v>
      </c>
      <c r="F82" s="12" t="str">
        <f t="shared" si="1"/>
        <v>НГ</v>
      </c>
      <c r="G82" s="13" t="str">
        <f t="shared" si="3"/>
        <v>84,8</v>
      </c>
      <c r="H82" s="17">
        <v>2.3109999999999999</v>
      </c>
      <c r="I82" s="18"/>
      <c r="J82" s="17">
        <v>2.3109999999999999</v>
      </c>
    </row>
    <row r="83" spans="1:10" ht="11.25" customHeight="1" outlineLevel="1" collapsed="1" x14ac:dyDescent="0.35">
      <c r="A83" s="41" t="s">
        <v>67</v>
      </c>
      <c r="B83" s="39"/>
      <c r="C83" s="40"/>
      <c r="D83" s="46" t="s">
        <v>214</v>
      </c>
      <c r="E83" s="11" t="str">
        <f t="shared" si="0"/>
        <v xml:space="preserve"> 1220х16</v>
      </c>
      <c r="F83" s="12" t="str">
        <f t="shared" si="1"/>
        <v>16</v>
      </c>
      <c r="G83" s="13" t="str">
        <f t="shared" si="3"/>
        <v>3760</v>
      </c>
      <c r="H83" s="14">
        <v>1.786</v>
      </c>
      <c r="I83" s="15"/>
      <c r="J83" s="14">
        <v>1.786</v>
      </c>
    </row>
    <row r="84" spans="1:10" ht="11.25" hidden="1" customHeight="1" outlineLevel="2" x14ac:dyDescent="0.35">
      <c r="A84" s="38" t="s">
        <v>68</v>
      </c>
      <c r="B84" s="39"/>
      <c r="C84" s="40"/>
      <c r="D84" s="46" t="s">
        <v>214</v>
      </c>
      <c r="E84" s="11" t="str">
        <f t="shared" si="0"/>
        <v xml:space="preserve"> 1381-05</v>
      </c>
      <c r="F84" s="12" t="str">
        <f t="shared" si="1"/>
        <v>05</v>
      </c>
      <c r="G84" s="13" t="str">
        <f t="shared" si="3"/>
        <v xml:space="preserve"> э/с</v>
      </c>
      <c r="H84" s="17">
        <v>1.786</v>
      </c>
      <c r="I84" s="18"/>
      <c r="J84" s="17">
        <v>1.786</v>
      </c>
    </row>
    <row r="85" spans="1:10" ht="11.25" hidden="1" customHeight="1" outlineLevel="3" x14ac:dyDescent="0.35">
      <c r="A85" s="38" t="s">
        <v>69</v>
      </c>
      <c r="B85" s="39"/>
      <c r="C85" s="40"/>
      <c r="D85" s="46" t="s">
        <v>214</v>
      </c>
      <c r="E85" s="11" t="str">
        <f t="shared" si="0"/>
        <v>30049 НГ</v>
      </c>
      <c r="F85" s="12" t="str">
        <f t="shared" si="1"/>
        <v>НГ</v>
      </c>
      <c r="G85" s="13" t="str">
        <f t="shared" si="3"/>
        <v>8239</v>
      </c>
      <c r="H85" s="17">
        <v>1.786</v>
      </c>
      <c r="I85" s="18"/>
      <c r="J85" s="17">
        <v>1.786</v>
      </c>
    </row>
    <row r="86" spans="1:10" ht="11.25" customHeight="1" outlineLevel="1" collapsed="1" x14ac:dyDescent="0.35">
      <c r="A86" s="41" t="s">
        <v>70</v>
      </c>
      <c r="B86" s="39"/>
      <c r="C86" s="40"/>
      <c r="D86" s="46" t="s">
        <v>214</v>
      </c>
      <c r="E86" s="11" t="str">
        <f t="shared" si="0"/>
        <v xml:space="preserve"> 1220х16</v>
      </c>
      <c r="F86" s="12" t="str">
        <f t="shared" si="1"/>
        <v>16</v>
      </c>
      <c r="G86" s="23">
        <v>3860</v>
      </c>
      <c r="H86" s="14">
        <v>1.873</v>
      </c>
      <c r="I86" s="15"/>
      <c r="J86" s="14">
        <v>1.873</v>
      </c>
    </row>
    <row r="87" spans="1:10" ht="11.25" hidden="1" customHeight="1" outlineLevel="2" x14ac:dyDescent="0.35">
      <c r="A87" s="38" t="s">
        <v>68</v>
      </c>
      <c r="B87" s="39"/>
      <c r="C87" s="40"/>
      <c r="D87" s="46" t="s">
        <v>214</v>
      </c>
      <c r="E87" s="11" t="str">
        <f t="shared" si="0"/>
        <v xml:space="preserve"> 1381-05</v>
      </c>
      <c r="F87" s="12" t="str">
        <f t="shared" si="1"/>
        <v>05</v>
      </c>
      <c r="G87" s="13" t="str">
        <f t="shared" ref="G87:G93" si="4">RIGHT(A87,4)</f>
        <v xml:space="preserve"> э/с</v>
      </c>
      <c r="H87" s="17">
        <v>1.7769999999999999</v>
      </c>
      <c r="I87" s="18"/>
      <c r="J87" s="17">
        <v>1.7769999999999999</v>
      </c>
    </row>
    <row r="88" spans="1:10" ht="11.25" hidden="1" customHeight="1" outlineLevel="3" x14ac:dyDescent="0.35">
      <c r="A88" s="38" t="s">
        <v>71</v>
      </c>
      <c r="B88" s="39"/>
      <c r="C88" s="40"/>
      <c r="D88" s="46" t="s">
        <v>214</v>
      </c>
      <c r="E88" s="11" t="str">
        <f t="shared" si="0"/>
        <v xml:space="preserve"> 1220х27</v>
      </c>
      <c r="F88" s="12" t="str">
        <f t="shared" si="1"/>
        <v>27</v>
      </c>
      <c r="G88" s="13" t="str">
        <f t="shared" si="4"/>
        <v>8237</v>
      </c>
      <c r="H88" s="17">
        <v>1.7769999999999999</v>
      </c>
      <c r="I88" s="18"/>
      <c r="J88" s="17">
        <v>1.7769999999999999</v>
      </c>
    </row>
    <row r="89" spans="1:10" ht="11.25" hidden="1" customHeight="1" outlineLevel="2" x14ac:dyDescent="0.35">
      <c r="A89" s="38" t="s">
        <v>72</v>
      </c>
      <c r="B89" s="39"/>
      <c r="C89" s="40"/>
      <c r="D89" s="46" t="s">
        <v>214</v>
      </c>
      <c r="E89" s="11" t="str">
        <f t="shared" si="0"/>
        <v xml:space="preserve"> 1381-00</v>
      </c>
      <c r="F89" s="12" t="str">
        <f t="shared" si="1"/>
        <v>00</v>
      </c>
      <c r="G89" s="13" t="str">
        <f t="shared" si="4"/>
        <v>2007</v>
      </c>
      <c r="H89" s="17">
        <v>9.6000000000000002E-2</v>
      </c>
      <c r="I89" s="18"/>
      <c r="J89" s="17">
        <v>9.6000000000000002E-2</v>
      </c>
    </row>
    <row r="90" spans="1:10" ht="11.25" hidden="1" customHeight="1" outlineLevel="3" x14ac:dyDescent="0.35">
      <c r="A90" s="38" t="s">
        <v>73</v>
      </c>
      <c r="B90" s="39"/>
      <c r="C90" s="40"/>
      <c r="D90" s="46" t="s">
        <v>214</v>
      </c>
      <c r="E90" s="11" t="str">
        <f t="shared" si="0"/>
        <v>30051 НГ</v>
      </c>
      <c r="F90" s="12" t="str">
        <f t="shared" si="1"/>
        <v>НГ</v>
      </c>
      <c r="G90" s="13" t="str">
        <f t="shared" si="4"/>
        <v>10,4</v>
      </c>
      <c r="H90" s="17">
        <v>9.6000000000000002E-2</v>
      </c>
      <c r="I90" s="18"/>
      <c r="J90" s="17">
        <v>9.6000000000000002E-2</v>
      </c>
    </row>
    <row r="91" spans="1:10" ht="11.25" customHeight="1" outlineLevel="1" collapsed="1" x14ac:dyDescent="0.35">
      <c r="A91" s="41" t="s">
        <v>74</v>
      </c>
      <c r="B91" s="39"/>
      <c r="C91" s="40"/>
      <c r="D91" s="46" t="s">
        <v>214</v>
      </c>
      <c r="E91" s="11" t="str">
        <f t="shared" si="0"/>
        <v xml:space="preserve"> 1220х16</v>
      </c>
      <c r="F91" s="12" t="str">
        <f t="shared" si="1"/>
        <v>16</v>
      </c>
      <c r="G91" s="13" t="str">
        <f t="shared" si="4"/>
        <v>3770</v>
      </c>
      <c r="H91" s="14">
        <v>1.857</v>
      </c>
      <c r="I91" s="15"/>
      <c r="J91" s="14">
        <v>1.857</v>
      </c>
    </row>
    <row r="92" spans="1:10" ht="11.25" hidden="1" customHeight="1" outlineLevel="2" x14ac:dyDescent="0.35">
      <c r="A92" s="38" t="s">
        <v>68</v>
      </c>
      <c r="B92" s="39"/>
      <c r="C92" s="40"/>
      <c r="D92" s="46" t="s">
        <v>214</v>
      </c>
      <c r="E92" s="11" t="str">
        <f t="shared" si="0"/>
        <v xml:space="preserve"> 1381-05</v>
      </c>
      <c r="F92" s="12" t="str">
        <f t="shared" si="1"/>
        <v>05</v>
      </c>
      <c r="G92" s="13" t="str">
        <f t="shared" si="4"/>
        <v xml:space="preserve"> э/с</v>
      </c>
      <c r="H92" s="17">
        <v>1.857</v>
      </c>
      <c r="I92" s="18"/>
      <c r="J92" s="17">
        <v>1.857</v>
      </c>
    </row>
    <row r="93" spans="1:10" ht="11.25" hidden="1" customHeight="1" outlineLevel="3" x14ac:dyDescent="0.35">
      <c r="A93" s="38" t="s">
        <v>75</v>
      </c>
      <c r="B93" s="39"/>
      <c r="C93" s="40"/>
      <c r="D93" s="46" t="s">
        <v>214</v>
      </c>
      <c r="E93" s="11" t="str">
        <f t="shared" si="0"/>
        <v>30328 НГ</v>
      </c>
      <c r="F93" s="12" t="str">
        <f t="shared" si="1"/>
        <v>НГ</v>
      </c>
      <c r="G93" s="13" t="str">
        <f t="shared" si="4"/>
        <v>8251</v>
      </c>
      <c r="H93" s="17">
        <v>1.857</v>
      </c>
      <c r="I93" s="18"/>
      <c r="J93" s="17">
        <v>1.857</v>
      </c>
    </row>
    <row r="94" spans="1:10" ht="11.25" customHeight="1" outlineLevel="1" collapsed="1" x14ac:dyDescent="0.35">
      <c r="A94" s="41" t="s">
        <v>76</v>
      </c>
      <c r="B94" s="39"/>
      <c r="C94" s="40"/>
      <c r="D94" s="46" t="s">
        <v>214</v>
      </c>
      <c r="E94" s="11" t="str">
        <f t="shared" si="0"/>
        <v xml:space="preserve"> 1220х16</v>
      </c>
      <c r="F94" s="12" t="str">
        <f t="shared" si="1"/>
        <v>16</v>
      </c>
      <c r="G94" s="23">
        <v>3540</v>
      </c>
      <c r="H94" s="14">
        <v>1.784</v>
      </c>
      <c r="I94" s="15"/>
      <c r="J94" s="14">
        <v>1.784</v>
      </c>
    </row>
    <row r="95" spans="1:10" ht="11.25" hidden="1" customHeight="1" outlineLevel="2" x14ac:dyDescent="0.35">
      <c r="A95" s="38" t="s">
        <v>68</v>
      </c>
      <c r="B95" s="39"/>
      <c r="C95" s="40"/>
      <c r="D95" s="46" t="s">
        <v>214</v>
      </c>
      <c r="E95" s="11" t="str">
        <f t="shared" si="0"/>
        <v xml:space="preserve"> 1381-05</v>
      </c>
      <c r="F95" s="12" t="str">
        <f t="shared" si="1"/>
        <v>05</v>
      </c>
      <c r="G95" s="13" t="str">
        <f t="shared" ref="G95:G98" si="5">RIGHT(A95,4)</f>
        <v xml:space="preserve"> э/с</v>
      </c>
      <c r="H95" s="17">
        <v>1.401</v>
      </c>
      <c r="I95" s="18"/>
      <c r="J95" s="17">
        <v>1.401</v>
      </c>
    </row>
    <row r="96" spans="1:10" ht="11.25" hidden="1" customHeight="1" outlineLevel="3" x14ac:dyDescent="0.35">
      <c r="A96" s="38" t="s">
        <v>77</v>
      </c>
      <c r="B96" s="39"/>
      <c r="C96" s="40"/>
      <c r="D96" s="46" t="s">
        <v>214</v>
      </c>
      <c r="E96" s="11" t="str">
        <f t="shared" si="0"/>
        <v xml:space="preserve"> 1220х22</v>
      </c>
      <c r="F96" s="12" t="str">
        <f t="shared" si="1"/>
        <v>22</v>
      </c>
      <c r="G96" s="13" t="str">
        <f t="shared" si="5"/>
        <v>8225</v>
      </c>
      <c r="H96" s="17">
        <v>1.401</v>
      </c>
      <c r="I96" s="18"/>
      <c r="J96" s="17">
        <v>1.401</v>
      </c>
    </row>
    <row r="97" spans="1:10" ht="11.25" hidden="1" customHeight="1" outlineLevel="2" x14ac:dyDescent="0.35">
      <c r="A97" s="38" t="s">
        <v>78</v>
      </c>
      <c r="B97" s="39"/>
      <c r="C97" s="40"/>
      <c r="D97" s="46" t="s">
        <v>214</v>
      </c>
      <c r="E97" s="11" t="str">
        <f t="shared" si="0"/>
        <v xml:space="preserve"> 1381-05</v>
      </c>
      <c r="F97" s="12" t="str">
        <f t="shared" si="1"/>
        <v>05</v>
      </c>
      <c r="G97" s="13" t="str">
        <f t="shared" si="5"/>
        <v>2011</v>
      </c>
      <c r="H97" s="17">
        <v>0.38300000000000001</v>
      </c>
      <c r="I97" s="18"/>
      <c r="J97" s="17">
        <v>0.38300000000000001</v>
      </c>
    </row>
    <row r="98" spans="1:10" ht="11.25" hidden="1" customHeight="1" outlineLevel="3" x14ac:dyDescent="0.35">
      <c r="A98" s="38" t="s">
        <v>79</v>
      </c>
      <c r="B98" s="39"/>
      <c r="C98" s="40"/>
      <c r="D98" s="46" t="s">
        <v>214</v>
      </c>
      <c r="E98" s="11" t="str">
        <f t="shared" si="0"/>
        <v>31862 НГ</v>
      </c>
      <c r="F98" s="12" t="str">
        <f t="shared" si="1"/>
        <v>НГ</v>
      </c>
      <c r="G98" s="13" t="str">
        <f t="shared" si="5"/>
        <v>8409</v>
      </c>
      <c r="H98" s="17">
        <v>0.38300000000000001</v>
      </c>
      <c r="I98" s="18"/>
      <c r="J98" s="17">
        <v>0.38300000000000001</v>
      </c>
    </row>
    <row r="99" spans="1:10" ht="11.25" customHeight="1" outlineLevel="1" collapsed="1" x14ac:dyDescent="0.35">
      <c r="A99" s="41" t="s">
        <v>80</v>
      </c>
      <c r="B99" s="39"/>
      <c r="C99" s="40"/>
      <c r="D99" s="46" t="s">
        <v>214</v>
      </c>
      <c r="E99" s="11" t="str">
        <f t="shared" si="0"/>
        <v xml:space="preserve"> 1220х16</v>
      </c>
      <c r="F99" s="12" t="str">
        <f t="shared" si="1"/>
        <v>16</v>
      </c>
      <c r="G99" s="23">
        <v>4410</v>
      </c>
      <c r="H99" s="14">
        <v>2.1019999999999999</v>
      </c>
      <c r="I99" s="15"/>
      <c r="J99" s="14">
        <v>2.1019999999999999</v>
      </c>
    </row>
    <row r="100" spans="1:10" ht="11.25" hidden="1" customHeight="1" outlineLevel="2" x14ac:dyDescent="0.35">
      <c r="A100" s="38" t="s">
        <v>68</v>
      </c>
      <c r="B100" s="39"/>
      <c r="C100" s="40"/>
      <c r="D100" s="46" t="s">
        <v>214</v>
      </c>
      <c r="E100" s="11" t="str">
        <f t="shared" si="0"/>
        <v xml:space="preserve"> 1381-05</v>
      </c>
      <c r="F100" s="12" t="str">
        <f t="shared" si="1"/>
        <v>05</v>
      </c>
      <c r="G100" s="13" t="str">
        <f t="shared" ref="G100:G116" si="6">RIGHT(A100,4)</f>
        <v xml:space="preserve"> э/с</v>
      </c>
      <c r="H100" s="17">
        <v>1.8620000000000001</v>
      </c>
      <c r="I100" s="18"/>
      <c r="J100" s="17">
        <v>1.8620000000000001</v>
      </c>
    </row>
    <row r="101" spans="1:10" ht="11.25" hidden="1" customHeight="1" outlineLevel="3" x14ac:dyDescent="0.35">
      <c r="A101" s="38" t="s">
        <v>81</v>
      </c>
      <c r="B101" s="39"/>
      <c r="C101" s="40"/>
      <c r="D101" s="46" t="s">
        <v>214</v>
      </c>
      <c r="E101" s="11" t="str">
        <f t="shared" si="0"/>
        <v xml:space="preserve"> 1220х16</v>
      </c>
      <c r="F101" s="12" t="str">
        <f t="shared" si="1"/>
        <v>16</v>
      </c>
      <c r="G101" s="13" t="str">
        <f t="shared" si="6"/>
        <v>9218</v>
      </c>
      <c r="H101" s="17">
        <v>1.8620000000000001</v>
      </c>
      <c r="I101" s="18"/>
      <c r="J101" s="17">
        <v>1.8620000000000001</v>
      </c>
    </row>
    <row r="102" spans="1:10" ht="11.25" hidden="1" customHeight="1" outlineLevel="2" x14ac:dyDescent="0.35">
      <c r="A102" s="38" t="s">
        <v>36</v>
      </c>
      <c r="B102" s="39"/>
      <c r="C102" s="40"/>
      <c r="D102" s="46" t="s">
        <v>214</v>
      </c>
      <c r="E102" s="11" t="str">
        <f t="shared" si="0"/>
        <v xml:space="preserve"> 1381-00</v>
      </c>
      <c r="F102" s="12" t="str">
        <f t="shared" si="1"/>
        <v>00</v>
      </c>
      <c r="G102" s="13" t="str">
        <f t="shared" si="6"/>
        <v>2006</v>
      </c>
      <c r="H102" s="22">
        <v>0.24</v>
      </c>
      <c r="I102" s="18"/>
      <c r="J102" s="22">
        <v>0.24</v>
      </c>
    </row>
    <row r="103" spans="1:10" ht="11.25" hidden="1" customHeight="1" outlineLevel="3" x14ac:dyDescent="0.35">
      <c r="A103" s="38" t="s">
        <v>82</v>
      </c>
      <c r="B103" s="39"/>
      <c r="C103" s="40"/>
      <c r="D103" s="46" t="s">
        <v>214</v>
      </c>
      <c r="E103" s="11" t="str">
        <f t="shared" si="0"/>
        <v>32868 НГ</v>
      </c>
      <c r="F103" s="12" t="str">
        <f t="shared" si="1"/>
        <v>НГ</v>
      </c>
      <c r="G103" s="13" t="str">
        <f t="shared" si="6"/>
        <v>31,1</v>
      </c>
      <c r="H103" s="22">
        <v>0.24</v>
      </c>
      <c r="I103" s="18"/>
      <c r="J103" s="22">
        <v>0.24</v>
      </c>
    </row>
    <row r="104" spans="1:10" ht="11.25" customHeight="1" outlineLevel="1" collapsed="1" x14ac:dyDescent="0.35">
      <c r="A104" s="41" t="s">
        <v>83</v>
      </c>
      <c r="B104" s="39"/>
      <c r="C104" s="40"/>
      <c r="D104" s="46" t="s">
        <v>214</v>
      </c>
      <c r="E104" s="11" t="str">
        <f t="shared" si="0"/>
        <v xml:space="preserve"> 1220х16</v>
      </c>
      <c r="F104" s="12" t="str">
        <f t="shared" si="1"/>
        <v>16</v>
      </c>
      <c r="G104" s="13" t="str">
        <f t="shared" si="6"/>
        <v>3320</v>
      </c>
      <c r="H104" s="14">
        <v>2.169</v>
      </c>
      <c r="I104" s="15"/>
      <c r="J104" s="14">
        <v>2.169</v>
      </c>
    </row>
    <row r="105" spans="1:10" ht="11.25" hidden="1" customHeight="1" outlineLevel="2" x14ac:dyDescent="0.35">
      <c r="A105" s="38" t="s">
        <v>68</v>
      </c>
      <c r="B105" s="39"/>
      <c r="C105" s="40"/>
      <c r="D105" s="46" t="s">
        <v>214</v>
      </c>
      <c r="E105" s="11" t="str">
        <f t="shared" si="0"/>
        <v xml:space="preserve"> 1381-05</v>
      </c>
      <c r="F105" s="12" t="str">
        <f t="shared" si="1"/>
        <v>05</v>
      </c>
      <c r="G105" s="13" t="str">
        <f t="shared" si="6"/>
        <v xml:space="preserve"> э/с</v>
      </c>
      <c r="H105" s="17">
        <v>1.577</v>
      </c>
      <c r="I105" s="18"/>
      <c r="J105" s="17">
        <v>1.577</v>
      </c>
    </row>
    <row r="106" spans="1:10" ht="11.25" hidden="1" customHeight="1" outlineLevel="3" x14ac:dyDescent="0.35">
      <c r="A106" s="38" t="s">
        <v>84</v>
      </c>
      <c r="B106" s="39"/>
      <c r="C106" s="40"/>
      <c r="D106" s="46" t="s">
        <v>214</v>
      </c>
      <c r="E106" s="11" t="str">
        <f t="shared" si="0"/>
        <v xml:space="preserve"> 1220х18</v>
      </c>
      <c r="F106" s="12" t="str">
        <f t="shared" si="1"/>
        <v>18</v>
      </c>
      <c r="G106" s="13" t="str">
        <f t="shared" si="6"/>
        <v>9223</v>
      </c>
      <c r="H106" s="17">
        <v>1.577</v>
      </c>
      <c r="I106" s="18"/>
      <c r="J106" s="17">
        <v>1.577</v>
      </c>
    </row>
    <row r="107" spans="1:10" ht="11.25" hidden="1" customHeight="1" outlineLevel="2" x14ac:dyDescent="0.35">
      <c r="A107" s="38" t="s">
        <v>85</v>
      </c>
      <c r="B107" s="39"/>
      <c r="C107" s="40"/>
      <c r="D107" s="46" t="s">
        <v>214</v>
      </c>
      <c r="E107" s="11" t="str">
        <f t="shared" si="0"/>
        <v xml:space="preserve"> 1381-05</v>
      </c>
      <c r="F107" s="12" t="str">
        <f t="shared" si="1"/>
        <v>05</v>
      </c>
      <c r="G107" s="13" t="str">
        <f t="shared" si="6"/>
        <v xml:space="preserve"> э/с</v>
      </c>
      <c r="H107" s="17">
        <v>0.59199999999999997</v>
      </c>
      <c r="I107" s="18"/>
      <c r="J107" s="17">
        <v>0.59199999999999997</v>
      </c>
    </row>
    <row r="108" spans="1:10" ht="11.25" hidden="1" customHeight="1" outlineLevel="3" x14ac:dyDescent="0.35">
      <c r="A108" s="38" t="s">
        <v>86</v>
      </c>
      <c r="B108" s="39"/>
      <c r="C108" s="40"/>
      <c r="D108" s="46" t="s">
        <v>214</v>
      </c>
      <c r="E108" s="11" t="str">
        <f t="shared" si="0"/>
        <v>32899 НГ</v>
      </c>
      <c r="F108" s="12" t="str">
        <f t="shared" si="1"/>
        <v>НГ</v>
      </c>
      <c r="G108" s="13" t="str">
        <f t="shared" si="6"/>
        <v>3830</v>
      </c>
      <c r="H108" s="17">
        <v>0.59199999999999997</v>
      </c>
      <c r="I108" s="18"/>
      <c r="J108" s="17">
        <v>0.59199999999999997</v>
      </c>
    </row>
    <row r="109" spans="1:10" ht="11.25" customHeight="1" outlineLevel="1" collapsed="1" x14ac:dyDescent="0.35">
      <c r="A109" s="41" t="s">
        <v>87</v>
      </c>
      <c r="B109" s="39"/>
      <c r="C109" s="40"/>
      <c r="D109" s="46" t="s">
        <v>214</v>
      </c>
      <c r="E109" s="11" t="str">
        <f t="shared" si="0"/>
        <v xml:space="preserve"> 1220х16</v>
      </c>
      <c r="F109" s="12" t="str">
        <f t="shared" si="1"/>
        <v>16</v>
      </c>
      <c r="G109" s="13" t="str">
        <f t="shared" si="6"/>
        <v>1230</v>
      </c>
      <c r="H109" s="14">
        <v>2.4860000000000002</v>
      </c>
      <c r="I109" s="15"/>
      <c r="J109" s="14">
        <v>2.4860000000000002</v>
      </c>
    </row>
    <row r="110" spans="1:10" ht="11.25" hidden="1" customHeight="1" outlineLevel="2" x14ac:dyDescent="0.35">
      <c r="A110" s="38" t="s">
        <v>68</v>
      </c>
      <c r="B110" s="39"/>
      <c r="C110" s="40"/>
      <c r="D110" s="46" t="s">
        <v>214</v>
      </c>
      <c r="E110" s="11" t="str">
        <f t="shared" si="0"/>
        <v xml:space="preserve"> 1381-05</v>
      </c>
      <c r="F110" s="12" t="str">
        <f t="shared" si="1"/>
        <v>05</v>
      </c>
      <c r="G110" s="13" t="str">
        <f t="shared" si="6"/>
        <v xml:space="preserve"> э/с</v>
      </c>
      <c r="H110" s="17">
        <v>1.758</v>
      </c>
      <c r="I110" s="18"/>
      <c r="J110" s="17">
        <v>1.758</v>
      </c>
    </row>
    <row r="111" spans="1:10" ht="11.25" hidden="1" customHeight="1" outlineLevel="3" x14ac:dyDescent="0.35">
      <c r="A111" s="38" t="s">
        <v>88</v>
      </c>
      <c r="B111" s="39"/>
      <c r="C111" s="40"/>
      <c r="D111" s="46" t="s">
        <v>214</v>
      </c>
      <c r="E111" s="11" t="str">
        <f t="shared" si="0"/>
        <v xml:space="preserve"> 1220х20</v>
      </c>
      <c r="F111" s="12" t="str">
        <f t="shared" si="1"/>
        <v>20</v>
      </c>
      <c r="G111" s="13" t="str">
        <f t="shared" si="6"/>
        <v>9230</v>
      </c>
      <c r="H111" s="17">
        <v>1.758</v>
      </c>
      <c r="I111" s="18"/>
      <c r="J111" s="17">
        <v>1.758</v>
      </c>
    </row>
    <row r="112" spans="1:10" ht="11.25" hidden="1" customHeight="1" outlineLevel="2" x14ac:dyDescent="0.35">
      <c r="A112" s="38" t="s">
        <v>89</v>
      </c>
      <c r="B112" s="39"/>
      <c r="C112" s="40"/>
      <c r="D112" s="46" t="s">
        <v>214</v>
      </c>
      <c r="E112" s="11" t="str">
        <f t="shared" si="0"/>
        <v xml:space="preserve"> 1381-01</v>
      </c>
      <c r="F112" s="12" t="str">
        <f t="shared" si="1"/>
        <v>01</v>
      </c>
      <c r="G112" s="13" t="str">
        <f t="shared" si="6"/>
        <v>2005</v>
      </c>
      <c r="H112" s="17">
        <v>0.72799999999999998</v>
      </c>
      <c r="I112" s="18"/>
      <c r="J112" s="17">
        <v>0.72799999999999998</v>
      </c>
    </row>
    <row r="113" spans="1:10" ht="11.25" hidden="1" customHeight="1" outlineLevel="3" x14ac:dyDescent="0.35">
      <c r="A113" s="38" t="s">
        <v>90</v>
      </c>
      <c r="B113" s="39"/>
      <c r="C113" s="40"/>
      <c r="D113" s="46" t="s">
        <v>214</v>
      </c>
      <c r="E113" s="11" t="str">
        <f t="shared" si="0"/>
        <v>32925 НГ</v>
      </c>
      <c r="F113" s="12" t="str">
        <f t="shared" si="1"/>
        <v>НГ</v>
      </c>
      <c r="G113" s="13" t="str">
        <f t="shared" si="6"/>
        <v>5118</v>
      </c>
      <c r="H113" s="17">
        <v>0.72799999999999998</v>
      </c>
      <c r="I113" s="18"/>
      <c r="J113" s="17">
        <v>0.72799999999999998</v>
      </c>
    </row>
    <row r="114" spans="1:10" ht="11.25" customHeight="1" outlineLevel="1" collapsed="1" x14ac:dyDescent="0.35">
      <c r="A114" s="41" t="s">
        <v>91</v>
      </c>
      <c r="B114" s="39"/>
      <c r="C114" s="40"/>
      <c r="D114" s="46" t="s">
        <v>214</v>
      </c>
      <c r="E114" s="11" t="str">
        <f t="shared" si="0"/>
        <v xml:space="preserve"> 1220х16</v>
      </c>
      <c r="F114" s="12" t="str">
        <f t="shared" si="1"/>
        <v>16</v>
      </c>
      <c r="G114" s="13" t="str">
        <f t="shared" si="6"/>
        <v>5580</v>
      </c>
      <c r="H114" s="14">
        <v>2.7320000000000002</v>
      </c>
      <c r="I114" s="15"/>
      <c r="J114" s="14">
        <v>2.7320000000000002</v>
      </c>
    </row>
    <row r="115" spans="1:10" ht="11.25" hidden="1" customHeight="1" outlineLevel="2" x14ac:dyDescent="0.35">
      <c r="A115" s="38" t="s">
        <v>92</v>
      </c>
      <c r="B115" s="39"/>
      <c r="C115" s="40"/>
      <c r="D115" s="46" t="s">
        <v>214</v>
      </c>
      <c r="E115" s="11" t="str">
        <f t="shared" si="0"/>
        <v xml:space="preserve"> 1381-01</v>
      </c>
      <c r="F115" s="12" t="str">
        <f t="shared" si="1"/>
        <v>01</v>
      </c>
      <c r="G115" s="13" t="str">
        <f t="shared" si="6"/>
        <v>2005</v>
      </c>
      <c r="H115" s="17">
        <v>2.7320000000000002</v>
      </c>
      <c r="I115" s="18"/>
      <c r="J115" s="17">
        <v>2.7320000000000002</v>
      </c>
    </row>
    <row r="116" spans="1:10" ht="11.25" hidden="1" customHeight="1" outlineLevel="3" x14ac:dyDescent="0.35">
      <c r="A116" s="38" t="s">
        <v>93</v>
      </c>
      <c r="B116" s="39"/>
      <c r="C116" s="40"/>
      <c r="D116" s="46" t="s">
        <v>214</v>
      </c>
      <c r="E116" s="11" t="str">
        <f t="shared" si="0"/>
        <v>33321 НГ</v>
      </c>
      <c r="F116" s="12" t="str">
        <f t="shared" si="1"/>
        <v>НГ</v>
      </c>
      <c r="G116" s="13" t="str">
        <f t="shared" si="6"/>
        <v>4473</v>
      </c>
      <c r="H116" s="17">
        <v>2.7320000000000002</v>
      </c>
      <c r="I116" s="18"/>
      <c r="J116" s="17">
        <v>2.7320000000000002</v>
      </c>
    </row>
    <row r="117" spans="1:10" ht="11.25" customHeight="1" outlineLevel="1" collapsed="1" x14ac:dyDescent="0.35">
      <c r="A117" s="41" t="s">
        <v>94</v>
      </c>
      <c r="B117" s="39"/>
      <c r="C117" s="40"/>
      <c r="D117" s="46" t="s">
        <v>214</v>
      </c>
      <c r="E117" s="11" t="str">
        <f t="shared" si="0"/>
        <v xml:space="preserve"> 1220х16</v>
      </c>
      <c r="F117" s="12" t="str">
        <f t="shared" si="1"/>
        <v>16</v>
      </c>
      <c r="G117" s="23">
        <v>4290</v>
      </c>
      <c r="H117" s="14">
        <v>2.093</v>
      </c>
      <c r="I117" s="15"/>
      <c r="J117" s="14">
        <v>2.093</v>
      </c>
    </row>
    <row r="118" spans="1:10" ht="11.25" hidden="1" customHeight="1" outlineLevel="2" x14ac:dyDescent="0.35">
      <c r="A118" s="38" t="s">
        <v>17</v>
      </c>
      <c r="B118" s="39"/>
      <c r="C118" s="40"/>
      <c r="D118" s="46" t="s">
        <v>214</v>
      </c>
      <c r="E118" s="11" t="str">
        <f t="shared" si="0"/>
        <v xml:space="preserve"> 1381-01</v>
      </c>
      <c r="F118" s="12" t="str">
        <f t="shared" si="1"/>
        <v>01</v>
      </c>
      <c r="G118" s="13" t="str">
        <f t="shared" ref="G118:G121" si="7">RIGHT(A118,4)</f>
        <v>2011</v>
      </c>
      <c r="H118" s="17">
        <v>1.591</v>
      </c>
      <c r="I118" s="18"/>
      <c r="J118" s="17">
        <v>1.591</v>
      </c>
    </row>
    <row r="119" spans="1:10" ht="11.25" hidden="1" customHeight="1" outlineLevel="3" x14ac:dyDescent="0.35">
      <c r="A119" s="38" t="s">
        <v>95</v>
      </c>
      <c r="B119" s="39"/>
      <c r="C119" s="40"/>
      <c r="D119" s="46" t="s">
        <v>214</v>
      </c>
      <c r="E119" s="11" t="str">
        <f t="shared" si="0"/>
        <v xml:space="preserve"> 1220х18</v>
      </c>
      <c r="F119" s="12" t="str">
        <f t="shared" si="1"/>
        <v>18</v>
      </c>
      <c r="G119" s="13" t="str">
        <f t="shared" si="7"/>
        <v>39,7</v>
      </c>
      <c r="H119" s="17">
        <v>1.591</v>
      </c>
      <c r="I119" s="18"/>
      <c r="J119" s="17">
        <v>1.591</v>
      </c>
    </row>
    <row r="120" spans="1:10" ht="11.25" hidden="1" customHeight="1" outlineLevel="2" x14ac:dyDescent="0.35">
      <c r="A120" s="38" t="s">
        <v>85</v>
      </c>
      <c r="B120" s="39"/>
      <c r="C120" s="40"/>
      <c r="D120" s="46" t="s">
        <v>214</v>
      </c>
      <c r="E120" s="11" t="str">
        <f t="shared" si="0"/>
        <v xml:space="preserve"> 1381-05</v>
      </c>
      <c r="F120" s="12" t="str">
        <f t="shared" si="1"/>
        <v>05</v>
      </c>
      <c r="G120" s="13" t="str">
        <f t="shared" si="7"/>
        <v xml:space="preserve"> э/с</v>
      </c>
      <c r="H120" s="17">
        <v>0.502</v>
      </c>
      <c r="I120" s="18"/>
      <c r="J120" s="17">
        <v>0.502</v>
      </c>
    </row>
    <row r="121" spans="1:10" ht="11.25" hidden="1" customHeight="1" outlineLevel="3" x14ac:dyDescent="0.35">
      <c r="A121" s="38" t="s">
        <v>96</v>
      </c>
      <c r="B121" s="39"/>
      <c r="C121" s="40"/>
      <c r="D121" s="46" t="s">
        <v>214</v>
      </c>
      <c r="E121" s="11" t="str">
        <f t="shared" si="0"/>
        <v>33328 (с</v>
      </c>
      <c r="F121" s="12" t="str">
        <f t="shared" si="1"/>
        <v>(с</v>
      </c>
      <c r="G121" s="13" t="str">
        <f t="shared" si="7"/>
        <v>3828</v>
      </c>
      <c r="H121" s="17">
        <v>0.502</v>
      </c>
      <c r="I121" s="18"/>
      <c r="J121" s="17">
        <v>0.502</v>
      </c>
    </row>
    <row r="122" spans="1:10" ht="21.75" customHeight="1" outlineLevel="1" collapsed="1" x14ac:dyDescent="0.35">
      <c r="A122" s="41" t="s">
        <v>97</v>
      </c>
      <c r="B122" s="39"/>
      <c r="C122" s="40"/>
      <c r="D122" s="46" t="s">
        <v>214</v>
      </c>
      <c r="E122" s="11" t="str">
        <f t="shared" si="0"/>
        <v xml:space="preserve"> 1220х18</v>
      </c>
      <c r="F122" s="12" t="str">
        <f t="shared" si="1"/>
        <v>18</v>
      </c>
      <c r="G122" s="23">
        <v>3550</v>
      </c>
      <c r="H122" s="14">
        <v>1.8879999999999999</v>
      </c>
      <c r="I122" s="15"/>
      <c r="J122" s="14">
        <v>1.8879999999999999</v>
      </c>
    </row>
    <row r="123" spans="1:10" ht="11.25" hidden="1" customHeight="1" outlineLevel="2" x14ac:dyDescent="0.35">
      <c r="A123" s="38" t="s">
        <v>98</v>
      </c>
      <c r="B123" s="39"/>
      <c r="C123" s="40"/>
      <c r="D123" s="46" t="s">
        <v>214</v>
      </c>
      <c r="E123" s="11" t="str">
        <f t="shared" si="0"/>
        <v xml:space="preserve"> 1381-01</v>
      </c>
      <c r="F123" s="12" t="str">
        <f t="shared" si="1"/>
        <v>01</v>
      </c>
      <c r="G123" s="13" t="str">
        <f t="shared" ref="G123:G128" si="8">RIGHT(A123,4)</f>
        <v>2011</v>
      </c>
      <c r="H123" s="17">
        <v>1.665</v>
      </c>
      <c r="I123" s="18"/>
      <c r="J123" s="17">
        <v>1.665</v>
      </c>
    </row>
    <row r="124" spans="1:10" ht="11.25" hidden="1" customHeight="1" outlineLevel="3" x14ac:dyDescent="0.35">
      <c r="A124" s="38" t="s">
        <v>99</v>
      </c>
      <c r="B124" s="39"/>
      <c r="C124" s="40"/>
      <c r="D124" s="46" t="s">
        <v>214</v>
      </c>
      <c r="E124" s="11" t="str">
        <f t="shared" si="0"/>
        <v xml:space="preserve"> 1220х18</v>
      </c>
      <c r="F124" s="12" t="str">
        <f t="shared" si="1"/>
        <v>18</v>
      </c>
      <c r="G124" s="13" t="str">
        <f t="shared" si="8"/>
        <v>14,1</v>
      </c>
      <c r="H124" s="17">
        <v>1.665</v>
      </c>
      <c r="I124" s="18"/>
      <c r="J124" s="17">
        <v>1.665</v>
      </c>
    </row>
    <row r="125" spans="1:10" ht="11.25" hidden="1" customHeight="1" outlineLevel="2" x14ac:dyDescent="0.35">
      <c r="A125" s="38" t="s">
        <v>85</v>
      </c>
      <c r="B125" s="39"/>
      <c r="C125" s="40"/>
      <c r="D125" s="46" t="s">
        <v>214</v>
      </c>
      <c r="E125" s="11" t="str">
        <f t="shared" si="0"/>
        <v xml:space="preserve"> 1381-05</v>
      </c>
      <c r="F125" s="12" t="str">
        <f t="shared" si="1"/>
        <v>05</v>
      </c>
      <c r="G125" s="13" t="str">
        <f t="shared" si="8"/>
        <v xml:space="preserve"> э/с</v>
      </c>
      <c r="H125" s="17">
        <v>0.16700000000000001</v>
      </c>
      <c r="I125" s="18"/>
      <c r="J125" s="17">
        <v>0.16700000000000001</v>
      </c>
    </row>
    <row r="126" spans="1:10" ht="11.25" hidden="1" customHeight="1" outlineLevel="3" x14ac:dyDescent="0.35">
      <c r="A126" s="38" t="s">
        <v>100</v>
      </c>
      <c r="B126" s="39"/>
      <c r="C126" s="40"/>
      <c r="D126" s="46" t="s">
        <v>214</v>
      </c>
      <c r="E126" s="11" t="str">
        <f t="shared" si="0"/>
        <v xml:space="preserve"> 1220х21</v>
      </c>
      <c r="F126" s="12" t="str">
        <f t="shared" si="1"/>
        <v>21</v>
      </c>
      <c r="G126" s="13" t="str">
        <f t="shared" si="8"/>
        <v>3826</v>
      </c>
      <c r="H126" s="17">
        <v>0.16700000000000001</v>
      </c>
      <c r="I126" s="18"/>
      <c r="J126" s="17">
        <v>0.16700000000000001</v>
      </c>
    </row>
    <row r="127" spans="1:10" ht="11.25" hidden="1" customHeight="1" outlineLevel="2" x14ac:dyDescent="0.35">
      <c r="A127" s="38" t="s">
        <v>29</v>
      </c>
      <c r="B127" s="39"/>
      <c r="C127" s="40"/>
      <c r="D127" s="46" t="s">
        <v>214</v>
      </c>
      <c r="E127" s="11" t="str">
        <f t="shared" si="0"/>
        <v xml:space="preserve"> 1381-01</v>
      </c>
      <c r="F127" s="12" t="str">
        <f t="shared" si="1"/>
        <v>01</v>
      </c>
      <c r="G127" s="13" t="str">
        <f t="shared" si="8"/>
        <v>2005</v>
      </c>
      <c r="H127" s="17">
        <v>5.6000000000000001E-2</v>
      </c>
      <c r="I127" s="18"/>
      <c r="J127" s="17">
        <v>5.6000000000000001E-2</v>
      </c>
    </row>
    <row r="128" spans="1:10" ht="11.25" hidden="1" customHeight="1" outlineLevel="3" x14ac:dyDescent="0.35">
      <c r="A128" s="38" t="s">
        <v>101</v>
      </c>
      <c r="B128" s="39"/>
      <c r="C128" s="40"/>
      <c r="D128" s="46" t="s">
        <v>214</v>
      </c>
      <c r="E128" s="11" t="str">
        <f t="shared" si="0"/>
        <v>34750 НГ</v>
      </c>
      <c r="F128" s="12" t="str">
        <f t="shared" si="1"/>
        <v>НГ</v>
      </c>
      <c r="G128" s="13" t="str">
        <f t="shared" si="8"/>
        <v>7284</v>
      </c>
      <c r="H128" s="17">
        <v>5.6000000000000001E-2</v>
      </c>
      <c r="I128" s="18"/>
      <c r="J128" s="17">
        <v>5.6000000000000001E-2</v>
      </c>
    </row>
    <row r="129" spans="1:10" ht="11.25" customHeight="1" outlineLevel="1" collapsed="1" x14ac:dyDescent="0.35">
      <c r="A129" s="41" t="s">
        <v>102</v>
      </c>
      <c r="B129" s="39"/>
      <c r="C129" s="40"/>
      <c r="D129" s="46" t="s">
        <v>214</v>
      </c>
      <c r="E129" s="11" t="str">
        <f t="shared" si="0"/>
        <v xml:space="preserve"> 1220х18</v>
      </c>
      <c r="F129" s="12" t="str">
        <f t="shared" si="1"/>
        <v>18</v>
      </c>
      <c r="G129" s="23">
        <v>4820</v>
      </c>
      <c r="H129" s="14">
        <v>2.9660000000000002</v>
      </c>
      <c r="I129" s="15"/>
      <c r="J129" s="14">
        <v>2.9660000000000002</v>
      </c>
    </row>
    <row r="130" spans="1:10" ht="11.25" hidden="1" customHeight="1" outlineLevel="2" x14ac:dyDescent="0.35">
      <c r="A130" s="38" t="s">
        <v>85</v>
      </c>
      <c r="B130" s="39"/>
      <c r="C130" s="40"/>
      <c r="D130" s="46" t="s">
        <v>214</v>
      </c>
      <c r="E130" s="11" t="str">
        <f t="shared" si="0"/>
        <v xml:space="preserve"> 1381-05</v>
      </c>
      <c r="F130" s="12" t="str">
        <f t="shared" si="1"/>
        <v>05</v>
      </c>
      <c r="G130" s="13" t="str">
        <f t="shared" ref="G130:G132" si="9">RIGHT(A130,4)</f>
        <v xml:space="preserve"> э/с</v>
      </c>
      <c r="H130" s="17">
        <v>2.9660000000000002</v>
      </c>
      <c r="I130" s="18"/>
      <c r="J130" s="17">
        <v>2.9660000000000002</v>
      </c>
    </row>
    <row r="131" spans="1:10" ht="11.25" hidden="1" customHeight="1" outlineLevel="3" x14ac:dyDescent="0.35">
      <c r="A131" s="38" t="s">
        <v>103</v>
      </c>
      <c r="B131" s="39"/>
      <c r="C131" s="40"/>
      <c r="D131" s="46" t="s">
        <v>214</v>
      </c>
      <c r="E131" s="11" t="str">
        <f t="shared" si="0"/>
        <v xml:space="preserve"> 1381-05</v>
      </c>
      <c r="F131" s="12" t="str">
        <f t="shared" si="1"/>
        <v>05</v>
      </c>
      <c r="G131" s="13" t="str">
        <f t="shared" si="9"/>
        <v>1298</v>
      </c>
      <c r="H131" s="17">
        <v>0.20300000000000001</v>
      </c>
      <c r="I131" s="18"/>
      <c r="J131" s="17">
        <v>0.20300000000000001</v>
      </c>
    </row>
    <row r="132" spans="1:10" ht="11.25" hidden="1" customHeight="1" outlineLevel="3" x14ac:dyDescent="0.35">
      <c r="A132" s="38" t="s">
        <v>104</v>
      </c>
      <c r="B132" s="39"/>
      <c r="C132" s="40"/>
      <c r="D132" s="46" t="s">
        <v>214</v>
      </c>
      <c r="E132" s="11" t="str">
        <f t="shared" si="0"/>
        <v>34940 НГ</v>
      </c>
      <c r="F132" s="12" t="str">
        <f t="shared" si="1"/>
        <v>НГ</v>
      </c>
      <c r="G132" s="13" t="str">
        <f t="shared" si="9"/>
        <v>6340</v>
      </c>
      <c r="H132" s="17">
        <v>2.7629999999999999</v>
      </c>
      <c r="I132" s="18"/>
      <c r="J132" s="17">
        <v>2.7629999999999999</v>
      </c>
    </row>
    <row r="133" spans="1:10" ht="11.25" customHeight="1" outlineLevel="1" collapsed="1" x14ac:dyDescent="0.35">
      <c r="A133" s="41" t="s">
        <v>105</v>
      </c>
      <c r="B133" s="39"/>
      <c r="C133" s="40"/>
      <c r="D133" s="46" t="s">
        <v>214</v>
      </c>
      <c r="E133" s="11" t="str">
        <f t="shared" si="0"/>
        <v xml:space="preserve"> 1220х16</v>
      </c>
      <c r="F133" s="12" t="str">
        <f t="shared" si="1"/>
        <v>16</v>
      </c>
      <c r="G133" s="23">
        <v>3700</v>
      </c>
      <c r="H133" s="14">
        <v>1.9390000000000001</v>
      </c>
      <c r="I133" s="15"/>
      <c r="J133" s="14">
        <v>1.9390000000000001</v>
      </c>
    </row>
    <row r="134" spans="1:10" ht="11.25" hidden="1" customHeight="1" outlineLevel="2" x14ac:dyDescent="0.35">
      <c r="A134" s="38" t="s">
        <v>36</v>
      </c>
      <c r="B134" s="39"/>
      <c r="C134" s="40"/>
      <c r="D134" s="46" t="s">
        <v>214</v>
      </c>
      <c r="E134" s="11" t="str">
        <f t="shared" si="0"/>
        <v xml:space="preserve"> 1381-00</v>
      </c>
      <c r="F134" s="12" t="str">
        <f t="shared" si="1"/>
        <v>00</v>
      </c>
      <c r="G134" s="13" t="str">
        <f t="shared" ref="G134:G155" si="10">RIGHT(A134,4)</f>
        <v>2006</v>
      </c>
      <c r="H134" s="17">
        <v>0.39200000000000002</v>
      </c>
      <c r="I134" s="18"/>
      <c r="J134" s="17">
        <v>0.39200000000000002</v>
      </c>
    </row>
    <row r="135" spans="1:10" ht="11.25" hidden="1" customHeight="1" outlineLevel="3" x14ac:dyDescent="0.35">
      <c r="A135" s="38" t="s">
        <v>106</v>
      </c>
      <c r="B135" s="39"/>
      <c r="C135" s="40"/>
      <c r="D135" s="46" t="s">
        <v>214</v>
      </c>
      <c r="E135" s="11" t="str">
        <f t="shared" si="0"/>
        <v xml:space="preserve"> 1220х18</v>
      </c>
      <c r="F135" s="12" t="str">
        <f t="shared" si="1"/>
        <v>18</v>
      </c>
      <c r="G135" s="13" t="str">
        <f t="shared" si="10"/>
        <v>89,7</v>
      </c>
      <c r="H135" s="17">
        <v>0.39200000000000002</v>
      </c>
      <c r="I135" s="18"/>
      <c r="J135" s="17">
        <v>0.39200000000000002</v>
      </c>
    </row>
    <row r="136" spans="1:10" ht="11.25" hidden="1" customHeight="1" outlineLevel="2" x14ac:dyDescent="0.35">
      <c r="A136" s="38" t="s">
        <v>85</v>
      </c>
      <c r="B136" s="39"/>
      <c r="C136" s="40"/>
      <c r="D136" s="46" t="s">
        <v>214</v>
      </c>
      <c r="E136" s="11" t="str">
        <f t="shared" si="0"/>
        <v xml:space="preserve"> 1381-05</v>
      </c>
      <c r="F136" s="12" t="str">
        <f t="shared" si="1"/>
        <v>05</v>
      </c>
      <c r="G136" s="13" t="str">
        <f t="shared" si="10"/>
        <v xml:space="preserve"> э/с</v>
      </c>
      <c r="H136" s="17">
        <v>1.5469999999999999</v>
      </c>
      <c r="I136" s="18"/>
      <c r="J136" s="17">
        <v>1.5469999999999999</v>
      </c>
    </row>
    <row r="137" spans="1:10" ht="11.25" hidden="1" customHeight="1" outlineLevel="3" x14ac:dyDescent="0.35">
      <c r="A137" s="38" t="s">
        <v>107</v>
      </c>
      <c r="B137" s="39"/>
      <c r="C137" s="40"/>
      <c r="D137" s="46" t="s">
        <v>214</v>
      </c>
      <c r="E137" s="11" t="str">
        <f t="shared" si="0"/>
        <v>35273 НГ</v>
      </c>
      <c r="F137" s="12" t="str">
        <f t="shared" si="1"/>
        <v>НГ</v>
      </c>
      <c r="G137" s="13" t="str">
        <f t="shared" si="10"/>
        <v>3837</v>
      </c>
      <c r="H137" s="17">
        <v>1.5469999999999999</v>
      </c>
      <c r="I137" s="18"/>
      <c r="J137" s="17">
        <v>1.5469999999999999</v>
      </c>
    </row>
    <row r="138" spans="1:10" ht="11.25" customHeight="1" outlineLevel="1" collapsed="1" x14ac:dyDescent="0.35">
      <c r="A138" s="41" t="s">
        <v>108</v>
      </c>
      <c r="B138" s="39"/>
      <c r="C138" s="40"/>
      <c r="D138" s="46" t="s">
        <v>214</v>
      </c>
      <c r="E138" s="11" t="str">
        <f t="shared" si="0"/>
        <v xml:space="preserve"> 1220х18</v>
      </c>
      <c r="F138" s="12" t="str">
        <f t="shared" si="1"/>
        <v>18</v>
      </c>
      <c r="G138" s="13" t="str">
        <f t="shared" si="10"/>
        <v>3630</v>
      </c>
      <c r="H138" s="14">
        <v>1.9370000000000001</v>
      </c>
      <c r="I138" s="15"/>
      <c r="J138" s="14">
        <v>1.9370000000000001</v>
      </c>
    </row>
    <row r="139" spans="1:10" ht="11.25" hidden="1" customHeight="1" outlineLevel="2" x14ac:dyDescent="0.35">
      <c r="A139" s="38" t="s">
        <v>85</v>
      </c>
      <c r="B139" s="39"/>
      <c r="C139" s="40"/>
      <c r="D139" s="46" t="s">
        <v>214</v>
      </c>
      <c r="E139" s="11" t="str">
        <f t="shared" si="0"/>
        <v xml:space="preserve"> 1381-05</v>
      </c>
      <c r="F139" s="12" t="str">
        <f t="shared" si="1"/>
        <v>05</v>
      </c>
      <c r="G139" s="13" t="str">
        <f t="shared" si="10"/>
        <v xml:space="preserve"> э/с</v>
      </c>
      <c r="H139" s="17">
        <v>1.9370000000000001</v>
      </c>
      <c r="I139" s="18"/>
      <c r="J139" s="17">
        <v>1.9370000000000001</v>
      </c>
    </row>
    <row r="140" spans="1:10" ht="11.25" hidden="1" customHeight="1" outlineLevel="3" x14ac:dyDescent="0.35">
      <c r="A140" s="38" t="s">
        <v>109</v>
      </c>
      <c r="B140" s="39"/>
      <c r="C140" s="40"/>
      <c r="D140" s="46" t="s">
        <v>214</v>
      </c>
      <c r="E140" s="11" t="str">
        <f t="shared" si="0"/>
        <v>35301 НГ</v>
      </c>
      <c r="F140" s="12" t="str">
        <f t="shared" si="1"/>
        <v>НГ</v>
      </c>
      <c r="G140" s="13" t="str">
        <f t="shared" si="10"/>
        <v>6997</v>
      </c>
      <c r="H140" s="17">
        <v>1.9370000000000001</v>
      </c>
      <c r="I140" s="18"/>
      <c r="J140" s="17">
        <v>1.9370000000000001</v>
      </c>
    </row>
    <row r="141" spans="1:10" ht="11.25" customHeight="1" outlineLevel="1" collapsed="1" x14ac:dyDescent="0.35">
      <c r="A141" s="41" t="s">
        <v>110</v>
      </c>
      <c r="B141" s="39"/>
      <c r="C141" s="40"/>
      <c r="D141" s="46" t="s">
        <v>214</v>
      </c>
      <c r="E141" s="11" t="str">
        <f t="shared" si="0"/>
        <v xml:space="preserve"> 1220х18</v>
      </c>
      <c r="F141" s="12" t="str">
        <f t="shared" si="1"/>
        <v>18</v>
      </c>
      <c r="G141" s="13" t="str">
        <f t="shared" si="10"/>
        <v>4430</v>
      </c>
      <c r="H141" s="14">
        <v>2.3639999999999999</v>
      </c>
      <c r="I141" s="15"/>
      <c r="J141" s="14">
        <v>2.3639999999999999</v>
      </c>
    </row>
    <row r="142" spans="1:10" ht="11.25" hidden="1" customHeight="1" outlineLevel="2" x14ac:dyDescent="0.35">
      <c r="A142" s="38" t="s">
        <v>85</v>
      </c>
      <c r="B142" s="39"/>
      <c r="C142" s="40"/>
      <c r="D142" s="46" t="s">
        <v>214</v>
      </c>
      <c r="E142" s="11" t="str">
        <f t="shared" si="0"/>
        <v xml:space="preserve"> 1381-05</v>
      </c>
      <c r="F142" s="12" t="str">
        <f t="shared" si="1"/>
        <v>05</v>
      </c>
      <c r="G142" s="13" t="str">
        <f t="shared" si="10"/>
        <v xml:space="preserve"> э/с</v>
      </c>
      <c r="H142" s="17">
        <v>2.3639999999999999</v>
      </c>
      <c r="I142" s="18"/>
      <c r="J142" s="17">
        <v>2.3639999999999999</v>
      </c>
    </row>
    <row r="143" spans="1:10" ht="11.25" hidden="1" customHeight="1" outlineLevel="3" x14ac:dyDescent="0.35">
      <c r="A143" s="38" t="s">
        <v>111</v>
      </c>
      <c r="B143" s="39"/>
      <c r="C143" s="40"/>
      <c r="D143" s="46" t="s">
        <v>214</v>
      </c>
      <c r="E143" s="11" t="str">
        <f t="shared" si="0"/>
        <v>35305 НГ</v>
      </c>
      <c r="F143" s="12" t="str">
        <f t="shared" si="1"/>
        <v>НГ</v>
      </c>
      <c r="G143" s="13" t="str">
        <f t="shared" si="10"/>
        <v>6343</v>
      </c>
      <c r="H143" s="17">
        <v>2.3639999999999999</v>
      </c>
      <c r="I143" s="18"/>
      <c r="J143" s="17">
        <v>2.3639999999999999</v>
      </c>
    </row>
    <row r="144" spans="1:10" ht="11.25" customHeight="1" outlineLevel="1" collapsed="1" x14ac:dyDescent="0.35">
      <c r="A144" s="41" t="s">
        <v>112</v>
      </c>
      <c r="B144" s="39"/>
      <c r="C144" s="40"/>
      <c r="D144" s="46" t="s">
        <v>214</v>
      </c>
      <c r="E144" s="11" t="str">
        <f t="shared" si="0"/>
        <v xml:space="preserve"> 1220х18</v>
      </c>
      <c r="F144" s="12" t="str">
        <f t="shared" si="1"/>
        <v>18</v>
      </c>
      <c r="G144" s="13" t="str">
        <f t="shared" si="10"/>
        <v>4450</v>
      </c>
      <c r="H144" s="14">
        <v>2.3740000000000001</v>
      </c>
      <c r="I144" s="15"/>
      <c r="J144" s="14">
        <v>2.3740000000000001</v>
      </c>
    </row>
    <row r="145" spans="1:10" ht="11.25" hidden="1" customHeight="1" outlineLevel="2" x14ac:dyDescent="0.35">
      <c r="A145" s="38" t="s">
        <v>85</v>
      </c>
      <c r="B145" s="39"/>
      <c r="C145" s="40"/>
      <c r="D145" s="46" t="s">
        <v>214</v>
      </c>
      <c r="E145" s="11" t="str">
        <f t="shared" si="0"/>
        <v xml:space="preserve"> 1381-05</v>
      </c>
      <c r="F145" s="12" t="str">
        <f t="shared" si="1"/>
        <v>05</v>
      </c>
      <c r="G145" s="13" t="str">
        <f t="shared" si="10"/>
        <v xml:space="preserve"> э/с</v>
      </c>
      <c r="H145" s="17">
        <v>2.3740000000000001</v>
      </c>
      <c r="I145" s="18"/>
      <c r="J145" s="17">
        <v>2.3740000000000001</v>
      </c>
    </row>
    <row r="146" spans="1:10" ht="11.25" hidden="1" customHeight="1" outlineLevel="3" x14ac:dyDescent="0.35">
      <c r="A146" s="38" t="s">
        <v>113</v>
      </c>
      <c r="B146" s="39"/>
      <c r="C146" s="40"/>
      <c r="D146" s="46" t="s">
        <v>214</v>
      </c>
      <c r="E146" s="11" t="str">
        <f t="shared" si="0"/>
        <v>35699 НГ</v>
      </c>
      <c r="F146" s="12" t="str">
        <f t="shared" si="1"/>
        <v>НГ</v>
      </c>
      <c r="G146" s="13" t="str">
        <f t="shared" si="10"/>
        <v>6344</v>
      </c>
      <c r="H146" s="17">
        <v>2.3740000000000001</v>
      </c>
      <c r="I146" s="18"/>
      <c r="J146" s="17">
        <v>2.3740000000000001</v>
      </c>
    </row>
    <row r="147" spans="1:10" ht="11.25" customHeight="1" outlineLevel="1" collapsed="1" x14ac:dyDescent="0.35">
      <c r="A147" s="41" t="s">
        <v>114</v>
      </c>
      <c r="B147" s="39"/>
      <c r="C147" s="40"/>
      <c r="D147" s="46" t="s">
        <v>214</v>
      </c>
      <c r="E147" s="11" t="str">
        <f t="shared" si="0"/>
        <v xml:space="preserve"> 1220х17</v>
      </c>
      <c r="F147" s="12" t="str">
        <f t="shared" si="1"/>
        <v>17</v>
      </c>
      <c r="G147" s="13" t="str">
        <f t="shared" si="10"/>
        <v>4250</v>
      </c>
      <c r="H147" s="14">
        <v>2.2429999999999999</v>
      </c>
      <c r="I147" s="15"/>
      <c r="J147" s="14">
        <v>2.2429999999999999</v>
      </c>
    </row>
    <row r="148" spans="1:10" ht="11.25" hidden="1" customHeight="1" outlineLevel="2" x14ac:dyDescent="0.35">
      <c r="A148" s="38" t="s">
        <v>63</v>
      </c>
      <c r="B148" s="39"/>
      <c r="C148" s="40"/>
      <c r="D148" s="46" t="s">
        <v>214</v>
      </c>
      <c r="E148" s="11" t="str">
        <f t="shared" si="0"/>
        <v xml:space="preserve"> 1381-01</v>
      </c>
      <c r="F148" s="12" t="str">
        <f t="shared" si="1"/>
        <v>01</v>
      </c>
      <c r="G148" s="13" t="str">
        <f t="shared" si="10"/>
        <v>2005</v>
      </c>
      <c r="H148" s="17">
        <v>2.2429999999999999</v>
      </c>
      <c r="I148" s="18"/>
      <c r="J148" s="17">
        <v>2.2429999999999999</v>
      </c>
    </row>
    <row r="149" spans="1:10" ht="11.25" hidden="1" customHeight="1" outlineLevel="3" x14ac:dyDescent="0.35">
      <c r="A149" s="38" t="s">
        <v>115</v>
      </c>
      <c r="B149" s="39"/>
      <c r="C149" s="40"/>
      <c r="D149" s="46" t="s">
        <v>214</v>
      </c>
      <c r="E149" s="11" t="str">
        <f t="shared" si="0"/>
        <v>35726 НГ</v>
      </c>
      <c r="F149" s="12" t="str">
        <f t="shared" si="1"/>
        <v>НГ</v>
      </c>
      <c r="G149" s="13" t="str">
        <f t="shared" si="10"/>
        <v>5233</v>
      </c>
      <c r="H149" s="17">
        <v>2.2429999999999999</v>
      </c>
      <c r="I149" s="18"/>
      <c r="J149" s="17">
        <v>2.2429999999999999</v>
      </c>
    </row>
    <row r="150" spans="1:10" ht="11.25" customHeight="1" outlineLevel="1" collapsed="1" x14ac:dyDescent="0.35">
      <c r="A150" s="41" t="s">
        <v>116</v>
      </c>
      <c r="B150" s="39"/>
      <c r="C150" s="40"/>
      <c r="D150" s="46" t="s">
        <v>214</v>
      </c>
      <c r="E150" s="11" t="str">
        <f t="shared" si="0"/>
        <v xml:space="preserve"> 1220х17</v>
      </c>
      <c r="F150" s="12" t="str">
        <f t="shared" si="1"/>
        <v>17</v>
      </c>
      <c r="G150" s="13" t="str">
        <f t="shared" si="10"/>
        <v>4550</v>
      </c>
      <c r="H150" s="14">
        <v>2.4009999999999998</v>
      </c>
      <c r="I150" s="15"/>
      <c r="J150" s="14">
        <v>2.4009999999999998</v>
      </c>
    </row>
    <row r="151" spans="1:10" ht="11.25" hidden="1" customHeight="1" outlineLevel="2" x14ac:dyDescent="0.35">
      <c r="A151" s="38" t="s">
        <v>63</v>
      </c>
      <c r="B151" s="39"/>
      <c r="C151" s="40"/>
      <c r="D151" s="46" t="s">
        <v>214</v>
      </c>
      <c r="E151" s="11" t="str">
        <f t="shared" si="0"/>
        <v xml:space="preserve"> 1381-01</v>
      </c>
      <c r="F151" s="12" t="str">
        <f t="shared" si="1"/>
        <v>01</v>
      </c>
      <c r="G151" s="13" t="str">
        <f t="shared" si="10"/>
        <v>2005</v>
      </c>
      <c r="H151" s="17">
        <v>2.4009999999999998</v>
      </c>
      <c r="I151" s="18"/>
      <c r="J151" s="17">
        <v>2.4009999999999998</v>
      </c>
    </row>
    <row r="152" spans="1:10" ht="11.25" hidden="1" customHeight="1" outlineLevel="3" x14ac:dyDescent="0.35">
      <c r="A152" s="38" t="s">
        <v>117</v>
      </c>
      <c r="B152" s="39"/>
      <c r="C152" s="40"/>
      <c r="D152" s="46" t="s">
        <v>214</v>
      </c>
      <c r="E152" s="11" t="str">
        <f t="shared" si="0"/>
        <v>35728 НГ</v>
      </c>
      <c r="F152" s="12" t="str">
        <f t="shared" si="1"/>
        <v>НГ</v>
      </c>
      <c r="G152" s="13" t="str">
        <f t="shared" si="10"/>
        <v>5232</v>
      </c>
      <c r="H152" s="17">
        <v>2.4009999999999998</v>
      </c>
      <c r="I152" s="18"/>
      <c r="J152" s="17">
        <v>2.4009999999999998</v>
      </c>
    </row>
    <row r="153" spans="1:10" ht="11.25" customHeight="1" outlineLevel="1" collapsed="1" x14ac:dyDescent="0.35">
      <c r="A153" s="41" t="s">
        <v>118</v>
      </c>
      <c r="B153" s="39"/>
      <c r="C153" s="40"/>
      <c r="D153" s="46" t="s">
        <v>214</v>
      </c>
      <c r="E153" s="11" t="str">
        <f t="shared" si="0"/>
        <v xml:space="preserve"> 1220х17</v>
      </c>
      <c r="F153" s="12" t="str">
        <f t="shared" si="1"/>
        <v>17</v>
      </c>
      <c r="G153" s="13" t="str">
        <f t="shared" si="10"/>
        <v>4540</v>
      </c>
      <c r="H153" s="14">
        <v>2.3959999999999999</v>
      </c>
      <c r="I153" s="15"/>
      <c r="J153" s="14">
        <v>2.3959999999999999</v>
      </c>
    </row>
    <row r="154" spans="1:10" ht="11.25" hidden="1" customHeight="1" outlineLevel="2" x14ac:dyDescent="0.35">
      <c r="A154" s="38" t="s">
        <v>63</v>
      </c>
      <c r="B154" s="39"/>
      <c r="C154" s="40"/>
      <c r="D154" s="46" t="s">
        <v>214</v>
      </c>
      <c r="E154" s="11" t="str">
        <f t="shared" si="0"/>
        <v xml:space="preserve"> 1381-01</v>
      </c>
      <c r="F154" s="12" t="str">
        <f t="shared" si="1"/>
        <v>01</v>
      </c>
      <c r="G154" s="13" t="str">
        <f t="shared" si="10"/>
        <v>2005</v>
      </c>
      <c r="H154" s="17">
        <v>2.3959999999999999</v>
      </c>
      <c r="I154" s="18"/>
      <c r="J154" s="17">
        <v>2.3959999999999999</v>
      </c>
    </row>
    <row r="155" spans="1:10" ht="11.25" hidden="1" customHeight="1" outlineLevel="3" x14ac:dyDescent="0.35">
      <c r="A155" s="38" t="s">
        <v>119</v>
      </c>
      <c r="B155" s="39"/>
      <c r="C155" s="40"/>
      <c r="D155" s="46" t="s">
        <v>214</v>
      </c>
      <c r="E155" s="11" t="str">
        <f t="shared" si="0"/>
        <v>35741 НГ</v>
      </c>
      <c r="F155" s="12" t="str">
        <f t="shared" si="1"/>
        <v>НГ</v>
      </c>
      <c r="G155" s="13" t="str">
        <f t="shared" si="10"/>
        <v>5240</v>
      </c>
      <c r="H155" s="17">
        <v>2.3959999999999999</v>
      </c>
      <c r="I155" s="18"/>
      <c r="J155" s="17">
        <v>2.3959999999999999</v>
      </c>
    </row>
    <row r="156" spans="1:10" ht="11.25" customHeight="1" outlineLevel="1" collapsed="1" x14ac:dyDescent="0.35">
      <c r="A156" s="41" t="s">
        <v>120</v>
      </c>
      <c r="B156" s="39"/>
      <c r="C156" s="40"/>
      <c r="D156" s="46" t="s">
        <v>214</v>
      </c>
      <c r="E156" s="11" t="str">
        <f t="shared" si="0"/>
        <v xml:space="preserve"> 1220х16</v>
      </c>
      <c r="F156" s="12" t="str">
        <f t="shared" si="1"/>
        <v>16</v>
      </c>
      <c r="G156" s="23">
        <v>3880</v>
      </c>
      <c r="H156" s="14">
        <v>1.855</v>
      </c>
      <c r="I156" s="15"/>
      <c r="J156" s="14">
        <v>1.855</v>
      </c>
    </row>
    <row r="157" spans="1:10" ht="11.25" hidden="1" customHeight="1" outlineLevel="2" x14ac:dyDescent="0.35">
      <c r="A157" s="38" t="s">
        <v>121</v>
      </c>
      <c r="B157" s="39"/>
      <c r="C157" s="40"/>
      <c r="D157" s="46" t="s">
        <v>214</v>
      </c>
      <c r="E157" s="11" t="str">
        <f t="shared" si="0"/>
        <v xml:space="preserve"> 1381-05</v>
      </c>
      <c r="F157" s="12" t="str">
        <f t="shared" si="1"/>
        <v>05</v>
      </c>
      <c r="G157" s="13" t="str">
        <f t="shared" ref="G157:G187" si="11">RIGHT(A157,4)</f>
        <v xml:space="preserve"> э/с</v>
      </c>
      <c r="H157" s="17">
        <v>1.4630000000000001</v>
      </c>
      <c r="I157" s="18"/>
      <c r="J157" s="17">
        <v>1.4630000000000001</v>
      </c>
    </row>
    <row r="158" spans="1:10" ht="11.25" hidden="1" customHeight="1" outlineLevel="3" x14ac:dyDescent="0.35">
      <c r="A158" s="38" t="s">
        <v>122</v>
      </c>
      <c r="B158" s="39"/>
      <c r="C158" s="40"/>
      <c r="D158" s="46" t="s">
        <v>214</v>
      </c>
      <c r="E158" s="11" t="str">
        <f t="shared" si="0"/>
        <v xml:space="preserve"> 1220х16</v>
      </c>
      <c r="F158" s="12" t="str">
        <f t="shared" si="1"/>
        <v>16</v>
      </c>
      <c r="G158" s="13" t="str">
        <f t="shared" si="11"/>
        <v>1408</v>
      </c>
      <c r="H158" s="17">
        <v>1.4630000000000001</v>
      </c>
      <c r="I158" s="18"/>
      <c r="J158" s="17">
        <v>1.4630000000000001</v>
      </c>
    </row>
    <row r="159" spans="1:10" ht="11.25" hidden="1" customHeight="1" outlineLevel="2" x14ac:dyDescent="0.35">
      <c r="A159" s="38" t="s">
        <v>36</v>
      </c>
      <c r="B159" s="39"/>
      <c r="C159" s="40"/>
      <c r="D159" s="46" t="s">
        <v>214</v>
      </c>
      <c r="E159" s="11" t="str">
        <f t="shared" si="0"/>
        <v xml:space="preserve"> 1381-00</v>
      </c>
      <c r="F159" s="12" t="str">
        <f t="shared" si="1"/>
        <v>00</v>
      </c>
      <c r="G159" s="13" t="str">
        <f t="shared" si="11"/>
        <v>2006</v>
      </c>
      <c r="H159" s="17">
        <v>0.39200000000000002</v>
      </c>
      <c r="I159" s="18"/>
      <c r="J159" s="17">
        <v>0.39200000000000002</v>
      </c>
    </row>
    <row r="160" spans="1:10" ht="11.25" hidden="1" customHeight="1" outlineLevel="3" x14ac:dyDescent="0.35">
      <c r="A160" s="38" t="s">
        <v>123</v>
      </c>
      <c r="B160" s="39"/>
      <c r="C160" s="40"/>
      <c r="D160" s="46" t="s">
        <v>214</v>
      </c>
      <c r="E160" s="11" t="str">
        <f t="shared" si="0"/>
        <v>35860 НГ</v>
      </c>
      <c r="F160" s="12" t="str">
        <f t="shared" si="1"/>
        <v>НГ</v>
      </c>
      <c r="G160" s="13" t="str">
        <f t="shared" si="11"/>
        <v>70,4</v>
      </c>
      <c r="H160" s="17">
        <v>0.39200000000000002</v>
      </c>
      <c r="I160" s="18"/>
      <c r="J160" s="17">
        <v>0.39200000000000002</v>
      </c>
    </row>
    <row r="161" spans="1:10" ht="11.25" customHeight="1" outlineLevel="1" collapsed="1" x14ac:dyDescent="0.35">
      <c r="A161" s="41" t="s">
        <v>124</v>
      </c>
      <c r="B161" s="39"/>
      <c r="C161" s="40"/>
      <c r="D161" s="46" t="s">
        <v>214</v>
      </c>
      <c r="E161" s="11" t="str">
        <f t="shared" si="0"/>
        <v xml:space="preserve"> 1220х21</v>
      </c>
      <c r="F161" s="12" t="str">
        <f t="shared" si="1"/>
        <v>21</v>
      </c>
      <c r="G161" s="13" t="str">
        <f t="shared" si="11"/>
        <v>4480</v>
      </c>
      <c r="H161" s="14">
        <v>2.8079999999999998</v>
      </c>
      <c r="I161" s="15"/>
      <c r="J161" s="14">
        <v>2.8079999999999998</v>
      </c>
    </row>
    <row r="162" spans="1:10" ht="11.25" hidden="1" customHeight="1" outlineLevel="2" x14ac:dyDescent="0.35">
      <c r="A162" s="38" t="s">
        <v>48</v>
      </c>
      <c r="B162" s="39"/>
      <c r="C162" s="40"/>
      <c r="D162" s="46" t="s">
        <v>214</v>
      </c>
      <c r="E162" s="11" t="str">
        <f t="shared" si="0"/>
        <v xml:space="preserve"> 1381-01</v>
      </c>
      <c r="F162" s="12" t="str">
        <f t="shared" si="1"/>
        <v>01</v>
      </c>
      <c r="G162" s="13" t="str">
        <f t="shared" si="11"/>
        <v>2005</v>
      </c>
      <c r="H162" s="17">
        <v>2.8079999999999998</v>
      </c>
      <c r="I162" s="18"/>
      <c r="J162" s="17">
        <v>2.8079999999999998</v>
      </c>
    </row>
    <row r="163" spans="1:10" ht="11.25" hidden="1" customHeight="1" outlineLevel="3" x14ac:dyDescent="0.35">
      <c r="A163" s="38" t="s">
        <v>125</v>
      </c>
      <c r="B163" s="39"/>
      <c r="C163" s="40"/>
      <c r="D163" s="46" t="s">
        <v>214</v>
      </c>
      <c r="E163" s="11" t="str">
        <f t="shared" si="0"/>
        <v>35931 НГ</v>
      </c>
      <c r="F163" s="12" t="str">
        <f t="shared" si="1"/>
        <v>НГ</v>
      </c>
      <c r="G163" s="13" t="str">
        <f t="shared" si="11"/>
        <v>6232</v>
      </c>
      <c r="H163" s="17">
        <v>2.8079999999999998</v>
      </c>
      <c r="I163" s="18"/>
      <c r="J163" s="17">
        <v>2.8079999999999998</v>
      </c>
    </row>
    <row r="164" spans="1:10" ht="11.25" customHeight="1" outlineLevel="1" collapsed="1" x14ac:dyDescent="0.35">
      <c r="A164" s="41" t="s">
        <v>126</v>
      </c>
      <c r="B164" s="39"/>
      <c r="C164" s="40"/>
      <c r="D164" s="46" t="s">
        <v>214</v>
      </c>
      <c r="E164" s="11" t="str">
        <f t="shared" si="0"/>
        <v xml:space="preserve"> 1220х17</v>
      </c>
      <c r="F164" s="12" t="str">
        <f t="shared" si="1"/>
        <v>17</v>
      </c>
      <c r="G164" s="13" t="str">
        <f t="shared" si="11"/>
        <v>4010</v>
      </c>
      <c r="H164" s="14">
        <v>2.1160000000000001</v>
      </c>
      <c r="I164" s="15"/>
      <c r="J164" s="14">
        <v>2.1160000000000001</v>
      </c>
    </row>
    <row r="165" spans="1:10" ht="11.25" hidden="1" customHeight="1" outlineLevel="2" x14ac:dyDescent="0.35">
      <c r="A165" s="38" t="s">
        <v>63</v>
      </c>
      <c r="B165" s="39"/>
      <c r="C165" s="40"/>
      <c r="D165" s="46" t="s">
        <v>214</v>
      </c>
      <c r="E165" s="11" t="str">
        <f t="shared" si="0"/>
        <v xml:space="preserve"> 1381-01</v>
      </c>
      <c r="F165" s="12" t="str">
        <f t="shared" si="1"/>
        <v>01</v>
      </c>
      <c r="G165" s="13" t="str">
        <f t="shared" si="11"/>
        <v>2005</v>
      </c>
      <c r="H165" s="17">
        <v>2.1160000000000001</v>
      </c>
      <c r="I165" s="18"/>
      <c r="J165" s="17">
        <v>2.1160000000000001</v>
      </c>
    </row>
    <row r="166" spans="1:10" ht="11.25" hidden="1" customHeight="1" outlineLevel="3" x14ac:dyDescent="0.35">
      <c r="A166" s="38" t="s">
        <v>127</v>
      </c>
      <c r="B166" s="39"/>
      <c r="C166" s="40"/>
      <c r="D166" s="46" t="s">
        <v>214</v>
      </c>
      <c r="E166" s="11" t="str">
        <f t="shared" si="0"/>
        <v>36005 НГ</v>
      </c>
      <c r="F166" s="12" t="str">
        <f t="shared" si="1"/>
        <v>НГ</v>
      </c>
      <c r="G166" s="13" t="str">
        <f t="shared" si="11"/>
        <v>рез)</v>
      </c>
      <c r="H166" s="17">
        <v>2.1160000000000001</v>
      </c>
      <c r="I166" s="18"/>
      <c r="J166" s="17">
        <v>2.1160000000000001</v>
      </c>
    </row>
    <row r="167" spans="1:10" ht="11.25" customHeight="1" outlineLevel="1" collapsed="1" x14ac:dyDescent="0.35">
      <c r="A167" s="41" t="s">
        <v>128</v>
      </c>
      <c r="B167" s="39"/>
      <c r="C167" s="40"/>
      <c r="D167" s="46" t="s">
        <v>214</v>
      </c>
      <c r="E167" s="11" t="str">
        <f t="shared" si="0"/>
        <v xml:space="preserve"> 1220х18</v>
      </c>
      <c r="F167" s="12" t="str">
        <f t="shared" si="1"/>
        <v>18</v>
      </c>
      <c r="G167" s="13" t="str">
        <f t="shared" si="11"/>
        <v>4430</v>
      </c>
      <c r="H167" s="14">
        <v>2.3639999999999999</v>
      </c>
      <c r="I167" s="15"/>
      <c r="J167" s="14">
        <v>2.3639999999999999</v>
      </c>
    </row>
    <row r="168" spans="1:10" ht="11.25" hidden="1" customHeight="1" outlineLevel="2" x14ac:dyDescent="0.35">
      <c r="A168" s="38" t="s">
        <v>85</v>
      </c>
      <c r="B168" s="39"/>
      <c r="C168" s="40"/>
      <c r="D168" s="46" t="s">
        <v>214</v>
      </c>
      <c r="E168" s="11" t="str">
        <f t="shared" si="0"/>
        <v xml:space="preserve"> 1381-05</v>
      </c>
      <c r="F168" s="12" t="str">
        <f t="shared" si="1"/>
        <v>05</v>
      </c>
      <c r="G168" s="13" t="str">
        <f t="shared" si="11"/>
        <v xml:space="preserve"> э/с</v>
      </c>
      <c r="H168" s="17">
        <v>2.3639999999999999</v>
      </c>
      <c r="I168" s="18"/>
      <c r="J168" s="17">
        <v>2.3639999999999999</v>
      </c>
    </row>
    <row r="169" spans="1:10" ht="11.25" hidden="1" customHeight="1" outlineLevel="3" x14ac:dyDescent="0.35">
      <c r="A169" s="38" t="s">
        <v>129</v>
      </c>
      <c r="B169" s="39"/>
      <c r="C169" s="40"/>
      <c r="D169" s="46" t="s">
        <v>214</v>
      </c>
      <c r="E169" s="11" t="str">
        <f t="shared" si="0"/>
        <v>36013 НГ</v>
      </c>
      <c r="F169" s="12" t="str">
        <f t="shared" si="1"/>
        <v>НГ</v>
      </c>
      <c r="G169" s="13" t="str">
        <f t="shared" si="11"/>
        <v>6993</v>
      </c>
      <c r="H169" s="17">
        <v>2.3639999999999999</v>
      </c>
      <c r="I169" s="18"/>
      <c r="J169" s="17">
        <v>2.3639999999999999</v>
      </c>
    </row>
    <row r="170" spans="1:10" ht="11.25" customHeight="1" outlineLevel="1" collapsed="1" x14ac:dyDescent="0.35">
      <c r="A170" s="41" t="s">
        <v>130</v>
      </c>
      <c r="B170" s="39"/>
      <c r="C170" s="40"/>
      <c r="D170" s="46" t="s">
        <v>214</v>
      </c>
      <c r="E170" s="11" t="str">
        <f t="shared" si="0"/>
        <v xml:space="preserve"> 1220х18</v>
      </c>
      <c r="F170" s="12" t="str">
        <f t="shared" si="1"/>
        <v>18</v>
      </c>
      <c r="G170" s="13" t="str">
        <f t="shared" si="11"/>
        <v>4010</v>
      </c>
      <c r="H170" s="21">
        <v>2.14</v>
      </c>
      <c r="I170" s="15"/>
      <c r="J170" s="21">
        <v>2.14</v>
      </c>
    </row>
    <row r="171" spans="1:10" ht="11.25" hidden="1" customHeight="1" outlineLevel="2" x14ac:dyDescent="0.35">
      <c r="A171" s="38" t="s">
        <v>85</v>
      </c>
      <c r="B171" s="39"/>
      <c r="C171" s="40"/>
      <c r="D171" s="46" t="s">
        <v>214</v>
      </c>
      <c r="E171" s="11" t="str">
        <f t="shared" si="0"/>
        <v xml:space="preserve"> 1381-05</v>
      </c>
      <c r="F171" s="12" t="str">
        <f t="shared" si="1"/>
        <v>05</v>
      </c>
      <c r="G171" s="13" t="str">
        <f t="shared" si="11"/>
        <v xml:space="preserve"> э/с</v>
      </c>
      <c r="H171" s="22">
        <v>2.14</v>
      </c>
      <c r="I171" s="18"/>
      <c r="J171" s="22">
        <v>2.14</v>
      </c>
    </row>
    <row r="172" spans="1:10" ht="11.25" hidden="1" customHeight="1" outlineLevel="3" x14ac:dyDescent="0.35">
      <c r="A172" s="38" t="s">
        <v>131</v>
      </c>
      <c r="B172" s="39"/>
      <c r="C172" s="40"/>
      <c r="D172" s="46" t="s">
        <v>214</v>
      </c>
      <c r="E172" s="11" t="str">
        <f t="shared" si="0"/>
        <v>36044 НГ</v>
      </c>
      <c r="F172" s="12" t="str">
        <f t="shared" si="1"/>
        <v>НГ</v>
      </c>
      <c r="G172" s="13" t="str">
        <f t="shared" si="11"/>
        <v>6994</v>
      </c>
      <c r="H172" s="22">
        <v>2.14</v>
      </c>
      <c r="I172" s="18"/>
      <c r="J172" s="22">
        <v>2.14</v>
      </c>
    </row>
    <row r="173" spans="1:10" ht="11.25" customHeight="1" outlineLevel="1" collapsed="1" x14ac:dyDescent="0.35">
      <c r="A173" s="41" t="s">
        <v>132</v>
      </c>
      <c r="B173" s="39"/>
      <c r="C173" s="40"/>
      <c r="D173" s="46" t="s">
        <v>214</v>
      </c>
      <c r="E173" s="11" t="str">
        <f t="shared" si="0"/>
        <v xml:space="preserve"> 1220х24</v>
      </c>
      <c r="F173" s="12" t="str">
        <f t="shared" si="1"/>
        <v>24</v>
      </c>
      <c r="G173" s="13" t="str">
        <f t="shared" si="11"/>
        <v>4130</v>
      </c>
      <c r="H173" s="14">
        <v>2.9950000000000001</v>
      </c>
      <c r="I173" s="15"/>
      <c r="J173" s="14">
        <v>2.9950000000000001</v>
      </c>
    </row>
    <row r="174" spans="1:10" ht="11.25" hidden="1" customHeight="1" outlineLevel="2" x14ac:dyDescent="0.35">
      <c r="A174" s="38" t="s">
        <v>133</v>
      </c>
      <c r="B174" s="39"/>
      <c r="C174" s="40"/>
      <c r="D174" s="46" t="s">
        <v>214</v>
      </c>
      <c r="E174" s="11" t="str">
        <f t="shared" si="0"/>
        <v xml:space="preserve"> 14-156-</v>
      </c>
      <c r="F174" s="12" t="str">
        <f t="shared" si="1"/>
        <v>6-</v>
      </c>
      <c r="G174" s="13" t="str">
        <f t="shared" si="11"/>
        <v>2008</v>
      </c>
      <c r="H174" s="17">
        <v>2.9950000000000001</v>
      </c>
      <c r="I174" s="18"/>
      <c r="J174" s="17">
        <v>2.9950000000000001</v>
      </c>
    </row>
    <row r="175" spans="1:10" ht="11.25" hidden="1" customHeight="1" outlineLevel="3" x14ac:dyDescent="0.35">
      <c r="A175" s="38" t="s">
        <v>134</v>
      </c>
      <c r="B175" s="39"/>
      <c r="C175" s="40"/>
      <c r="D175" s="46" t="s">
        <v>214</v>
      </c>
      <c r="E175" s="11" t="str">
        <f t="shared" si="0"/>
        <v>36150 НГ</v>
      </c>
      <c r="F175" s="12" t="str">
        <f t="shared" si="1"/>
        <v>НГ</v>
      </c>
      <c r="G175" s="13" t="str">
        <f t="shared" si="11"/>
        <v>8734</v>
      </c>
      <c r="H175" s="17">
        <v>2.9950000000000001</v>
      </c>
      <c r="I175" s="18"/>
      <c r="J175" s="17">
        <v>2.9950000000000001</v>
      </c>
    </row>
    <row r="176" spans="1:10" ht="11.25" customHeight="1" outlineLevel="1" collapsed="1" x14ac:dyDescent="0.35">
      <c r="A176" s="41" t="s">
        <v>135</v>
      </c>
      <c r="B176" s="39"/>
      <c r="C176" s="40"/>
      <c r="D176" s="46" t="s">
        <v>214</v>
      </c>
      <c r="E176" s="11" t="str">
        <f t="shared" si="0"/>
        <v xml:space="preserve"> 1220х24</v>
      </c>
      <c r="F176" s="12" t="str">
        <f t="shared" si="1"/>
        <v>24</v>
      </c>
      <c r="G176" s="13" t="str">
        <f t="shared" si="11"/>
        <v>6560</v>
      </c>
      <c r="H176" s="14">
        <v>4.6429999999999998</v>
      </c>
      <c r="I176" s="15"/>
      <c r="J176" s="14">
        <v>4.6429999999999998</v>
      </c>
    </row>
    <row r="177" spans="1:10" ht="11.25" hidden="1" customHeight="1" outlineLevel="2" x14ac:dyDescent="0.35">
      <c r="A177" s="38" t="s">
        <v>136</v>
      </c>
      <c r="B177" s="39"/>
      <c r="C177" s="40"/>
      <c r="D177" s="46" t="s">
        <v>214</v>
      </c>
      <c r="E177" s="11" t="str">
        <f t="shared" si="0"/>
        <v xml:space="preserve"> 1381-05</v>
      </c>
      <c r="F177" s="12" t="str">
        <f t="shared" si="1"/>
        <v>05</v>
      </c>
      <c r="G177" s="13" t="str">
        <f t="shared" si="11"/>
        <v>2011</v>
      </c>
      <c r="H177" s="17">
        <v>4.6429999999999998</v>
      </c>
      <c r="I177" s="18"/>
      <c r="J177" s="17">
        <v>4.6429999999999998</v>
      </c>
    </row>
    <row r="178" spans="1:10" ht="11.25" hidden="1" customHeight="1" outlineLevel="3" x14ac:dyDescent="0.35">
      <c r="A178" s="38" t="s">
        <v>137</v>
      </c>
      <c r="B178" s="39"/>
      <c r="C178" s="40"/>
      <c r="D178" s="46" t="s">
        <v>214</v>
      </c>
      <c r="E178" s="11" t="str">
        <f t="shared" si="0"/>
        <v>36872 НГ</v>
      </c>
      <c r="F178" s="12" t="str">
        <f t="shared" si="1"/>
        <v>НГ</v>
      </c>
      <c r="G178" s="13" t="str">
        <f t="shared" si="11"/>
        <v>2720</v>
      </c>
      <c r="H178" s="17">
        <v>4.6429999999999998</v>
      </c>
      <c r="I178" s="18"/>
      <c r="J178" s="17">
        <v>4.6429999999999998</v>
      </c>
    </row>
    <row r="179" spans="1:10" ht="11.25" customHeight="1" outlineLevel="1" collapsed="1" x14ac:dyDescent="0.35">
      <c r="A179" s="41" t="s">
        <v>138</v>
      </c>
      <c r="B179" s="39"/>
      <c r="C179" s="40"/>
      <c r="D179" s="46" t="s">
        <v>214</v>
      </c>
      <c r="E179" s="11" t="str">
        <f t="shared" si="0"/>
        <v xml:space="preserve"> 1220х19</v>
      </c>
      <c r="F179" s="12" t="str">
        <f t="shared" si="1"/>
        <v>19</v>
      </c>
      <c r="G179" s="13" t="str">
        <f t="shared" si="11"/>
        <v>3910</v>
      </c>
      <c r="H179" s="24">
        <v>2.2000000000000002</v>
      </c>
      <c r="I179" s="15"/>
      <c r="J179" s="24">
        <v>2.2000000000000002</v>
      </c>
    </row>
    <row r="180" spans="1:10" ht="11.25" hidden="1" customHeight="1" outlineLevel="2" x14ac:dyDescent="0.35">
      <c r="A180" s="38" t="s">
        <v>139</v>
      </c>
      <c r="B180" s="39"/>
      <c r="C180" s="40"/>
      <c r="D180" s="46" t="s">
        <v>214</v>
      </c>
      <c r="E180" s="11" t="str">
        <f t="shared" si="0"/>
        <v xml:space="preserve"> 1381-05</v>
      </c>
      <c r="F180" s="12" t="str">
        <f t="shared" si="1"/>
        <v>05</v>
      </c>
      <c r="G180" s="13" t="str">
        <f t="shared" si="11"/>
        <v xml:space="preserve">011 </v>
      </c>
      <c r="H180" s="25">
        <v>2.2000000000000002</v>
      </c>
      <c r="I180" s="18"/>
      <c r="J180" s="25">
        <v>2.2000000000000002</v>
      </c>
    </row>
    <row r="181" spans="1:10" ht="11.25" hidden="1" customHeight="1" outlineLevel="3" x14ac:dyDescent="0.35">
      <c r="A181" s="38" t="s">
        <v>140</v>
      </c>
      <c r="B181" s="39"/>
      <c r="C181" s="40"/>
      <c r="D181" s="46" t="s">
        <v>214</v>
      </c>
      <c r="E181" s="11" t="str">
        <f t="shared" si="0"/>
        <v>36898 НГ</v>
      </c>
      <c r="F181" s="12" t="str">
        <f t="shared" si="1"/>
        <v>НГ</v>
      </c>
      <c r="G181" s="13" t="str">
        <f t="shared" si="11"/>
        <v>2542</v>
      </c>
      <c r="H181" s="25">
        <v>2.2000000000000002</v>
      </c>
      <c r="I181" s="18"/>
      <c r="J181" s="25">
        <v>2.2000000000000002</v>
      </c>
    </row>
    <row r="182" spans="1:10" ht="11.25" customHeight="1" outlineLevel="1" collapsed="1" x14ac:dyDescent="0.35">
      <c r="A182" s="41" t="s">
        <v>141</v>
      </c>
      <c r="B182" s="39"/>
      <c r="C182" s="40"/>
      <c r="D182" s="46" t="s">
        <v>214</v>
      </c>
      <c r="E182" s="11" t="str">
        <f t="shared" si="0"/>
        <v xml:space="preserve"> 1220х19</v>
      </c>
      <c r="F182" s="12" t="str">
        <f t="shared" si="1"/>
        <v>19</v>
      </c>
      <c r="G182" s="13" t="str">
        <f t="shared" si="11"/>
        <v>3850</v>
      </c>
      <c r="H182" s="14">
        <v>2.1659999999999999</v>
      </c>
      <c r="I182" s="15"/>
      <c r="J182" s="14">
        <v>2.1659999999999999</v>
      </c>
    </row>
    <row r="183" spans="1:10" ht="11.25" hidden="1" customHeight="1" outlineLevel="2" x14ac:dyDescent="0.35">
      <c r="A183" s="38" t="s">
        <v>139</v>
      </c>
      <c r="B183" s="39"/>
      <c r="C183" s="40"/>
      <c r="D183" s="46" t="s">
        <v>214</v>
      </c>
      <c r="E183" s="11" t="str">
        <f t="shared" si="0"/>
        <v xml:space="preserve"> 1381-05</v>
      </c>
      <c r="F183" s="12" t="str">
        <f t="shared" si="1"/>
        <v>05</v>
      </c>
      <c r="G183" s="13" t="str">
        <f t="shared" si="11"/>
        <v xml:space="preserve">011 </v>
      </c>
      <c r="H183" s="17">
        <v>2.1659999999999999</v>
      </c>
      <c r="I183" s="18"/>
      <c r="J183" s="17">
        <v>2.1659999999999999</v>
      </c>
    </row>
    <row r="184" spans="1:10" ht="11.25" hidden="1" customHeight="1" outlineLevel="3" x14ac:dyDescent="0.35">
      <c r="A184" s="38" t="s">
        <v>142</v>
      </c>
      <c r="B184" s="39"/>
      <c r="C184" s="40"/>
      <c r="D184" s="46" t="s">
        <v>214</v>
      </c>
      <c r="E184" s="11" t="str">
        <f t="shared" si="0"/>
        <v>36902 НГ</v>
      </c>
      <c r="F184" s="12" t="str">
        <f t="shared" si="1"/>
        <v>НГ</v>
      </c>
      <c r="G184" s="13" t="str">
        <f t="shared" si="11"/>
        <v>2192</v>
      </c>
      <c r="H184" s="17">
        <v>2.1659999999999999</v>
      </c>
      <c r="I184" s="18"/>
      <c r="J184" s="17">
        <v>2.1659999999999999</v>
      </c>
    </row>
    <row r="185" spans="1:10" ht="11.25" customHeight="1" outlineLevel="1" collapsed="1" x14ac:dyDescent="0.35">
      <c r="A185" s="41" t="s">
        <v>143</v>
      </c>
      <c r="B185" s="39"/>
      <c r="C185" s="40"/>
      <c r="D185" s="46" t="s">
        <v>214</v>
      </c>
      <c r="E185" s="11" t="str">
        <f t="shared" si="0"/>
        <v xml:space="preserve"> 1220х19</v>
      </c>
      <c r="F185" s="12" t="str">
        <f t="shared" si="1"/>
        <v>19</v>
      </c>
      <c r="G185" s="13" t="str">
        <f t="shared" si="11"/>
        <v>3910</v>
      </c>
      <c r="H185" s="24">
        <v>2.2000000000000002</v>
      </c>
      <c r="I185" s="15"/>
      <c r="J185" s="24">
        <v>2.2000000000000002</v>
      </c>
    </row>
    <row r="186" spans="1:10" ht="11.25" hidden="1" customHeight="1" outlineLevel="2" x14ac:dyDescent="0.35">
      <c r="A186" s="38" t="s">
        <v>139</v>
      </c>
      <c r="B186" s="39"/>
      <c r="C186" s="40"/>
      <c r="D186" s="46" t="s">
        <v>214</v>
      </c>
      <c r="E186" s="11" t="str">
        <f t="shared" si="0"/>
        <v xml:space="preserve"> 1381-05</v>
      </c>
      <c r="F186" s="12" t="str">
        <f t="shared" si="1"/>
        <v>05</v>
      </c>
      <c r="G186" s="13" t="str">
        <f t="shared" si="11"/>
        <v xml:space="preserve">011 </v>
      </c>
      <c r="H186" s="25">
        <v>2.2000000000000002</v>
      </c>
      <c r="I186" s="18"/>
      <c r="J186" s="25">
        <v>2.2000000000000002</v>
      </c>
    </row>
    <row r="187" spans="1:10" ht="11.25" hidden="1" customHeight="1" outlineLevel="3" x14ac:dyDescent="0.35">
      <c r="A187" s="38" t="s">
        <v>144</v>
      </c>
      <c r="B187" s="39"/>
      <c r="C187" s="40"/>
      <c r="D187" s="46" t="s">
        <v>214</v>
      </c>
      <c r="E187" s="11" t="str">
        <f t="shared" si="0"/>
        <v>36908 НГ</v>
      </c>
      <c r="F187" s="12" t="str">
        <f t="shared" si="1"/>
        <v>НГ</v>
      </c>
      <c r="G187" s="13" t="str">
        <f t="shared" si="11"/>
        <v>2609</v>
      </c>
      <c r="H187" s="25">
        <v>2.2000000000000002</v>
      </c>
      <c r="I187" s="18"/>
      <c r="J187" s="25">
        <v>2.2000000000000002</v>
      </c>
    </row>
    <row r="188" spans="1:10" ht="11.25" customHeight="1" outlineLevel="1" collapsed="1" x14ac:dyDescent="0.35">
      <c r="A188" s="41" t="s">
        <v>145</v>
      </c>
      <c r="B188" s="39"/>
      <c r="C188" s="40"/>
      <c r="D188" s="46" t="s">
        <v>214</v>
      </c>
      <c r="E188" s="11" t="str">
        <f t="shared" si="0"/>
        <v xml:space="preserve"> 1220х16</v>
      </c>
      <c r="F188" s="12" t="str">
        <f t="shared" si="1"/>
        <v>16</v>
      </c>
      <c r="G188" s="23">
        <v>4420</v>
      </c>
      <c r="H188" s="14">
        <v>2.1819999999999999</v>
      </c>
      <c r="I188" s="15"/>
      <c r="J188" s="14">
        <v>2.1819999999999999</v>
      </c>
    </row>
    <row r="189" spans="1:10" ht="11.25" hidden="1" customHeight="1" outlineLevel="2" x14ac:dyDescent="0.35">
      <c r="A189" s="38" t="s">
        <v>68</v>
      </c>
      <c r="B189" s="39"/>
      <c r="C189" s="40"/>
      <c r="D189" s="46" t="s">
        <v>214</v>
      </c>
      <c r="E189" s="11" t="str">
        <f t="shared" si="0"/>
        <v xml:space="preserve"> 1381-05</v>
      </c>
      <c r="F189" s="12" t="str">
        <f t="shared" si="1"/>
        <v>05</v>
      </c>
      <c r="G189" s="13" t="str">
        <f t="shared" ref="G189:G225" si="12">RIGHT(A189,4)</f>
        <v xml:space="preserve"> э/с</v>
      </c>
      <c r="H189" s="17">
        <v>1.653</v>
      </c>
      <c r="I189" s="18"/>
      <c r="J189" s="17">
        <v>1.653</v>
      </c>
    </row>
    <row r="190" spans="1:10" ht="11.25" hidden="1" customHeight="1" outlineLevel="3" x14ac:dyDescent="0.35">
      <c r="A190" s="38" t="s">
        <v>146</v>
      </c>
      <c r="B190" s="39"/>
      <c r="C190" s="40"/>
      <c r="D190" s="46" t="s">
        <v>214</v>
      </c>
      <c r="E190" s="11" t="str">
        <f t="shared" si="0"/>
        <v xml:space="preserve"> 1220х19</v>
      </c>
      <c r="F190" s="12" t="str">
        <f t="shared" si="1"/>
        <v>19</v>
      </c>
      <c r="G190" s="13" t="str">
        <f t="shared" si="12"/>
        <v>3569</v>
      </c>
      <c r="H190" s="17">
        <v>1.653</v>
      </c>
      <c r="I190" s="18"/>
      <c r="J190" s="17">
        <v>1.653</v>
      </c>
    </row>
    <row r="191" spans="1:10" ht="11.25" hidden="1" customHeight="1" outlineLevel="2" x14ac:dyDescent="0.35">
      <c r="A191" s="38" t="s">
        <v>139</v>
      </c>
      <c r="B191" s="39"/>
      <c r="C191" s="40"/>
      <c r="D191" s="46" t="s">
        <v>214</v>
      </c>
      <c r="E191" s="11" t="str">
        <f t="shared" si="0"/>
        <v xml:space="preserve"> 1381-05</v>
      </c>
      <c r="F191" s="12" t="str">
        <f t="shared" si="1"/>
        <v>05</v>
      </c>
      <c r="G191" s="13" t="str">
        <f t="shared" si="12"/>
        <v xml:space="preserve">011 </v>
      </c>
      <c r="H191" s="17">
        <v>0.52900000000000003</v>
      </c>
      <c r="I191" s="18"/>
      <c r="J191" s="17">
        <v>0.52900000000000003</v>
      </c>
    </row>
    <row r="192" spans="1:10" ht="11.25" hidden="1" customHeight="1" outlineLevel="3" x14ac:dyDescent="0.35">
      <c r="A192" s="38" t="s">
        <v>147</v>
      </c>
      <c r="B192" s="39"/>
      <c r="C192" s="40"/>
      <c r="D192" s="46" t="s">
        <v>214</v>
      </c>
      <c r="E192" s="11" t="str">
        <f t="shared" si="0"/>
        <v xml:space="preserve"> 1381-05</v>
      </c>
      <c r="F192" s="12" t="str">
        <f t="shared" si="1"/>
        <v>05</v>
      </c>
      <c r="G192" s="13" t="str">
        <f t="shared" si="12"/>
        <v>1759</v>
      </c>
      <c r="H192" s="17">
        <v>0.23599999999999999</v>
      </c>
      <c r="I192" s="18"/>
      <c r="J192" s="17">
        <v>0.23599999999999999</v>
      </c>
    </row>
    <row r="193" spans="1:10" ht="11.25" hidden="1" customHeight="1" outlineLevel="3" x14ac:dyDescent="0.35">
      <c r="A193" s="38" t="s">
        <v>148</v>
      </c>
      <c r="B193" s="39"/>
      <c r="C193" s="40"/>
      <c r="D193" s="46" t="s">
        <v>214</v>
      </c>
      <c r="E193" s="11" t="str">
        <f t="shared" si="0"/>
        <v>36918 НГ</v>
      </c>
      <c r="F193" s="12" t="str">
        <f t="shared" si="1"/>
        <v>НГ</v>
      </c>
      <c r="G193" s="13" t="str">
        <f t="shared" si="12"/>
        <v>1842</v>
      </c>
      <c r="H193" s="17">
        <v>0.29299999999999998</v>
      </c>
      <c r="I193" s="18"/>
      <c r="J193" s="17">
        <v>0.29299999999999998</v>
      </c>
    </row>
    <row r="194" spans="1:10" ht="11.25" customHeight="1" outlineLevel="1" collapsed="1" x14ac:dyDescent="0.35">
      <c r="A194" s="41" t="s">
        <v>149</v>
      </c>
      <c r="B194" s="39"/>
      <c r="C194" s="40"/>
      <c r="D194" s="46" t="s">
        <v>214</v>
      </c>
      <c r="E194" s="11" t="str">
        <f t="shared" si="0"/>
        <v xml:space="preserve"> 1220х19</v>
      </c>
      <c r="F194" s="12" t="str">
        <f t="shared" si="1"/>
        <v>19</v>
      </c>
      <c r="G194" s="13" t="str">
        <f t="shared" si="12"/>
        <v>3970</v>
      </c>
      <c r="H194" s="14">
        <v>2.234</v>
      </c>
      <c r="I194" s="15"/>
      <c r="J194" s="14">
        <v>2.234</v>
      </c>
    </row>
    <row r="195" spans="1:10" ht="11.25" hidden="1" customHeight="1" outlineLevel="2" x14ac:dyDescent="0.35">
      <c r="A195" s="38" t="s">
        <v>139</v>
      </c>
      <c r="B195" s="39"/>
      <c r="C195" s="40"/>
      <c r="D195" s="46" t="s">
        <v>214</v>
      </c>
      <c r="E195" s="11" t="str">
        <f t="shared" si="0"/>
        <v xml:space="preserve"> 1381-05</v>
      </c>
      <c r="F195" s="12" t="str">
        <f t="shared" si="1"/>
        <v>05</v>
      </c>
      <c r="G195" s="13" t="str">
        <f t="shared" si="12"/>
        <v xml:space="preserve">011 </v>
      </c>
      <c r="H195" s="17">
        <v>2.234</v>
      </c>
      <c r="I195" s="18"/>
      <c r="J195" s="17">
        <v>2.234</v>
      </c>
    </row>
    <row r="196" spans="1:10" ht="11.25" hidden="1" customHeight="1" outlineLevel="3" x14ac:dyDescent="0.35">
      <c r="A196" s="38" t="s">
        <v>150</v>
      </c>
      <c r="B196" s="39"/>
      <c r="C196" s="40"/>
      <c r="D196" s="46" t="s">
        <v>214</v>
      </c>
      <c r="E196" s="11" t="str">
        <f t="shared" si="0"/>
        <v>36922 НГ</v>
      </c>
      <c r="F196" s="12" t="str">
        <f t="shared" si="1"/>
        <v>НГ</v>
      </c>
      <c r="G196" s="13" t="str">
        <f t="shared" si="12"/>
        <v>1998</v>
      </c>
      <c r="H196" s="17">
        <v>2.234</v>
      </c>
      <c r="I196" s="18"/>
      <c r="J196" s="17">
        <v>2.234</v>
      </c>
    </row>
    <row r="197" spans="1:10" ht="11.25" customHeight="1" outlineLevel="1" collapsed="1" x14ac:dyDescent="0.35">
      <c r="A197" s="41" t="s">
        <v>151</v>
      </c>
      <c r="B197" s="39"/>
      <c r="C197" s="40"/>
      <c r="D197" s="46" t="s">
        <v>214</v>
      </c>
      <c r="E197" s="11" t="str">
        <f t="shared" si="0"/>
        <v xml:space="preserve"> 1220х19</v>
      </c>
      <c r="F197" s="12" t="str">
        <f t="shared" si="1"/>
        <v>19</v>
      </c>
      <c r="G197" s="13" t="str">
        <f t="shared" si="12"/>
        <v>3910</v>
      </c>
      <c r="H197" s="24">
        <v>2.2000000000000002</v>
      </c>
      <c r="I197" s="15"/>
      <c r="J197" s="24">
        <v>2.2000000000000002</v>
      </c>
    </row>
    <row r="198" spans="1:10" ht="11.25" hidden="1" customHeight="1" outlineLevel="2" x14ac:dyDescent="0.35">
      <c r="A198" s="38" t="s">
        <v>139</v>
      </c>
      <c r="B198" s="39"/>
      <c r="C198" s="40"/>
      <c r="D198" s="46" t="s">
        <v>214</v>
      </c>
      <c r="E198" s="11" t="str">
        <f t="shared" si="0"/>
        <v xml:space="preserve"> 1381-05</v>
      </c>
      <c r="F198" s="12" t="str">
        <f t="shared" si="1"/>
        <v>05</v>
      </c>
      <c r="G198" s="13" t="str">
        <f t="shared" si="12"/>
        <v xml:space="preserve">011 </v>
      </c>
      <c r="H198" s="25">
        <v>2.2000000000000002</v>
      </c>
      <c r="I198" s="18"/>
      <c r="J198" s="25">
        <v>2.2000000000000002</v>
      </c>
    </row>
    <row r="199" spans="1:10" ht="11.25" hidden="1" customHeight="1" outlineLevel="3" x14ac:dyDescent="0.35">
      <c r="A199" s="38" t="s">
        <v>152</v>
      </c>
      <c r="B199" s="39"/>
      <c r="C199" s="40"/>
      <c r="D199" s="46" t="s">
        <v>214</v>
      </c>
      <c r="E199" s="11" t="str">
        <f t="shared" si="0"/>
        <v>36926 НГ</v>
      </c>
      <c r="F199" s="12" t="str">
        <f t="shared" si="1"/>
        <v>НГ</v>
      </c>
      <c r="G199" s="13" t="str">
        <f t="shared" si="12"/>
        <v>2591</v>
      </c>
      <c r="H199" s="25">
        <v>2.2000000000000002</v>
      </c>
      <c r="I199" s="18"/>
      <c r="J199" s="25">
        <v>2.2000000000000002</v>
      </c>
    </row>
    <row r="200" spans="1:10" ht="11.25" customHeight="1" outlineLevel="1" collapsed="1" x14ac:dyDescent="0.35">
      <c r="A200" s="41" t="s">
        <v>153</v>
      </c>
      <c r="B200" s="39"/>
      <c r="C200" s="40"/>
      <c r="D200" s="46" t="s">
        <v>214</v>
      </c>
      <c r="E200" s="11" t="str">
        <f t="shared" si="0"/>
        <v xml:space="preserve"> 1220х19</v>
      </c>
      <c r="F200" s="12" t="str">
        <f t="shared" si="1"/>
        <v>19</v>
      </c>
      <c r="G200" s="13" t="str">
        <f t="shared" si="12"/>
        <v>3690</v>
      </c>
      <c r="H200" s="14">
        <v>2.0760000000000001</v>
      </c>
      <c r="I200" s="15"/>
      <c r="J200" s="14">
        <v>2.0760000000000001</v>
      </c>
    </row>
    <row r="201" spans="1:10" ht="11.25" hidden="1" customHeight="1" outlineLevel="2" x14ac:dyDescent="0.35">
      <c r="A201" s="38" t="s">
        <v>139</v>
      </c>
      <c r="B201" s="39"/>
      <c r="C201" s="40"/>
      <c r="D201" s="46" t="s">
        <v>214</v>
      </c>
      <c r="E201" s="11" t="str">
        <f t="shared" si="0"/>
        <v xml:space="preserve"> 1381-05</v>
      </c>
      <c r="F201" s="12" t="str">
        <f t="shared" si="1"/>
        <v>05</v>
      </c>
      <c r="G201" s="13" t="str">
        <f t="shared" si="12"/>
        <v xml:space="preserve">011 </v>
      </c>
      <c r="H201" s="17">
        <v>2.0760000000000001</v>
      </c>
      <c r="I201" s="18"/>
      <c r="J201" s="17">
        <v>2.0760000000000001</v>
      </c>
    </row>
    <row r="202" spans="1:10" ht="11.25" hidden="1" customHeight="1" outlineLevel="3" x14ac:dyDescent="0.35">
      <c r="A202" s="38" t="s">
        <v>154</v>
      </c>
      <c r="B202" s="39"/>
      <c r="C202" s="40"/>
      <c r="D202" s="46" t="s">
        <v>214</v>
      </c>
      <c r="E202" s="11" t="str">
        <f t="shared" si="0"/>
        <v>36930 НГ</v>
      </c>
      <c r="F202" s="12" t="str">
        <f t="shared" si="1"/>
        <v>НГ</v>
      </c>
      <c r="G202" s="13" t="str">
        <f t="shared" si="12"/>
        <v>2031</v>
      </c>
      <c r="H202" s="17">
        <v>2.0760000000000001</v>
      </c>
      <c r="I202" s="18"/>
      <c r="J202" s="17">
        <v>2.0760000000000001</v>
      </c>
    </row>
    <row r="203" spans="1:10" ht="11.25" customHeight="1" outlineLevel="1" collapsed="1" x14ac:dyDescent="0.35">
      <c r="A203" s="41" t="s">
        <v>155</v>
      </c>
      <c r="B203" s="39"/>
      <c r="C203" s="40"/>
      <c r="D203" s="46" t="s">
        <v>214</v>
      </c>
      <c r="E203" s="11" t="str">
        <f t="shared" si="0"/>
        <v xml:space="preserve"> 1220х19</v>
      </c>
      <c r="F203" s="12" t="str">
        <f t="shared" si="1"/>
        <v>19</v>
      </c>
      <c r="G203" s="13" t="str">
        <f t="shared" si="12"/>
        <v>3990</v>
      </c>
      <c r="H203" s="14">
        <v>2.2450000000000001</v>
      </c>
      <c r="I203" s="15"/>
      <c r="J203" s="14">
        <v>2.2450000000000001</v>
      </c>
    </row>
    <row r="204" spans="1:10" ht="11.25" hidden="1" customHeight="1" outlineLevel="2" x14ac:dyDescent="0.35">
      <c r="A204" s="38" t="s">
        <v>139</v>
      </c>
      <c r="B204" s="39"/>
      <c r="C204" s="40"/>
      <c r="D204" s="46" t="s">
        <v>214</v>
      </c>
      <c r="E204" s="11" t="str">
        <f t="shared" si="0"/>
        <v xml:space="preserve"> 1381-05</v>
      </c>
      <c r="F204" s="12" t="str">
        <f t="shared" si="1"/>
        <v>05</v>
      </c>
      <c r="G204" s="13" t="str">
        <f t="shared" si="12"/>
        <v xml:space="preserve">011 </v>
      </c>
      <c r="H204" s="17">
        <v>2.2450000000000001</v>
      </c>
      <c r="I204" s="18"/>
      <c r="J204" s="17">
        <v>2.2450000000000001</v>
      </c>
    </row>
    <row r="205" spans="1:10" ht="11.25" hidden="1" customHeight="1" outlineLevel="3" x14ac:dyDescent="0.35">
      <c r="A205" s="38" t="s">
        <v>156</v>
      </c>
      <c r="B205" s="39"/>
      <c r="C205" s="40"/>
      <c r="D205" s="46" t="s">
        <v>214</v>
      </c>
      <c r="E205" s="11" t="str">
        <f t="shared" si="0"/>
        <v>36948 НГ</v>
      </c>
      <c r="F205" s="12" t="str">
        <f t="shared" si="1"/>
        <v>НГ</v>
      </c>
      <c r="G205" s="13" t="str">
        <f t="shared" si="12"/>
        <v>2593</v>
      </c>
      <c r="H205" s="17">
        <v>2.2450000000000001</v>
      </c>
      <c r="I205" s="18"/>
      <c r="J205" s="17">
        <v>2.2450000000000001</v>
      </c>
    </row>
    <row r="206" spans="1:10" ht="11.25" customHeight="1" outlineLevel="1" collapsed="1" x14ac:dyDescent="0.35">
      <c r="A206" s="41" t="s">
        <v>157</v>
      </c>
      <c r="B206" s="39"/>
      <c r="C206" s="40"/>
      <c r="D206" s="46" t="s">
        <v>214</v>
      </c>
      <c r="E206" s="11" t="str">
        <f t="shared" si="0"/>
        <v xml:space="preserve"> 1220х19</v>
      </c>
      <c r="F206" s="12" t="str">
        <f t="shared" si="1"/>
        <v>19</v>
      </c>
      <c r="G206" s="13" t="str">
        <f t="shared" si="12"/>
        <v>3950</v>
      </c>
      <c r="H206" s="14">
        <v>2.2229999999999999</v>
      </c>
      <c r="I206" s="15"/>
      <c r="J206" s="14">
        <v>2.2229999999999999</v>
      </c>
    </row>
    <row r="207" spans="1:10" ht="11.25" hidden="1" customHeight="1" outlineLevel="2" x14ac:dyDescent="0.35">
      <c r="A207" s="38" t="s">
        <v>139</v>
      </c>
      <c r="B207" s="39"/>
      <c r="C207" s="40"/>
      <c r="D207" s="46" t="s">
        <v>214</v>
      </c>
      <c r="E207" s="11" t="str">
        <f t="shared" si="0"/>
        <v xml:space="preserve"> 1381-05</v>
      </c>
      <c r="F207" s="12" t="str">
        <f t="shared" si="1"/>
        <v>05</v>
      </c>
      <c r="G207" s="13" t="str">
        <f t="shared" si="12"/>
        <v xml:space="preserve">011 </v>
      </c>
      <c r="H207" s="17">
        <v>2.2229999999999999</v>
      </c>
      <c r="I207" s="18"/>
      <c r="J207" s="17">
        <v>2.2229999999999999</v>
      </c>
    </row>
    <row r="208" spans="1:10" ht="11.25" hidden="1" customHeight="1" outlineLevel="3" x14ac:dyDescent="0.35">
      <c r="A208" s="38" t="s">
        <v>158</v>
      </c>
      <c r="B208" s="39"/>
      <c r="C208" s="40"/>
      <c r="D208" s="46" t="s">
        <v>214</v>
      </c>
      <c r="E208" s="11" t="str">
        <f t="shared" si="0"/>
        <v>36952 НГ</v>
      </c>
      <c r="F208" s="12" t="str">
        <f t="shared" si="1"/>
        <v>НГ</v>
      </c>
      <c r="G208" s="13" t="str">
        <f t="shared" si="12"/>
        <v>1901</v>
      </c>
      <c r="H208" s="17">
        <v>2.2229999999999999</v>
      </c>
      <c r="I208" s="18"/>
      <c r="J208" s="17">
        <v>2.2229999999999999</v>
      </c>
    </row>
    <row r="209" spans="1:10" ht="11.25" customHeight="1" outlineLevel="1" collapsed="1" x14ac:dyDescent="0.35">
      <c r="A209" s="41" t="s">
        <v>159</v>
      </c>
      <c r="B209" s="39"/>
      <c r="C209" s="40"/>
      <c r="D209" s="46" t="s">
        <v>214</v>
      </c>
      <c r="E209" s="11" t="str">
        <f t="shared" si="0"/>
        <v xml:space="preserve"> 1220х19</v>
      </c>
      <c r="F209" s="12" t="str">
        <f t="shared" si="1"/>
        <v>19</v>
      </c>
      <c r="G209" s="13" t="str">
        <f t="shared" si="12"/>
        <v>4290</v>
      </c>
      <c r="H209" s="14">
        <v>2.4140000000000001</v>
      </c>
      <c r="I209" s="15"/>
      <c r="J209" s="14">
        <v>2.4140000000000001</v>
      </c>
    </row>
    <row r="210" spans="1:10" ht="11.25" hidden="1" customHeight="1" outlineLevel="2" x14ac:dyDescent="0.35">
      <c r="A210" s="38" t="s">
        <v>139</v>
      </c>
      <c r="B210" s="39"/>
      <c r="C210" s="40"/>
      <c r="D210" s="46" t="s">
        <v>214</v>
      </c>
      <c r="E210" s="11" t="str">
        <f t="shared" si="0"/>
        <v xml:space="preserve"> 1381-05</v>
      </c>
      <c r="F210" s="12" t="str">
        <f t="shared" si="1"/>
        <v>05</v>
      </c>
      <c r="G210" s="13" t="str">
        <f t="shared" si="12"/>
        <v xml:space="preserve">011 </v>
      </c>
      <c r="H210" s="17">
        <v>2.4140000000000001</v>
      </c>
      <c r="I210" s="18"/>
      <c r="J210" s="17">
        <v>2.4140000000000001</v>
      </c>
    </row>
    <row r="211" spans="1:10" ht="11.25" hidden="1" customHeight="1" outlineLevel="3" x14ac:dyDescent="0.35">
      <c r="A211" s="38" t="s">
        <v>160</v>
      </c>
      <c r="B211" s="39"/>
      <c r="C211" s="40"/>
      <c r="D211" s="46" t="s">
        <v>214</v>
      </c>
      <c r="E211" s="11" t="str">
        <f t="shared" si="0"/>
        <v>36964 НГ</v>
      </c>
      <c r="F211" s="12" t="str">
        <f t="shared" si="1"/>
        <v>НГ</v>
      </c>
      <c r="G211" s="13" t="str">
        <f t="shared" si="12"/>
        <v>2571</v>
      </c>
      <c r="H211" s="17">
        <v>2.4140000000000001</v>
      </c>
      <c r="I211" s="18"/>
      <c r="J211" s="17">
        <v>2.4140000000000001</v>
      </c>
    </row>
    <row r="212" spans="1:10" ht="11.25" customHeight="1" outlineLevel="1" collapsed="1" x14ac:dyDescent="0.35">
      <c r="A212" s="41" t="s">
        <v>161</v>
      </c>
      <c r="B212" s="39"/>
      <c r="C212" s="40"/>
      <c r="D212" s="46" t="s">
        <v>214</v>
      </c>
      <c r="E212" s="11" t="str">
        <f t="shared" si="0"/>
        <v xml:space="preserve"> 1220х19</v>
      </c>
      <c r="F212" s="12" t="str">
        <f t="shared" si="1"/>
        <v>19</v>
      </c>
      <c r="G212" s="13" t="str">
        <f t="shared" si="12"/>
        <v>4410</v>
      </c>
      <c r="H212" s="14">
        <v>2.4820000000000002</v>
      </c>
      <c r="I212" s="15"/>
      <c r="J212" s="14">
        <v>2.4820000000000002</v>
      </c>
    </row>
    <row r="213" spans="1:10" ht="11.25" hidden="1" customHeight="1" outlineLevel="2" x14ac:dyDescent="0.35">
      <c r="A213" s="38" t="s">
        <v>139</v>
      </c>
      <c r="B213" s="39"/>
      <c r="C213" s="40"/>
      <c r="D213" s="46" t="s">
        <v>214</v>
      </c>
      <c r="E213" s="11" t="str">
        <f t="shared" si="0"/>
        <v xml:space="preserve"> 1381-05</v>
      </c>
      <c r="F213" s="12" t="str">
        <f t="shared" si="1"/>
        <v>05</v>
      </c>
      <c r="G213" s="13" t="str">
        <f t="shared" si="12"/>
        <v xml:space="preserve">011 </v>
      </c>
      <c r="H213" s="17">
        <v>2.4820000000000002</v>
      </c>
      <c r="I213" s="18"/>
      <c r="J213" s="17">
        <v>2.4820000000000002</v>
      </c>
    </row>
    <row r="214" spans="1:10" ht="11.25" hidden="1" customHeight="1" outlineLevel="3" x14ac:dyDescent="0.35">
      <c r="A214" s="38" t="s">
        <v>162</v>
      </c>
      <c r="B214" s="39"/>
      <c r="C214" s="40"/>
      <c r="D214" s="46" t="s">
        <v>214</v>
      </c>
      <c r="E214" s="11" t="str">
        <f t="shared" si="0"/>
        <v>37130 НГ</v>
      </c>
      <c r="F214" s="12" t="str">
        <f t="shared" si="1"/>
        <v>НГ</v>
      </c>
      <c r="G214" s="13" t="str">
        <f t="shared" si="12"/>
        <v>1845</v>
      </c>
      <c r="H214" s="17">
        <v>2.4820000000000002</v>
      </c>
      <c r="I214" s="18"/>
      <c r="J214" s="17">
        <v>2.4820000000000002</v>
      </c>
    </row>
    <row r="215" spans="1:10" ht="11.25" customHeight="1" outlineLevel="1" collapsed="1" x14ac:dyDescent="0.35">
      <c r="A215" s="41" t="s">
        <v>163</v>
      </c>
      <c r="B215" s="39"/>
      <c r="C215" s="40"/>
      <c r="D215" s="46" t="s">
        <v>214</v>
      </c>
      <c r="E215" s="11" t="str">
        <f t="shared" si="0"/>
        <v xml:space="preserve"> 1220х19</v>
      </c>
      <c r="F215" s="12" t="str">
        <f t="shared" si="1"/>
        <v>19</v>
      </c>
      <c r="G215" s="13" t="str">
        <f t="shared" si="12"/>
        <v>1760</v>
      </c>
      <c r="H215" s="14">
        <v>3.1629999999999998</v>
      </c>
      <c r="I215" s="15"/>
      <c r="J215" s="14">
        <v>3.1629999999999998</v>
      </c>
    </row>
    <row r="216" spans="1:10" ht="11.25" hidden="1" customHeight="1" outlineLevel="2" x14ac:dyDescent="0.35">
      <c r="A216" s="38" t="s">
        <v>139</v>
      </c>
      <c r="B216" s="39"/>
      <c r="C216" s="40"/>
      <c r="D216" s="46" t="s">
        <v>214</v>
      </c>
      <c r="E216" s="11" t="str">
        <f t="shared" si="0"/>
        <v xml:space="preserve"> 1381-05</v>
      </c>
      <c r="F216" s="12" t="str">
        <f t="shared" si="1"/>
        <v>05</v>
      </c>
      <c r="G216" s="13" t="str">
        <f t="shared" si="12"/>
        <v xml:space="preserve">011 </v>
      </c>
      <c r="H216" s="17">
        <v>2.121</v>
      </c>
      <c r="I216" s="18"/>
      <c r="J216" s="17">
        <v>2.121</v>
      </c>
    </row>
    <row r="217" spans="1:10" ht="11.25" hidden="1" customHeight="1" outlineLevel="3" x14ac:dyDescent="0.35">
      <c r="A217" s="38" t="s">
        <v>164</v>
      </c>
      <c r="B217" s="39"/>
      <c r="C217" s="40"/>
      <c r="D217" s="46" t="s">
        <v>214</v>
      </c>
      <c r="E217" s="11" t="str">
        <f t="shared" si="0"/>
        <v xml:space="preserve"> 1220х20</v>
      </c>
      <c r="F217" s="12" t="str">
        <f t="shared" si="1"/>
        <v>20</v>
      </c>
      <c r="G217" s="13" t="str">
        <f t="shared" si="12"/>
        <v>5855</v>
      </c>
      <c r="H217" s="17">
        <v>2.121</v>
      </c>
      <c r="I217" s="18"/>
      <c r="J217" s="17">
        <v>2.121</v>
      </c>
    </row>
    <row r="218" spans="1:10" ht="11.25" hidden="1" customHeight="1" outlineLevel="2" x14ac:dyDescent="0.35">
      <c r="A218" s="38" t="s">
        <v>89</v>
      </c>
      <c r="B218" s="39"/>
      <c r="C218" s="40"/>
      <c r="D218" s="46" t="s">
        <v>214</v>
      </c>
      <c r="E218" s="11" t="str">
        <f t="shared" si="0"/>
        <v xml:space="preserve"> 1381-01</v>
      </c>
      <c r="F218" s="12" t="str">
        <f t="shared" si="1"/>
        <v>01</v>
      </c>
      <c r="G218" s="13" t="str">
        <f t="shared" si="12"/>
        <v>2005</v>
      </c>
      <c r="H218" s="17">
        <v>1.042</v>
      </c>
      <c r="I218" s="18"/>
      <c r="J218" s="17">
        <v>1.042</v>
      </c>
    </row>
    <row r="219" spans="1:10" ht="11.25" hidden="1" customHeight="1" outlineLevel="3" x14ac:dyDescent="0.35">
      <c r="A219" s="38" t="s">
        <v>165</v>
      </c>
      <c r="B219" s="39"/>
      <c r="C219" s="40"/>
      <c r="D219" s="46" t="s">
        <v>214</v>
      </c>
      <c r="E219" s="11" t="str">
        <f t="shared" si="0"/>
        <v>37131 НГ</v>
      </c>
      <c r="F219" s="12" t="str">
        <f t="shared" si="1"/>
        <v>НГ</v>
      </c>
      <c r="G219" s="13" t="str">
        <f t="shared" si="12"/>
        <v>4053</v>
      </c>
      <c r="H219" s="17">
        <v>1.042</v>
      </c>
      <c r="I219" s="18"/>
      <c r="J219" s="17">
        <v>1.042</v>
      </c>
    </row>
    <row r="220" spans="1:10" ht="11.25" customHeight="1" outlineLevel="1" collapsed="1" x14ac:dyDescent="0.35">
      <c r="A220" s="41" t="s">
        <v>166</v>
      </c>
      <c r="B220" s="39"/>
      <c r="C220" s="40"/>
      <c r="D220" s="46" t="s">
        <v>214</v>
      </c>
      <c r="E220" s="11" t="str">
        <f t="shared" si="0"/>
        <v xml:space="preserve"> 1220х19</v>
      </c>
      <c r="F220" s="12" t="str">
        <f t="shared" si="1"/>
        <v>19</v>
      </c>
      <c r="G220" s="13" t="str">
        <f t="shared" si="12"/>
        <v>3880</v>
      </c>
      <c r="H220" s="14">
        <v>2.1829999999999998</v>
      </c>
      <c r="I220" s="15"/>
      <c r="J220" s="14">
        <v>2.1829999999999998</v>
      </c>
    </row>
    <row r="221" spans="1:10" ht="11.25" hidden="1" customHeight="1" outlineLevel="2" x14ac:dyDescent="0.35">
      <c r="A221" s="38" t="s">
        <v>139</v>
      </c>
      <c r="B221" s="39"/>
      <c r="C221" s="40"/>
      <c r="D221" s="46" t="s">
        <v>214</v>
      </c>
      <c r="E221" s="11" t="str">
        <f t="shared" si="0"/>
        <v xml:space="preserve"> 1381-05</v>
      </c>
      <c r="F221" s="12" t="str">
        <f t="shared" si="1"/>
        <v>05</v>
      </c>
      <c r="G221" s="13" t="str">
        <f t="shared" si="12"/>
        <v xml:space="preserve">011 </v>
      </c>
      <c r="H221" s="17">
        <v>2.1829999999999998</v>
      </c>
      <c r="I221" s="18"/>
      <c r="J221" s="17">
        <v>2.1829999999999998</v>
      </c>
    </row>
    <row r="222" spans="1:10" ht="11.25" hidden="1" customHeight="1" outlineLevel="3" x14ac:dyDescent="0.35">
      <c r="A222" s="38" t="s">
        <v>167</v>
      </c>
      <c r="B222" s="39"/>
      <c r="C222" s="40"/>
      <c r="D222" s="46" t="s">
        <v>214</v>
      </c>
      <c r="E222" s="11" t="str">
        <f t="shared" si="0"/>
        <v>37189 НГ</v>
      </c>
      <c r="F222" s="12" t="str">
        <f t="shared" si="1"/>
        <v>НГ</v>
      </c>
      <c r="G222" s="13" t="str">
        <f t="shared" si="12"/>
        <v>1911</v>
      </c>
      <c r="H222" s="17">
        <v>2.1829999999999998</v>
      </c>
      <c r="I222" s="18"/>
      <c r="J222" s="17">
        <v>2.1829999999999998</v>
      </c>
    </row>
    <row r="223" spans="1:10" ht="11.25" customHeight="1" outlineLevel="1" collapsed="1" x14ac:dyDescent="0.35">
      <c r="A223" s="41" t="s">
        <v>168</v>
      </c>
      <c r="B223" s="39"/>
      <c r="C223" s="40"/>
      <c r="D223" s="46" t="s">
        <v>214</v>
      </c>
      <c r="E223" s="11" t="str">
        <f t="shared" si="0"/>
        <v xml:space="preserve"> 1220х16</v>
      </c>
      <c r="F223" s="12" t="str">
        <f t="shared" si="1"/>
        <v>16</v>
      </c>
      <c r="G223" s="13" t="str">
        <f t="shared" si="12"/>
        <v>3270</v>
      </c>
      <c r="H223" s="14">
        <v>1.5529999999999999</v>
      </c>
      <c r="I223" s="15"/>
      <c r="J223" s="14">
        <v>1.5529999999999999</v>
      </c>
    </row>
    <row r="224" spans="1:10" ht="11.25" hidden="1" customHeight="1" outlineLevel="2" x14ac:dyDescent="0.35">
      <c r="A224" s="38" t="s">
        <v>68</v>
      </c>
      <c r="B224" s="39"/>
      <c r="C224" s="40"/>
      <c r="D224" s="46" t="s">
        <v>214</v>
      </c>
      <c r="E224" s="11" t="str">
        <f t="shared" si="0"/>
        <v xml:space="preserve"> 1381-05</v>
      </c>
      <c r="F224" s="12" t="str">
        <f t="shared" si="1"/>
        <v>05</v>
      </c>
      <c r="G224" s="13" t="str">
        <f t="shared" si="12"/>
        <v xml:space="preserve"> э/с</v>
      </c>
      <c r="H224" s="17">
        <v>1.5529999999999999</v>
      </c>
      <c r="I224" s="18"/>
      <c r="J224" s="17">
        <v>1.5529999999999999</v>
      </c>
    </row>
    <row r="225" spans="1:10" ht="11.25" hidden="1" customHeight="1" outlineLevel="3" x14ac:dyDescent="0.35">
      <c r="A225" s="38" t="s">
        <v>169</v>
      </c>
      <c r="B225" s="39"/>
      <c r="C225" s="40"/>
      <c r="D225" s="46" t="s">
        <v>214</v>
      </c>
      <c r="E225" s="11" t="str">
        <f t="shared" si="0"/>
        <v>37289 НГ</v>
      </c>
      <c r="F225" s="12" t="str">
        <f t="shared" si="1"/>
        <v>НГ</v>
      </c>
      <c r="G225" s="13" t="str">
        <f t="shared" si="12"/>
        <v>4548</v>
      </c>
      <c r="H225" s="17">
        <v>1.5529999999999999</v>
      </c>
      <c r="I225" s="18"/>
      <c r="J225" s="17">
        <v>1.5529999999999999</v>
      </c>
    </row>
    <row r="226" spans="1:10" ht="11.25" customHeight="1" outlineLevel="1" collapsed="1" x14ac:dyDescent="0.35">
      <c r="A226" s="41" t="s">
        <v>170</v>
      </c>
      <c r="B226" s="39"/>
      <c r="C226" s="40"/>
      <c r="D226" s="46" t="s">
        <v>214</v>
      </c>
      <c r="E226" s="11" t="str">
        <f t="shared" si="0"/>
        <v xml:space="preserve"> 1220х16</v>
      </c>
      <c r="F226" s="12" t="str">
        <f t="shared" si="1"/>
        <v>16</v>
      </c>
      <c r="G226" s="23">
        <v>3640</v>
      </c>
      <c r="H226" s="21">
        <v>1.77</v>
      </c>
      <c r="I226" s="15"/>
      <c r="J226" s="21">
        <v>1.77</v>
      </c>
    </row>
    <row r="227" spans="1:10" ht="11.25" hidden="1" customHeight="1" outlineLevel="2" x14ac:dyDescent="0.35">
      <c r="A227" s="38" t="s">
        <v>68</v>
      </c>
      <c r="B227" s="39"/>
      <c r="C227" s="40"/>
      <c r="D227" s="46" t="s">
        <v>214</v>
      </c>
      <c r="E227" s="11" t="str">
        <f t="shared" si="0"/>
        <v xml:space="preserve"> 1381-05</v>
      </c>
      <c r="F227" s="12" t="str">
        <f t="shared" si="1"/>
        <v>05</v>
      </c>
      <c r="G227" s="13" t="str">
        <f t="shared" ref="G227:G230" si="13">RIGHT(A227,4)</f>
        <v xml:space="preserve"> э/с</v>
      </c>
      <c r="H227" s="17">
        <v>1.601</v>
      </c>
      <c r="I227" s="18"/>
      <c r="J227" s="17">
        <v>1.601</v>
      </c>
    </row>
    <row r="228" spans="1:10" ht="11.25" hidden="1" customHeight="1" outlineLevel="3" x14ac:dyDescent="0.35">
      <c r="A228" s="38" t="s">
        <v>171</v>
      </c>
      <c r="B228" s="39"/>
      <c r="C228" s="40"/>
      <c r="D228" s="46" t="s">
        <v>214</v>
      </c>
      <c r="E228" s="11" t="str">
        <f t="shared" si="0"/>
        <v xml:space="preserve"> 1220х21</v>
      </c>
      <c r="F228" s="12" t="str">
        <f t="shared" si="1"/>
        <v>21</v>
      </c>
      <c r="G228" s="13" t="str">
        <f t="shared" si="13"/>
        <v>4560</v>
      </c>
      <c r="H228" s="17">
        <v>1.601</v>
      </c>
      <c r="I228" s="18"/>
      <c r="J228" s="17">
        <v>1.601</v>
      </c>
    </row>
    <row r="229" spans="1:10" ht="11.25" hidden="1" customHeight="1" outlineLevel="2" x14ac:dyDescent="0.35">
      <c r="A229" s="38" t="s">
        <v>48</v>
      </c>
      <c r="B229" s="39"/>
      <c r="C229" s="40"/>
      <c r="D229" s="46" t="s">
        <v>214</v>
      </c>
      <c r="E229" s="11" t="str">
        <f t="shared" si="0"/>
        <v xml:space="preserve"> 1381-01</v>
      </c>
      <c r="F229" s="12" t="str">
        <f t="shared" si="1"/>
        <v>01</v>
      </c>
      <c r="G229" s="13" t="str">
        <f t="shared" si="13"/>
        <v>2005</v>
      </c>
      <c r="H229" s="17">
        <v>0.16900000000000001</v>
      </c>
      <c r="I229" s="18"/>
      <c r="J229" s="17">
        <v>0.16900000000000001</v>
      </c>
    </row>
    <row r="230" spans="1:10" ht="11.25" hidden="1" customHeight="1" outlineLevel="3" x14ac:dyDescent="0.35">
      <c r="A230" s="38" t="s">
        <v>172</v>
      </c>
      <c r="B230" s="39"/>
      <c r="C230" s="40"/>
      <c r="D230" s="46" t="s">
        <v>214</v>
      </c>
      <c r="E230" s="11" t="str">
        <f t="shared" si="0"/>
        <v>37306 НГ</v>
      </c>
      <c r="F230" s="12" t="str">
        <f t="shared" si="1"/>
        <v>НГ</v>
      </c>
      <c r="G230" s="13" t="str">
        <f t="shared" si="13"/>
        <v>6240</v>
      </c>
      <c r="H230" s="17">
        <v>0.16900000000000001</v>
      </c>
      <c r="I230" s="18"/>
      <c r="J230" s="17">
        <v>0.16900000000000001</v>
      </c>
    </row>
    <row r="231" spans="1:10" ht="11.25" customHeight="1" outlineLevel="1" collapsed="1" x14ac:dyDescent="0.35">
      <c r="A231" s="41" t="s">
        <v>173</v>
      </c>
      <c r="B231" s="39"/>
      <c r="C231" s="40"/>
      <c r="D231" s="46" t="s">
        <v>214</v>
      </c>
      <c r="E231" s="11" t="str">
        <f t="shared" si="0"/>
        <v xml:space="preserve"> 1220х19</v>
      </c>
      <c r="F231" s="12" t="str">
        <f t="shared" si="1"/>
        <v>19</v>
      </c>
      <c r="G231" s="23">
        <v>5720</v>
      </c>
      <c r="H231" s="14">
        <v>3.2890000000000001</v>
      </c>
      <c r="I231" s="15"/>
      <c r="J231" s="14">
        <v>3.2890000000000001</v>
      </c>
    </row>
    <row r="232" spans="1:10" ht="11.25" hidden="1" customHeight="1" outlineLevel="2" x14ac:dyDescent="0.35">
      <c r="A232" s="38" t="s">
        <v>139</v>
      </c>
      <c r="B232" s="39"/>
      <c r="C232" s="40"/>
      <c r="D232" s="46" t="s">
        <v>214</v>
      </c>
      <c r="E232" s="11" t="str">
        <f t="shared" si="0"/>
        <v xml:space="preserve"> 1381-05</v>
      </c>
      <c r="F232" s="12" t="str">
        <f t="shared" si="1"/>
        <v>05</v>
      </c>
      <c r="G232" s="13" t="str">
        <f t="shared" ref="G232:G243" si="14">RIGHT(A232,4)</f>
        <v xml:space="preserve">011 </v>
      </c>
      <c r="H232" s="17">
        <v>1.998</v>
      </c>
      <c r="I232" s="18"/>
      <c r="J232" s="17">
        <v>1.998</v>
      </c>
    </row>
    <row r="233" spans="1:10" ht="11.25" hidden="1" customHeight="1" outlineLevel="3" x14ac:dyDescent="0.35">
      <c r="A233" s="38" t="s">
        <v>174</v>
      </c>
      <c r="B233" s="39"/>
      <c r="C233" s="40"/>
      <c r="D233" s="46" t="s">
        <v>214</v>
      </c>
      <c r="E233" s="11" t="str">
        <f t="shared" si="0"/>
        <v xml:space="preserve"> 1220х20</v>
      </c>
      <c r="F233" s="12" t="str">
        <f t="shared" si="1"/>
        <v>20</v>
      </c>
      <c r="G233" s="13" t="str">
        <f t="shared" si="14"/>
        <v>1839</v>
      </c>
      <c r="H233" s="17">
        <v>1.998</v>
      </c>
      <c r="I233" s="18"/>
      <c r="J233" s="17">
        <v>1.998</v>
      </c>
    </row>
    <row r="234" spans="1:10" ht="11.25" hidden="1" customHeight="1" outlineLevel="2" x14ac:dyDescent="0.35">
      <c r="A234" s="38" t="s">
        <v>89</v>
      </c>
      <c r="B234" s="39"/>
      <c r="C234" s="40"/>
      <c r="D234" s="46" t="s">
        <v>214</v>
      </c>
      <c r="E234" s="11" t="str">
        <f t="shared" si="0"/>
        <v xml:space="preserve"> 1381-01</v>
      </c>
      <c r="F234" s="12" t="str">
        <f t="shared" si="1"/>
        <v>01</v>
      </c>
      <c r="G234" s="13" t="str">
        <f t="shared" si="14"/>
        <v>2005</v>
      </c>
      <c r="H234" s="17">
        <v>1.1839999999999999</v>
      </c>
      <c r="I234" s="18"/>
      <c r="J234" s="17">
        <v>1.1839999999999999</v>
      </c>
    </row>
    <row r="235" spans="1:10" ht="11.25" hidden="1" customHeight="1" outlineLevel="3" x14ac:dyDescent="0.35">
      <c r="A235" s="38" t="s">
        <v>175</v>
      </c>
      <c r="B235" s="39"/>
      <c r="C235" s="40"/>
      <c r="D235" s="46" t="s">
        <v>214</v>
      </c>
      <c r="E235" s="11" t="str">
        <f t="shared" si="0"/>
        <v xml:space="preserve"> 1220х21</v>
      </c>
      <c r="F235" s="12" t="str">
        <f t="shared" si="1"/>
        <v>21</v>
      </c>
      <c r="G235" s="13" t="str">
        <f t="shared" si="14"/>
        <v>3659</v>
      </c>
      <c r="H235" s="17">
        <v>1.1839999999999999</v>
      </c>
      <c r="I235" s="18"/>
      <c r="J235" s="17">
        <v>1.1839999999999999</v>
      </c>
    </row>
    <row r="236" spans="1:10" ht="11.25" hidden="1" customHeight="1" outlineLevel="2" x14ac:dyDescent="0.35">
      <c r="A236" s="38" t="s">
        <v>48</v>
      </c>
      <c r="B236" s="39"/>
      <c r="C236" s="40"/>
      <c r="D236" s="46" t="s">
        <v>214</v>
      </c>
      <c r="E236" s="11" t="str">
        <f t="shared" si="0"/>
        <v xml:space="preserve"> 1381-01</v>
      </c>
      <c r="F236" s="12" t="str">
        <f t="shared" si="1"/>
        <v>01</v>
      </c>
      <c r="G236" s="13" t="str">
        <f t="shared" si="14"/>
        <v>2005</v>
      </c>
      <c r="H236" s="17">
        <v>0.107</v>
      </c>
      <c r="I236" s="18"/>
      <c r="J236" s="17">
        <v>0.107</v>
      </c>
    </row>
    <row r="237" spans="1:10" ht="11.25" hidden="1" customHeight="1" outlineLevel="3" x14ac:dyDescent="0.35">
      <c r="A237" s="38" t="s">
        <v>176</v>
      </c>
      <c r="B237" s="39"/>
      <c r="C237" s="40"/>
      <c r="D237" s="46" t="s">
        <v>214</v>
      </c>
      <c r="E237" s="11" t="str">
        <f t="shared" si="0"/>
        <v>37651 НГ</v>
      </c>
      <c r="F237" s="12" t="str">
        <f t="shared" si="1"/>
        <v>НГ</v>
      </c>
      <c r="G237" s="13" t="str">
        <f t="shared" si="14"/>
        <v>6251</v>
      </c>
      <c r="H237" s="17">
        <v>0.107</v>
      </c>
      <c r="I237" s="18"/>
      <c r="J237" s="17">
        <v>0.107</v>
      </c>
    </row>
    <row r="238" spans="1:10" ht="11.25" customHeight="1" outlineLevel="1" collapsed="1" x14ac:dyDescent="0.35">
      <c r="A238" s="41" t="s">
        <v>177</v>
      </c>
      <c r="B238" s="39"/>
      <c r="C238" s="40"/>
      <c r="D238" s="46" t="s">
        <v>214</v>
      </c>
      <c r="E238" s="11" t="str">
        <f t="shared" si="0"/>
        <v xml:space="preserve"> 1220х20</v>
      </c>
      <c r="F238" s="12" t="str">
        <f t="shared" si="1"/>
        <v>20</v>
      </c>
      <c r="G238" s="13" t="str">
        <f t="shared" si="14"/>
        <v>5560</v>
      </c>
      <c r="H238" s="14">
        <v>3.2909999999999999</v>
      </c>
      <c r="I238" s="15"/>
      <c r="J238" s="14">
        <v>3.2909999999999999</v>
      </c>
    </row>
    <row r="239" spans="1:10" ht="11.25" hidden="1" customHeight="1" outlineLevel="2" x14ac:dyDescent="0.35">
      <c r="A239" s="38" t="s">
        <v>89</v>
      </c>
      <c r="B239" s="39"/>
      <c r="C239" s="40"/>
      <c r="D239" s="46" t="s">
        <v>214</v>
      </c>
      <c r="E239" s="11" t="str">
        <f t="shared" si="0"/>
        <v xml:space="preserve"> 1381-01</v>
      </c>
      <c r="F239" s="12" t="str">
        <f t="shared" si="1"/>
        <v>01</v>
      </c>
      <c r="G239" s="13" t="str">
        <f t="shared" si="14"/>
        <v>2005</v>
      </c>
      <c r="H239" s="17">
        <v>3.2909999999999999</v>
      </c>
      <c r="I239" s="18"/>
      <c r="J239" s="17">
        <v>3.2909999999999999</v>
      </c>
    </row>
    <row r="240" spans="1:10" ht="11.25" hidden="1" customHeight="1" outlineLevel="3" x14ac:dyDescent="0.35">
      <c r="A240" s="38" t="s">
        <v>178</v>
      </c>
      <c r="B240" s="39"/>
      <c r="C240" s="40"/>
      <c r="D240" s="46" t="s">
        <v>214</v>
      </c>
      <c r="E240" s="11" t="str">
        <f t="shared" si="0"/>
        <v>37655 НГ</v>
      </c>
      <c r="F240" s="12" t="str">
        <f t="shared" si="1"/>
        <v>НГ</v>
      </c>
      <c r="G240" s="13" t="str">
        <f t="shared" si="14"/>
        <v>3655</v>
      </c>
      <c r="H240" s="17">
        <v>3.2909999999999999</v>
      </c>
      <c r="I240" s="18"/>
      <c r="J240" s="17">
        <v>3.2909999999999999</v>
      </c>
    </row>
    <row r="241" spans="1:10" ht="11.25" customHeight="1" outlineLevel="1" collapsed="1" x14ac:dyDescent="0.35">
      <c r="A241" s="41" t="s">
        <v>179</v>
      </c>
      <c r="B241" s="39"/>
      <c r="C241" s="40"/>
      <c r="D241" s="46" t="s">
        <v>214</v>
      </c>
      <c r="E241" s="11" t="str">
        <f t="shared" si="0"/>
        <v xml:space="preserve"> 1220х20</v>
      </c>
      <c r="F241" s="12" t="str">
        <f t="shared" si="1"/>
        <v>20</v>
      </c>
      <c r="G241" s="13" t="str">
        <f t="shared" si="14"/>
        <v>5550</v>
      </c>
      <c r="H241" s="14">
        <v>3.2850000000000001</v>
      </c>
      <c r="I241" s="15"/>
      <c r="J241" s="14">
        <v>3.2850000000000001</v>
      </c>
    </row>
    <row r="242" spans="1:10" ht="11.25" hidden="1" customHeight="1" outlineLevel="2" x14ac:dyDescent="0.35">
      <c r="A242" s="38" t="s">
        <v>89</v>
      </c>
      <c r="B242" s="39"/>
      <c r="C242" s="40"/>
      <c r="D242" s="46" t="s">
        <v>214</v>
      </c>
      <c r="E242" s="11" t="str">
        <f t="shared" si="0"/>
        <v xml:space="preserve"> 1381-01</v>
      </c>
      <c r="F242" s="12" t="str">
        <f t="shared" si="1"/>
        <v>01</v>
      </c>
      <c r="G242" s="13" t="str">
        <f t="shared" si="14"/>
        <v>2005</v>
      </c>
      <c r="H242" s="17">
        <v>3.2850000000000001</v>
      </c>
      <c r="I242" s="18"/>
      <c r="J242" s="17">
        <v>3.2850000000000001</v>
      </c>
    </row>
    <row r="243" spans="1:10" ht="11.25" hidden="1" customHeight="1" outlineLevel="3" x14ac:dyDescent="0.35">
      <c r="A243" s="38" t="s">
        <v>180</v>
      </c>
      <c r="B243" s="39"/>
      <c r="C243" s="40"/>
      <c r="D243" s="46" t="s">
        <v>214</v>
      </c>
      <c r="E243" s="11" t="str">
        <f t="shared" si="0"/>
        <v>37687 НГ</v>
      </c>
      <c r="F243" s="12" t="str">
        <f t="shared" si="1"/>
        <v>НГ</v>
      </c>
      <c r="G243" s="13" t="str">
        <f t="shared" si="14"/>
        <v>3657</v>
      </c>
      <c r="H243" s="17">
        <v>3.2850000000000001</v>
      </c>
      <c r="I243" s="18"/>
      <c r="J243" s="17">
        <v>3.2850000000000001</v>
      </c>
    </row>
    <row r="244" spans="1:10" ht="11.25" customHeight="1" outlineLevel="1" collapsed="1" x14ac:dyDescent="0.35">
      <c r="A244" s="41" t="s">
        <v>181</v>
      </c>
      <c r="B244" s="39"/>
      <c r="C244" s="40"/>
      <c r="D244" s="46" t="s">
        <v>214</v>
      </c>
      <c r="E244" s="11" t="str">
        <f t="shared" si="0"/>
        <v xml:space="preserve"> 1220х20</v>
      </c>
      <c r="F244" s="12" t="str">
        <f t="shared" si="1"/>
        <v>20</v>
      </c>
      <c r="G244" s="23">
        <v>5590</v>
      </c>
      <c r="H244" s="14">
        <v>3.3410000000000002</v>
      </c>
      <c r="I244" s="15"/>
      <c r="J244" s="14">
        <v>3.3410000000000002</v>
      </c>
    </row>
    <row r="245" spans="1:10" ht="11.25" hidden="1" customHeight="1" outlineLevel="2" x14ac:dyDescent="0.35">
      <c r="A245" s="38" t="s">
        <v>89</v>
      </c>
      <c r="B245" s="39"/>
      <c r="C245" s="40"/>
      <c r="D245" s="46" t="s">
        <v>214</v>
      </c>
      <c r="E245" s="11" t="str">
        <f t="shared" si="0"/>
        <v xml:space="preserve"> 1381-01</v>
      </c>
      <c r="F245" s="12" t="str">
        <f t="shared" si="1"/>
        <v>01</v>
      </c>
      <c r="G245" s="13" t="str">
        <f t="shared" ref="G245:G265" si="15">RIGHT(A245,4)</f>
        <v>2005</v>
      </c>
      <c r="H245" s="17">
        <v>2.9710000000000001</v>
      </c>
      <c r="I245" s="18"/>
      <c r="J245" s="17">
        <v>2.9710000000000001</v>
      </c>
    </row>
    <row r="246" spans="1:10" ht="11.25" hidden="1" customHeight="1" outlineLevel="3" x14ac:dyDescent="0.35">
      <c r="A246" s="38" t="s">
        <v>182</v>
      </c>
      <c r="B246" s="39"/>
      <c r="C246" s="40"/>
      <c r="D246" s="46" t="s">
        <v>214</v>
      </c>
      <c r="E246" s="11" t="str">
        <f t="shared" si="0"/>
        <v xml:space="preserve"> 1220х22</v>
      </c>
      <c r="F246" s="12" t="str">
        <f t="shared" si="1"/>
        <v>22</v>
      </c>
      <c r="G246" s="13" t="str">
        <f t="shared" si="15"/>
        <v>3654</v>
      </c>
      <c r="H246" s="17">
        <v>2.9710000000000001</v>
      </c>
      <c r="I246" s="18"/>
      <c r="J246" s="17">
        <v>2.9710000000000001</v>
      </c>
    </row>
    <row r="247" spans="1:10" ht="11.25" hidden="1" customHeight="1" outlineLevel="2" x14ac:dyDescent="0.35">
      <c r="A247" s="38" t="s">
        <v>78</v>
      </c>
      <c r="B247" s="39"/>
      <c r="C247" s="40"/>
      <c r="D247" s="46" t="s">
        <v>214</v>
      </c>
      <c r="E247" s="11" t="str">
        <f t="shared" si="0"/>
        <v xml:space="preserve"> 1381-05</v>
      </c>
      <c r="F247" s="12" t="str">
        <f t="shared" si="1"/>
        <v>05</v>
      </c>
      <c r="G247" s="13" t="str">
        <f t="shared" si="15"/>
        <v>2011</v>
      </c>
      <c r="H247" s="22">
        <v>0.37</v>
      </c>
      <c r="I247" s="18"/>
      <c r="J247" s="22">
        <v>0.37</v>
      </c>
    </row>
    <row r="248" spans="1:10" ht="11.25" hidden="1" customHeight="1" outlineLevel="3" x14ac:dyDescent="0.35">
      <c r="A248" s="38" t="s">
        <v>183</v>
      </c>
      <c r="B248" s="39"/>
      <c r="C248" s="40"/>
      <c r="D248" s="46" t="s">
        <v>214</v>
      </c>
      <c r="E248" s="11" t="str">
        <f t="shared" si="0"/>
        <v>37731 НГ</v>
      </c>
      <c r="F248" s="12" t="str">
        <f t="shared" si="1"/>
        <v>НГ</v>
      </c>
      <c r="G248" s="13" t="str">
        <f t="shared" si="15"/>
        <v>3860</v>
      </c>
      <c r="H248" s="22">
        <v>0.37</v>
      </c>
      <c r="I248" s="18"/>
      <c r="J248" s="22">
        <v>0.37</v>
      </c>
    </row>
    <row r="249" spans="1:10" ht="11.25" customHeight="1" outlineLevel="1" collapsed="1" x14ac:dyDescent="0.35">
      <c r="A249" s="41" t="s">
        <v>184</v>
      </c>
      <c r="B249" s="39"/>
      <c r="C249" s="40"/>
      <c r="D249" s="46" t="s">
        <v>214</v>
      </c>
      <c r="E249" s="11" t="str">
        <f t="shared" si="0"/>
        <v xml:space="preserve"> 1220х21</v>
      </c>
      <c r="F249" s="12" t="str">
        <f t="shared" si="1"/>
        <v>21</v>
      </c>
      <c r="G249" s="13" t="str">
        <f t="shared" si="15"/>
        <v>4170</v>
      </c>
      <c r="H249" s="14">
        <v>2.613</v>
      </c>
      <c r="I249" s="15"/>
      <c r="J249" s="14">
        <v>2.613</v>
      </c>
    </row>
    <row r="250" spans="1:10" ht="11.25" hidden="1" customHeight="1" outlineLevel="2" x14ac:dyDescent="0.35">
      <c r="A250" s="38" t="s">
        <v>48</v>
      </c>
      <c r="B250" s="39"/>
      <c r="C250" s="40"/>
      <c r="D250" s="46" t="s">
        <v>214</v>
      </c>
      <c r="E250" s="11" t="str">
        <f t="shared" si="0"/>
        <v xml:space="preserve"> 1381-01</v>
      </c>
      <c r="F250" s="12" t="str">
        <f t="shared" si="1"/>
        <v>01</v>
      </c>
      <c r="G250" s="13" t="str">
        <f t="shared" si="15"/>
        <v>2005</v>
      </c>
      <c r="H250" s="17">
        <v>2.613</v>
      </c>
      <c r="I250" s="18"/>
      <c r="J250" s="17">
        <v>2.613</v>
      </c>
    </row>
    <row r="251" spans="1:10" ht="11.25" hidden="1" customHeight="1" outlineLevel="3" x14ac:dyDescent="0.35">
      <c r="A251" s="38" t="s">
        <v>185</v>
      </c>
      <c r="B251" s="39"/>
      <c r="C251" s="40"/>
      <c r="D251" s="46" t="s">
        <v>214</v>
      </c>
      <c r="E251" s="11" t="str">
        <f t="shared" si="0"/>
        <v>38665 НГ</v>
      </c>
      <c r="F251" s="12" t="str">
        <f t="shared" si="1"/>
        <v>НГ</v>
      </c>
      <c r="G251" s="13" t="str">
        <f t="shared" si="15"/>
        <v>6250</v>
      </c>
      <c r="H251" s="17">
        <v>2.613</v>
      </c>
      <c r="I251" s="18"/>
      <c r="J251" s="17">
        <v>2.613</v>
      </c>
    </row>
    <row r="252" spans="1:10" ht="11.25" customHeight="1" outlineLevel="1" collapsed="1" x14ac:dyDescent="0.35">
      <c r="A252" s="41" t="s">
        <v>186</v>
      </c>
      <c r="B252" s="39"/>
      <c r="C252" s="40"/>
      <c r="D252" s="46" t="s">
        <v>214</v>
      </c>
      <c r="E252" s="11" t="str">
        <f t="shared" si="0"/>
        <v xml:space="preserve"> 1220х23</v>
      </c>
      <c r="F252" s="12" t="str">
        <f t="shared" si="1"/>
        <v>23</v>
      </c>
      <c r="G252" s="13" t="str">
        <f t="shared" si="15"/>
        <v>6900</v>
      </c>
      <c r="H252" s="14">
        <v>4.6849999999999996</v>
      </c>
      <c r="I252" s="15"/>
      <c r="J252" s="14">
        <v>4.6849999999999996</v>
      </c>
    </row>
    <row r="253" spans="1:10" ht="11.25" hidden="1" customHeight="1" outlineLevel="2" x14ac:dyDescent="0.35">
      <c r="A253" s="38" t="s">
        <v>187</v>
      </c>
      <c r="B253" s="39"/>
      <c r="C253" s="40"/>
      <c r="D253" s="46" t="s">
        <v>214</v>
      </c>
      <c r="E253" s="11" t="str">
        <f t="shared" si="0"/>
        <v xml:space="preserve"> 1381-01</v>
      </c>
      <c r="F253" s="12" t="str">
        <f t="shared" si="1"/>
        <v>01</v>
      </c>
      <c r="G253" s="13" t="str">
        <f t="shared" si="15"/>
        <v>2005</v>
      </c>
      <c r="H253" s="17">
        <v>4.6849999999999996</v>
      </c>
      <c r="I253" s="18"/>
      <c r="J253" s="17">
        <v>4.6849999999999996</v>
      </c>
    </row>
    <row r="254" spans="1:10" ht="11.25" hidden="1" customHeight="1" outlineLevel="3" x14ac:dyDescent="0.35">
      <c r="A254" s="38" t="s">
        <v>188</v>
      </c>
      <c r="B254" s="39"/>
      <c r="C254" s="40"/>
      <c r="D254" s="46" t="s">
        <v>214</v>
      </c>
      <c r="E254" s="11" t="str">
        <f t="shared" si="0"/>
        <v>38762 НГ</v>
      </c>
      <c r="F254" s="12" t="str">
        <f t="shared" si="1"/>
        <v>НГ</v>
      </c>
      <c r="G254" s="13" t="str">
        <f t="shared" si="15"/>
        <v>0863</v>
      </c>
      <c r="H254" s="17">
        <v>4.6849999999999996</v>
      </c>
      <c r="I254" s="18"/>
      <c r="J254" s="17">
        <v>4.6849999999999996</v>
      </c>
    </row>
    <row r="255" spans="1:10" ht="11.25" customHeight="1" outlineLevel="1" collapsed="1" x14ac:dyDescent="0.35">
      <c r="A255" s="41" t="s">
        <v>189</v>
      </c>
      <c r="B255" s="39"/>
      <c r="C255" s="40"/>
      <c r="D255" s="46" t="s">
        <v>214</v>
      </c>
      <c r="E255" s="11" t="str">
        <f t="shared" si="0"/>
        <v xml:space="preserve"> 1220х22</v>
      </c>
      <c r="F255" s="12" t="str">
        <f t="shared" si="1"/>
        <v>22</v>
      </c>
      <c r="G255" s="13" t="str">
        <f t="shared" si="15"/>
        <v>5500</v>
      </c>
      <c r="H255" s="14">
        <v>3.5750000000000002</v>
      </c>
      <c r="I255" s="15"/>
      <c r="J255" s="14">
        <v>3.5750000000000002</v>
      </c>
    </row>
    <row r="256" spans="1:10" ht="11.25" hidden="1" customHeight="1" outlineLevel="2" x14ac:dyDescent="0.35">
      <c r="A256" s="38" t="s">
        <v>78</v>
      </c>
      <c r="B256" s="39"/>
      <c r="C256" s="40"/>
      <c r="D256" s="46" t="s">
        <v>214</v>
      </c>
      <c r="E256" s="11" t="str">
        <f t="shared" si="0"/>
        <v xml:space="preserve"> 1381-05</v>
      </c>
      <c r="F256" s="12" t="str">
        <f t="shared" si="1"/>
        <v>05</v>
      </c>
      <c r="G256" s="13" t="str">
        <f t="shared" si="15"/>
        <v>2011</v>
      </c>
      <c r="H256" s="17">
        <v>3.5750000000000002</v>
      </c>
      <c r="I256" s="18"/>
      <c r="J256" s="17">
        <v>3.5750000000000002</v>
      </c>
    </row>
    <row r="257" spans="1:10" ht="11.25" hidden="1" customHeight="1" outlineLevel="3" x14ac:dyDescent="0.35">
      <c r="A257" s="38" t="s">
        <v>190</v>
      </c>
      <c r="B257" s="39"/>
      <c r="C257" s="40"/>
      <c r="D257" s="46" t="s">
        <v>214</v>
      </c>
      <c r="E257" s="11" t="str">
        <f t="shared" si="0"/>
        <v>38864 НГ</v>
      </c>
      <c r="F257" s="12" t="str">
        <f t="shared" si="1"/>
        <v>НГ</v>
      </c>
      <c r="G257" s="13" t="str">
        <f t="shared" si="15"/>
        <v>6772</v>
      </c>
      <c r="H257" s="17">
        <v>3.5750000000000002</v>
      </c>
      <c r="I257" s="18"/>
      <c r="J257" s="17">
        <v>3.5750000000000002</v>
      </c>
    </row>
    <row r="258" spans="1:10" ht="11.25" customHeight="1" outlineLevel="1" collapsed="1" x14ac:dyDescent="0.35">
      <c r="A258" s="41" t="s">
        <v>191</v>
      </c>
      <c r="B258" s="39"/>
      <c r="C258" s="40"/>
      <c r="D258" s="46" t="s">
        <v>214</v>
      </c>
      <c r="E258" s="11" t="str">
        <f t="shared" si="0"/>
        <v xml:space="preserve"> 1220х16</v>
      </c>
      <c r="F258" s="12" t="str">
        <f t="shared" si="1"/>
        <v>16</v>
      </c>
      <c r="G258" s="13" t="str">
        <f t="shared" si="15"/>
        <v>3900</v>
      </c>
      <c r="H258" s="14">
        <v>1.853</v>
      </c>
      <c r="I258" s="15"/>
      <c r="J258" s="14">
        <v>1.853</v>
      </c>
    </row>
    <row r="259" spans="1:10" ht="11.25" hidden="1" customHeight="1" outlineLevel="2" x14ac:dyDescent="0.35">
      <c r="A259" s="38" t="s">
        <v>68</v>
      </c>
      <c r="B259" s="39"/>
      <c r="C259" s="40"/>
      <c r="D259" s="46" t="s">
        <v>214</v>
      </c>
      <c r="E259" s="11" t="str">
        <f t="shared" si="0"/>
        <v xml:space="preserve"> 1381-05</v>
      </c>
      <c r="F259" s="12" t="str">
        <f t="shared" si="1"/>
        <v>05</v>
      </c>
      <c r="G259" s="13" t="str">
        <f t="shared" si="15"/>
        <v xml:space="preserve"> э/с</v>
      </c>
      <c r="H259" s="17">
        <v>1.853</v>
      </c>
      <c r="I259" s="18"/>
      <c r="J259" s="17">
        <v>1.853</v>
      </c>
    </row>
    <row r="260" spans="1:10" ht="11.25" hidden="1" customHeight="1" outlineLevel="3" x14ac:dyDescent="0.35">
      <c r="A260" s="38" t="s">
        <v>192</v>
      </c>
      <c r="B260" s="39"/>
      <c r="C260" s="40"/>
      <c r="D260" s="46" t="s">
        <v>214</v>
      </c>
      <c r="E260" s="11" t="str">
        <f t="shared" si="0"/>
        <v>39790 НГ</v>
      </c>
      <c r="F260" s="12" t="str">
        <f t="shared" si="1"/>
        <v>НГ</v>
      </c>
      <c r="G260" s="13" t="str">
        <f t="shared" si="15"/>
        <v>5773</v>
      </c>
      <c r="H260" s="17">
        <v>1.853</v>
      </c>
      <c r="I260" s="18"/>
      <c r="J260" s="17">
        <v>1.853</v>
      </c>
    </row>
    <row r="261" spans="1:10" ht="11.25" customHeight="1" outlineLevel="1" collapsed="1" x14ac:dyDescent="0.35">
      <c r="A261" s="41" t="s">
        <v>193</v>
      </c>
      <c r="B261" s="39"/>
      <c r="C261" s="40"/>
      <c r="D261" s="46" t="s">
        <v>214</v>
      </c>
      <c r="E261" s="11" t="str">
        <f t="shared" si="0"/>
        <v xml:space="preserve"> 1220х16</v>
      </c>
      <c r="F261" s="12" t="str">
        <f t="shared" si="1"/>
        <v>16</v>
      </c>
      <c r="G261" s="13" t="str">
        <f t="shared" si="15"/>
        <v>2380</v>
      </c>
      <c r="H261" s="14">
        <v>1.2390000000000001</v>
      </c>
      <c r="I261" s="15"/>
      <c r="J261" s="14">
        <v>1.2390000000000001</v>
      </c>
    </row>
    <row r="262" spans="1:10" ht="11.25" hidden="1" customHeight="1" outlineLevel="2" x14ac:dyDescent="0.35">
      <c r="A262" s="38" t="s">
        <v>68</v>
      </c>
      <c r="B262" s="39"/>
      <c r="C262" s="40"/>
      <c r="D262" s="46" t="s">
        <v>214</v>
      </c>
      <c r="E262" s="11" t="str">
        <f t="shared" si="0"/>
        <v xml:space="preserve"> 1381-05</v>
      </c>
      <c r="F262" s="12" t="str">
        <f t="shared" si="1"/>
        <v>05</v>
      </c>
      <c r="G262" s="13" t="str">
        <f t="shared" si="15"/>
        <v xml:space="preserve"> э/с</v>
      </c>
      <c r="H262" s="17">
        <v>1.131</v>
      </c>
      <c r="I262" s="18"/>
      <c r="J262" s="17">
        <v>1.131</v>
      </c>
    </row>
    <row r="263" spans="1:10" ht="11.25" hidden="1" customHeight="1" outlineLevel="3" x14ac:dyDescent="0.35">
      <c r="A263" s="38" t="s">
        <v>194</v>
      </c>
      <c r="B263" s="39"/>
      <c r="C263" s="40"/>
      <c r="D263" s="46" t="s">
        <v>214</v>
      </c>
      <c r="E263" s="11" t="str">
        <f t="shared" si="0"/>
        <v xml:space="preserve"> 1220х16</v>
      </c>
      <c r="F263" s="12" t="str">
        <f t="shared" si="1"/>
        <v>16</v>
      </c>
      <c r="G263" s="13" t="str">
        <f t="shared" si="15"/>
        <v>6330</v>
      </c>
      <c r="H263" s="17">
        <v>1.131</v>
      </c>
      <c r="I263" s="18"/>
      <c r="J263" s="17">
        <v>1.131</v>
      </c>
    </row>
    <row r="264" spans="1:10" ht="11.25" hidden="1" customHeight="1" outlineLevel="2" x14ac:dyDescent="0.35">
      <c r="A264" s="38" t="s">
        <v>92</v>
      </c>
      <c r="B264" s="39"/>
      <c r="C264" s="40"/>
      <c r="D264" s="46" t="s">
        <v>214</v>
      </c>
      <c r="E264" s="11" t="str">
        <f t="shared" si="0"/>
        <v xml:space="preserve"> 1381-01</v>
      </c>
      <c r="F264" s="12" t="str">
        <f t="shared" si="1"/>
        <v>01</v>
      </c>
      <c r="G264" s="13" t="str">
        <f t="shared" si="15"/>
        <v>2005</v>
      </c>
      <c r="H264" s="17">
        <v>0.108</v>
      </c>
      <c r="I264" s="18"/>
      <c r="J264" s="17">
        <v>0.108</v>
      </c>
    </row>
    <row r="265" spans="1:10" ht="11.25" hidden="1" customHeight="1" outlineLevel="3" x14ac:dyDescent="0.35">
      <c r="A265" s="38" t="s">
        <v>195</v>
      </c>
      <c r="B265" s="39"/>
      <c r="C265" s="40"/>
      <c r="D265" s="46" t="s">
        <v>214</v>
      </c>
      <c r="E265" s="11" t="str">
        <f t="shared" si="0"/>
        <v>40639 НГ</v>
      </c>
      <c r="F265" s="12" t="str">
        <f t="shared" si="1"/>
        <v>НГ</v>
      </c>
      <c r="G265" s="13" t="str">
        <f t="shared" si="15"/>
        <v>3732</v>
      </c>
      <c r="H265" s="17">
        <v>0.108</v>
      </c>
      <c r="I265" s="18"/>
      <c r="J265" s="17">
        <v>0.108</v>
      </c>
    </row>
    <row r="266" spans="1:10" ht="11.25" customHeight="1" outlineLevel="1" collapsed="1" x14ac:dyDescent="0.35">
      <c r="A266" s="41" t="s">
        <v>196</v>
      </c>
      <c r="B266" s="39"/>
      <c r="C266" s="40"/>
      <c r="D266" s="46" t="s">
        <v>214</v>
      </c>
      <c r="E266" s="11" t="str">
        <f t="shared" si="0"/>
        <v xml:space="preserve"> 1220х16</v>
      </c>
      <c r="F266" s="12" t="str">
        <f t="shared" si="1"/>
        <v>16</v>
      </c>
      <c r="G266" s="23">
        <v>4610</v>
      </c>
      <c r="H266" s="14">
        <v>2.718</v>
      </c>
      <c r="I266" s="15"/>
      <c r="J266" s="14">
        <v>2.718</v>
      </c>
    </row>
    <row r="267" spans="1:10" ht="11.25" hidden="1" customHeight="1" outlineLevel="2" x14ac:dyDescent="0.35">
      <c r="A267" s="38" t="s">
        <v>68</v>
      </c>
      <c r="B267" s="39"/>
      <c r="C267" s="40"/>
      <c r="D267" s="46" t="s">
        <v>214</v>
      </c>
      <c r="E267" s="11" t="str">
        <f t="shared" si="0"/>
        <v xml:space="preserve"> 1381-05</v>
      </c>
      <c r="F267" s="12" t="str">
        <f t="shared" si="1"/>
        <v>05</v>
      </c>
      <c r="G267" s="13" t="str">
        <f t="shared" ref="G267:G277" si="16">RIGHT(A267,4)</f>
        <v xml:space="preserve"> э/с</v>
      </c>
      <c r="H267" s="17">
        <v>0.755</v>
      </c>
      <c r="I267" s="18"/>
      <c r="J267" s="17">
        <v>0.755</v>
      </c>
    </row>
    <row r="268" spans="1:10" ht="11.25" hidden="1" customHeight="1" outlineLevel="3" x14ac:dyDescent="0.35">
      <c r="A268" s="38" t="s">
        <v>197</v>
      </c>
      <c r="B268" s="39"/>
      <c r="C268" s="40"/>
      <c r="D268" s="46" t="s">
        <v>214</v>
      </c>
      <c r="E268" s="11" t="str">
        <f t="shared" si="0"/>
        <v xml:space="preserve"> 1381-05</v>
      </c>
      <c r="F268" s="12" t="str">
        <f t="shared" si="1"/>
        <v>05</v>
      </c>
      <c r="G268" s="13" t="str">
        <f t="shared" si="16"/>
        <v>5772</v>
      </c>
      <c r="H268" s="17">
        <v>0.30399999999999999</v>
      </c>
      <c r="I268" s="18"/>
      <c r="J268" s="17">
        <v>0.30399999999999999</v>
      </c>
    </row>
    <row r="269" spans="1:10" ht="11.25" hidden="1" customHeight="1" outlineLevel="3" x14ac:dyDescent="0.35">
      <c r="A269" s="38" t="s">
        <v>198</v>
      </c>
      <c r="B269" s="39"/>
      <c r="C269" s="40"/>
      <c r="D269" s="46" t="s">
        <v>214</v>
      </c>
      <c r="E269" s="11" t="str">
        <f t="shared" si="0"/>
        <v xml:space="preserve"> 1220х22</v>
      </c>
      <c r="F269" s="12" t="str">
        <f t="shared" si="1"/>
        <v>22</v>
      </c>
      <c r="G269" s="13" t="str">
        <f t="shared" si="16"/>
        <v>5777</v>
      </c>
      <c r="H269" s="17">
        <v>0.45100000000000001</v>
      </c>
      <c r="I269" s="18"/>
      <c r="J269" s="17">
        <v>0.45100000000000001</v>
      </c>
    </row>
    <row r="270" spans="1:10" ht="11.25" hidden="1" customHeight="1" outlineLevel="2" x14ac:dyDescent="0.35">
      <c r="A270" s="38" t="s">
        <v>78</v>
      </c>
      <c r="B270" s="39"/>
      <c r="C270" s="40"/>
      <c r="D270" s="46" t="s">
        <v>214</v>
      </c>
      <c r="E270" s="11" t="str">
        <f t="shared" si="0"/>
        <v xml:space="preserve"> 1381-05</v>
      </c>
      <c r="F270" s="12" t="str">
        <f t="shared" si="1"/>
        <v>05</v>
      </c>
      <c r="G270" s="13" t="str">
        <f t="shared" si="16"/>
        <v>2011</v>
      </c>
      <c r="H270" s="17">
        <v>1.9630000000000001</v>
      </c>
      <c r="I270" s="18"/>
      <c r="J270" s="17">
        <v>1.9630000000000001</v>
      </c>
    </row>
    <row r="271" spans="1:10" ht="11.25" hidden="1" customHeight="1" outlineLevel="3" x14ac:dyDescent="0.35">
      <c r="A271" s="38" t="s">
        <v>199</v>
      </c>
      <c r="B271" s="39"/>
      <c r="C271" s="40"/>
      <c r="D271" s="46" t="s">
        <v>214</v>
      </c>
      <c r="E271" s="11" t="str">
        <f t="shared" si="0"/>
        <v>40647 НГ</v>
      </c>
      <c r="F271" s="12" t="str">
        <f t="shared" si="1"/>
        <v>НГ</v>
      </c>
      <c r="G271" s="13" t="str">
        <f t="shared" si="16"/>
        <v>6777</v>
      </c>
      <c r="H271" s="17">
        <v>1.9630000000000001</v>
      </c>
      <c r="I271" s="18"/>
      <c r="J271" s="17">
        <v>1.9630000000000001</v>
      </c>
    </row>
    <row r="272" spans="1:10" ht="11.25" customHeight="1" outlineLevel="1" collapsed="1" x14ac:dyDescent="0.35">
      <c r="A272" s="41" t="s">
        <v>200</v>
      </c>
      <c r="B272" s="39"/>
      <c r="C272" s="40"/>
      <c r="D272" s="46" t="s">
        <v>214</v>
      </c>
      <c r="E272" s="11" t="str">
        <f t="shared" si="0"/>
        <v xml:space="preserve"> 1220х16</v>
      </c>
      <c r="F272" s="12" t="str">
        <f t="shared" si="1"/>
        <v>16</v>
      </c>
      <c r="G272" s="13" t="str">
        <f t="shared" si="16"/>
        <v>5980</v>
      </c>
      <c r="H272" s="14">
        <v>2.8410000000000002</v>
      </c>
      <c r="I272" s="15"/>
      <c r="J272" s="14">
        <v>2.8410000000000002</v>
      </c>
    </row>
    <row r="273" spans="1:10" ht="11.25" hidden="1" customHeight="1" outlineLevel="2" x14ac:dyDescent="0.35">
      <c r="A273" s="38" t="s">
        <v>68</v>
      </c>
      <c r="B273" s="39"/>
      <c r="C273" s="40"/>
      <c r="D273" s="46" t="s">
        <v>214</v>
      </c>
      <c r="E273" s="11" t="str">
        <f t="shared" si="0"/>
        <v xml:space="preserve"> 1381-05</v>
      </c>
      <c r="F273" s="12" t="str">
        <f t="shared" si="1"/>
        <v>05</v>
      </c>
      <c r="G273" s="13" t="str">
        <f t="shared" si="16"/>
        <v xml:space="preserve"> э/с</v>
      </c>
      <c r="H273" s="17">
        <v>2.8410000000000002</v>
      </c>
      <c r="I273" s="18"/>
      <c r="J273" s="17">
        <v>2.8410000000000002</v>
      </c>
    </row>
    <row r="274" spans="1:10" ht="11.25" hidden="1" customHeight="1" outlineLevel="3" x14ac:dyDescent="0.35">
      <c r="A274" s="38" t="s">
        <v>201</v>
      </c>
      <c r="B274" s="39"/>
      <c r="C274" s="40"/>
      <c r="D274" s="46" t="s">
        <v>214</v>
      </c>
      <c r="E274" s="11" t="str">
        <f t="shared" si="0"/>
        <v>40686 НГ</v>
      </c>
      <c r="F274" s="12" t="str">
        <f t="shared" si="1"/>
        <v>НГ</v>
      </c>
      <c r="G274" s="13" t="str">
        <f t="shared" si="16"/>
        <v>5780</v>
      </c>
      <c r="H274" s="17">
        <v>2.8410000000000002</v>
      </c>
      <c r="I274" s="18"/>
      <c r="J274" s="17">
        <v>2.8410000000000002</v>
      </c>
    </row>
    <row r="275" spans="1:10" ht="11.25" customHeight="1" outlineLevel="1" collapsed="1" x14ac:dyDescent="0.35">
      <c r="A275" s="41" t="s">
        <v>202</v>
      </c>
      <c r="B275" s="39"/>
      <c r="C275" s="40"/>
      <c r="D275" s="46" t="s">
        <v>214</v>
      </c>
      <c r="E275" s="11" t="str">
        <f t="shared" si="0"/>
        <v xml:space="preserve"> 1220х19</v>
      </c>
      <c r="F275" s="12" t="str">
        <f t="shared" si="1"/>
        <v>19</v>
      </c>
      <c r="G275" s="13" t="str">
        <f t="shared" si="16"/>
        <v>5850</v>
      </c>
      <c r="H275" s="14">
        <v>3.2919999999999998</v>
      </c>
      <c r="I275" s="15"/>
      <c r="J275" s="14">
        <v>3.2919999999999998</v>
      </c>
    </row>
    <row r="276" spans="1:10" ht="11.25" hidden="1" customHeight="1" outlineLevel="2" x14ac:dyDescent="0.35">
      <c r="A276" s="38" t="s">
        <v>203</v>
      </c>
      <c r="B276" s="39"/>
      <c r="C276" s="40"/>
      <c r="D276" s="46" t="s">
        <v>214</v>
      </c>
      <c r="E276" s="11" t="str">
        <f t="shared" si="0"/>
        <v xml:space="preserve"> 1381-01</v>
      </c>
      <c r="F276" s="12" t="str">
        <f t="shared" si="1"/>
        <v>01</v>
      </c>
      <c r="G276" s="13" t="str">
        <f t="shared" si="16"/>
        <v>2011</v>
      </c>
      <c r="H276" s="17">
        <v>3.2919999999999998</v>
      </c>
      <c r="I276" s="18"/>
      <c r="J276" s="17">
        <v>3.2919999999999998</v>
      </c>
    </row>
    <row r="277" spans="1:10" ht="11.25" hidden="1" customHeight="1" outlineLevel="3" x14ac:dyDescent="0.35">
      <c r="A277" s="38" t="s">
        <v>204</v>
      </c>
      <c r="B277" s="39"/>
      <c r="C277" s="40"/>
      <c r="D277" s="46" t="s">
        <v>214</v>
      </c>
      <c r="E277" s="11" t="str">
        <f t="shared" si="0"/>
        <v>40706 НГ</v>
      </c>
      <c r="F277" s="12" t="str">
        <f t="shared" si="1"/>
        <v>НГ</v>
      </c>
      <c r="G277" s="13" t="str">
        <f t="shared" si="16"/>
        <v>6,6*</v>
      </c>
      <c r="H277" s="17">
        <v>3.2919999999999998</v>
      </c>
      <c r="I277" s="18"/>
      <c r="J277" s="17">
        <v>3.2919999999999998</v>
      </c>
    </row>
    <row r="278" spans="1:10" ht="11.25" customHeight="1" outlineLevel="1" collapsed="1" x14ac:dyDescent="0.35">
      <c r="A278" s="41" t="s">
        <v>205</v>
      </c>
      <c r="B278" s="39"/>
      <c r="C278" s="40"/>
      <c r="D278" s="46" t="s">
        <v>214</v>
      </c>
      <c r="E278" s="11" t="str">
        <f t="shared" si="0"/>
        <v xml:space="preserve"> 1220х19</v>
      </c>
      <c r="F278" s="12" t="str">
        <f t="shared" si="1"/>
        <v>19</v>
      </c>
      <c r="G278" s="23">
        <v>5090</v>
      </c>
      <c r="H278" s="14">
        <v>3.2269999999999999</v>
      </c>
      <c r="I278" s="15"/>
      <c r="J278" s="14">
        <v>3.2269999999999999</v>
      </c>
    </row>
    <row r="279" spans="1:10" ht="11.25" hidden="1" customHeight="1" outlineLevel="2" x14ac:dyDescent="0.35">
      <c r="A279" s="38" t="s">
        <v>203</v>
      </c>
      <c r="B279" s="39"/>
      <c r="C279" s="40"/>
      <c r="D279" s="16"/>
      <c r="E279" s="11" t="str">
        <f t="shared" si="0"/>
        <v xml:space="preserve"> 1381-01</v>
      </c>
      <c r="F279" s="12" t="str">
        <f t="shared" si="1"/>
        <v>01</v>
      </c>
      <c r="G279" s="13" t="str">
        <f t="shared" ref="G279:G283" si="17">RIGHT(A279,4)</f>
        <v>2011</v>
      </c>
      <c r="H279" s="17">
        <v>0.52300000000000002</v>
      </c>
      <c r="I279" s="18"/>
      <c r="J279" s="17">
        <v>0.52300000000000002</v>
      </c>
    </row>
    <row r="280" spans="1:10" ht="11.25" hidden="1" customHeight="1" outlineLevel="3" x14ac:dyDescent="0.35">
      <c r="A280" s="38" t="s">
        <v>206</v>
      </c>
      <c r="B280" s="39"/>
      <c r="C280" s="40"/>
      <c r="D280" s="16"/>
      <c r="E280" s="11" t="str">
        <f t="shared" si="0"/>
        <v xml:space="preserve"> 1381-01</v>
      </c>
      <c r="F280" s="12" t="str">
        <f t="shared" si="1"/>
        <v>01</v>
      </c>
      <c r="G280" s="13" t="str">
        <f t="shared" si="17"/>
        <v>9,6*</v>
      </c>
      <c r="H280" s="17">
        <v>0.214</v>
      </c>
      <c r="I280" s="18"/>
      <c r="J280" s="17">
        <v>0.214</v>
      </c>
    </row>
    <row r="281" spans="1:10" ht="11.25" hidden="1" customHeight="1" outlineLevel="3" x14ac:dyDescent="0.35">
      <c r="A281" s="38" t="s">
        <v>207</v>
      </c>
      <c r="B281" s="39"/>
      <c r="C281" s="40"/>
      <c r="D281" s="16"/>
      <c r="E281" s="11" t="str">
        <f t="shared" si="0"/>
        <v xml:space="preserve"> 1220х22</v>
      </c>
      <c r="F281" s="12" t="str">
        <f t="shared" si="1"/>
        <v>22</v>
      </c>
      <c r="G281" s="13" t="str">
        <f t="shared" si="17"/>
        <v>8,6*</v>
      </c>
      <c r="H281" s="17">
        <v>0.309</v>
      </c>
      <c r="I281" s="18"/>
      <c r="J281" s="17">
        <v>0.309</v>
      </c>
    </row>
    <row r="282" spans="1:10" ht="11.25" hidden="1" customHeight="1" outlineLevel="2" x14ac:dyDescent="0.35">
      <c r="A282" s="38" t="s">
        <v>78</v>
      </c>
      <c r="B282" s="39"/>
      <c r="C282" s="40"/>
      <c r="D282" s="16"/>
      <c r="E282" s="11" t="str">
        <f t="shared" si="0"/>
        <v xml:space="preserve"> 1381-05</v>
      </c>
      <c r="F282" s="12" t="str">
        <f t="shared" si="1"/>
        <v>05</v>
      </c>
      <c r="G282" s="13" t="str">
        <f t="shared" si="17"/>
        <v>2011</v>
      </c>
      <c r="H282" s="17">
        <v>2.7040000000000002</v>
      </c>
      <c r="I282" s="18"/>
      <c r="J282" s="17">
        <v>2.7040000000000002</v>
      </c>
    </row>
    <row r="283" spans="1:10" ht="11.25" hidden="1" customHeight="1" outlineLevel="3" x14ac:dyDescent="0.35">
      <c r="A283" s="38" t="s">
        <v>208</v>
      </c>
      <c r="B283" s="39"/>
      <c r="C283" s="40"/>
      <c r="D283" s="16"/>
      <c r="E283" s="26"/>
      <c r="F283" s="27"/>
      <c r="G283" s="13" t="str">
        <f t="shared" si="17"/>
        <v>3853</v>
      </c>
      <c r="H283" s="17">
        <v>2.7040000000000002</v>
      </c>
      <c r="I283" s="18"/>
      <c r="J283" s="17">
        <v>2.7040000000000002</v>
      </c>
    </row>
    <row r="284" spans="1:10" ht="11.25" customHeight="1" x14ac:dyDescent="0.35">
      <c r="A284" s="45"/>
      <c r="B284" s="39"/>
      <c r="C284" s="40"/>
      <c r="D284" s="28"/>
      <c r="E284" s="29"/>
      <c r="F284" s="30"/>
      <c r="G284" s="31"/>
      <c r="H284" s="32"/>
      <c r="I284" s="33"/>
      <c r="J284" s="32"/>
    </row>
    <row r="285" spans="1:10" ht="11.25" customHeight="1" outlineLevel="1" x14ac:dyDescent="0.35">
      <c r="A285" s="41"/>
      <c r="B285" s="39"/>
      <c r="C285" s="40"/>
      <c r="D285" s="20"/>
      <c r="E285" s="34"/>
      <c r="F285" s="35"/>
      <c r="G285" s="36"/>
      <c r="H285" s="14"/>
      <c r="I285" s="15"/>
      <c r="J285" s="14"/>
    </row>
    <row r="286" spans="1:10" ht="11.25" customHeight="1" outlineLevel="2" x14ac:dyDescent="0.35">
      <c r="A286" s="38"/>
      <c r="B286" s="39"/>
      <c r="C286" s="40"/>
      <c r="D286" s="16"/>
      <c r="E286" s="26"/>
      <c r="F286" s="27"/>
      <c r="G286" s="37"/>
      <c r="H286" s="17"/>
      <c r="I286" s="18"/>
      <c r="J286" s="17"/>
    </row>
    <row r="287" spans="1:10" ht="11.25" customHeight="1" outlineLevel="3" x14ac:dyDescent="0.35">
      <c r="A287" s="38"/>
      <c r="B287" s="39"/>
      <c r="C287" s="40"/>
      <c r="D287" s="16"/>
      <c r="E287" s="26"/>
      <c r="F287" s="27"/>
      <c r="G287" s="37"/>
      <c r="H287" s="17"/>
      <c r="I287" s="18"/>
      <c r="J287" s="17"/>
    </row>
    <row r="288" spans="1:10" ht="11.25" customHeight="1" outlineLevel="1" x14ac:dyDescent="0.35">
      <c r="A288" s="41"/>
      <c r="B288" s="39"/>
      <c r="C288" s="40"/>
      <c r="D288" s="20"/>
      <c r="E288" s="34"/>
      <c r="F288" s="35"/>
      <c r="G288" s="36"/>
      <c r="H288" s="14"/>
      <c r="I288" s="15"/>
      <c r="J288" s="14"/>
    </row>
    <row r="289" spans="1:10" ht="11.25" customHeight="1" outlineLevel="2" x14ac:dyDescent="0.35">
      <c r="A289" s="38"/>
      <c r="B289" s="39"/>
      <c r="C289" s="40"/>
      <c r="D289" s="16"/>
      <c r="E289" s="26"/>
      <c r="F289" s="27"/>
      <c r="G289" s="37"/>
      <c r="H289" s="17"/>
      <c r="I289" s="18"/>
      <c r="J289" s="17"/>
    </row>
    <row r="290" spans="1:10" ht="11.25" customHeight="1" outlineLevel="3" x14ac:dyDescent="0.35">
      <c r="A290" s="38"/>
      <c r="B290" s="39"/>
      <c r="C290" s="40"/>
      <c r="D290" s="16"/>
      <c r="E290" s="26"/>
      <c r="F290" s="27"/>
      <c r="G290" s="37"/>
      <c r="H290" s="17"/>
      <c r="I290" s="18"/>
      <c r="J290" s="17"/>
    </row>
    <row r="291" spans="1:10" ht="11.25" customHeight="1" outlineLevel="1" x14ac:dyDescent="0.35">
      <c r="A291" s="41"/>
      <c r="B291" s="39"/>
      <c r="C291" s="40"/>
      <c r="D291" s="20"/>
      <c r="E291" s="34"/>
      <c r="F291" s="35"/>
      <c r="G291" s="36"/>
      <c r="H291" s="14"/>
      <c r="I291" s="15"/>
      <c r="J291" s="14"/>
    </row>
    <row r="292" spans="1:10" ht="11.25" customHeight="1" outlineLevel="2" x14ac:dyDescent="0.35">
      <c r="A292" s="38"/>
      <c r="B292" s="39"/>
      <c r="C292" s="40"/>
      <c r="D292" s="16"/>
      <c r="E292" s="26"/>
      <c r="F292" s="27"/>
      <c r="G292" s="37"/>
      <c r="H292" s="17"/>
      <c r="I292" s="18"/>
      <c r="J292" s="17"/>
    </row>
    <row r="293" spans="1:10" ht="11.25" customHeight="1" outlineLevel="3" x14ac:dyDescent="0.35">
      <c r="A293" s="38"/>
      <c r="B293" s="39"/>
      <c r="C293" s="40"/>
      <c r="D293" s="16"/>
      <c r="E293" s="26"/>
      <c r="F293" s="27"/>
      <c r="G293" s="37"/>
      <c r="H293" s="17"/>
      <c r="I293" s="18"/>
      <c r="J293" s="17"/>
    </row>
    <row r="294" spans="1:10" ht="11.25" customHeight="1" outlineLevel="1" x14ac:dyDescent="0.35">
      <c r="A294" s="41"/>
      <c r="B294" s="39"/>
      <c r="C294" s="40"/>
      <c r="D294" s="20"/>
      <c r="E294" s="34"/>
      <c r="F294" s="35"/>
      <c r="G294" s="36"/>
      <c r="H294" s="14"/>
      <c r="I294" s="15"/>
      <c r="J294" s="14"/>
    </row>
    <row r="295" spans="1:10" ht="11.25" customHeight="1" outlineLevel="2" x14ac:dyDescent="0.35">
      <c r="A295" s="38"/>
      <c r="B295" s="39"/>
      <c r="C295" s="40"/>
      <c r="D295" s="16"/>
      <c r="E295" s="26"/>
      <c r="F295" s="27"/>
      <c r="G295" s="37"/>
      <c r="H295" s="17"/>
      <c r="I295" s="18"/>
      <c r="J295" s="17"/>
    </row>
    <row r="296" spans="1:10" ht="11.25" customHeight="1" outlineLevel="3" x14ac:dyDescent="0.35">
      <c r="A296" s="38"/>
      <c r="B296" s="39"/>
      <c r="C296" s="40"/>
      <c r="D296" s="16"/>
      <c r="E296" s="26"/>
      <c r="F296" s="27"/>
      <c r="G296" s="37"/>
      <c r="H296" s="17"/>
      <c r="I296" s="18"/>
      <c r="J296" s="17"/>
    </row>
    <row r="297" spans="1:10" ht="11.25" customHeight="1" outlineLevel="1" x14ac:dyDescent="0.35">
      <c r="A297" s="41"/>
      <c r="B297" s="39"/>
      <c r="C297" s="40"/>
      <c r="D297" s="20"/>
      <c r="E297" s="34"/>
      <c r="F297" s="35"/>
      <c r="G297" s="36"/>
      <c r="H297" s="14"/>
      <c r="I297" s="15"/>
      <c r="J297" s="14"/>
    </row>
    <row r="298" spans="1:10" ht="11.25" customHeight="1" outlineLevel="2" x14ac:dyDescent="0.35">
      <c r="A298" s="38"/>
      <c r="B298" s="39"/>
      <c r="C298" s="40"/>
      <c r="D298" s="16"/>
      <c r="E298" s="26"/>
      <c r="F298" s="27"/>
      <c r="G298" s="37"/>
      <c r="H298" s="17"/>
      <c r="I298" s="18"/>
      <c r="J298" s="17"/>
    </row>
    <row r="299" spans="1:10" ht="11.25" customHeight="1" outlineLevel="3" x14ac:dyDescent="0.35">
      <c r="A299" s="38"/>
      <c r="B299" s="39"/>
      <c r="C299" s="40"/>
      <c r="D299" s="16"/>
      <c r="E299" s="26"/>
      <c r="F299" s="27"/>
      <c r="G299" s="37"/>
      <c r="H299" s="17"/>
      <c r="I299" s="18"/>
      <c r="J299" s="17"/>
    </row>
    <row r="300" spans="1:10" ht="11.25" customHeight="1" outlineLevel="1" x14ac:dyDescent="0.35">
      <c r="A300" s="41"/>
      <c r="B300" s="39"/>
      <c r="C300" s="40"/>
      <c r="D300" s="20"/>
      <c r="E300" s="34"/>
      <c r="F300" s="35"/>
      <c r="G300" s="36"/>
      <c r="H300" s="14"/>
      <c r="I300" s="15"/>
      <c r="J300" s="14"/>
    </row>
    <row r="301" spans="1:10" ht="11.25" customHeight="1" outlineLevel="2" x14ac:dyDescent="0.35">
      <c r="A301" s="38"/>
      <c r="B301" s="39"/>
      <c r="C301" s="40"/>
      <c r="D301" s="16"/>
      <c r="E301" s="26"/>
      <c r="F301" s="27"/>
      <c r="G301" s="37"/>
      <c r="H301" s="17"/>
      <c r="I301" s="18"/>
      <c r="J301" s="17"/>
    </row>
    <row r="302" spans="1:10" ht="11.25" customHeight="1" outlineLevel="3" x14ac:dyDescent="0.35">
      <c r="A302" s="38"/>
      <c r="B302" s="39"/>
      <c r="C302" s="40"/>
      <c r="D302" s="16"/>
      <c r="E302" s="26"/>
      <c r="F302" s="27"/>
      <c r="G302" s="37"/>
      <c r="H302" s="17"/>
      <c r="I302" s="18"/>
      <c r="J302" s="17"/>
    </row>
    <row r="303" spans="1:10" ht="11.25" customHeight="1" outlineLevel="1" x14ac:dyDescent="0.35">
      <c r="A303" s="41"/>
      <c r="B303" s="39"/>
      <c r="C303" s="40"/>
      <c r="D303" s="20"/>
      <c r="E303" s="34"/>
      <c r="F303" s="35"/>
      <c r="G303" s="36"/>
      <c r="H303" s="14"/>
      <c r="I303" s="15"/>
      <c r="J303" s="14"/>
    </row>
    <row r="304" spans="1:10" ht="11.25" customHeight="1" outlineLevel="2" x14ac:dyDescent="0.35">
      <c r="A304" s="38"/>
      <c r="B304" s="39"/>
      <c r="C304" s="40"/>
      <c r="D304" s="16"/>
      <c r="E304" s="26"/>
      <c r="F304" s="27"/>
      <c r="G304" s="37"/>
      <c r="H304" s="17"/>
      <c r="I304" s="18"/>
      <c r="J304" s="17"/>
    </row>
    <row r="305" spans="1:10" ht="11.25" customHeight="1" outlineLevel="3" x14ac:dyDescent="0.35">
      <c r="A305" s="38"/>
      <c r="B305" s="39"/>
      <c r="C305" s="40"/>
      <c r="D305" s="16"/>
      <c r="E305" s="26"/>
      <c r="F305" s="27"/>
      <c r="G305" s="37"/>
      <c r="H305" s="17"/>
      <c r="I305" s="18"/>
      <c r="J305" s="17"/>
    </row>
    <row r="306" spans="1:10" ht="11.25" customHeight="1" outlineLevel="1" x14ac:dyDescent="0.35">
      <c r="A306" s="41"/>
      <c r="B306" s="39"/>
      <c r="C306" s="40"/>
      <c r="D306" s="20"/>
      <c r="E306" s="34"/>
      <c r="F306" s="35"/>
      <c r="G306" s="36"/>
      <c r="H306" s="14"/>
      <c r="I306" s="15"/>
      <c r="J306" s="14"/>
    </row>
    <row r="307" spans="1:10" ht="11.25" customHeight="1" outlineLevel="2" x14ac:dyDescent="0.35">
      <c r="A307" s="38"/>
      <c r="B307" s="39"/>
      <c r="C307" s="40"/>
      <c r="D307" s="16"/>
      <c r="E307" s="26"/>
      <c r="F307" s="27"/>
      <c r="G307" s="37"/>
      <c r="H307" s="17"/>
      <c r="I307" s="18"/>
      <c r="J307" s="17"/>
    </row>
    <row r="308" spans="1:10" ht="11.25" customHeight="1" outlineLevel="3" x14ac:dyDescent="0.35">
      <c r="A308" s="38"/>
      <c r="B308" s="39"/>
      <c r="C308" s="40"/>
      <c r="D308" s="16"/>
      <c r="E308" s="26"/>
      <c r="F308" s="27"/>
      <c r="G308" s="37"/>
      <c r="H308" s="17"/>
      <c r="I308" s="18"/>
      <c r="J308" s="17"/>
    </row>
    <row r="309" spans="1:10" ht="11.25" customHeight="1" outlineLevel="1" x14ac:dyDescent="0.35">
      <c r="A309" s="41"/>
      <c r="B309" s="39"/>
      <c r="C309" s="40"/>
      <c r="D309" s="20"/>
      <c r="E309" s="34"/>
      <c r="F309" s="35"/>
      <c r="G309" s="36"/>
      <c r="H309" s="21"/>
      <c r="I309" s="15"/>
      <c r="J309" s="21"/>
    </row>
    <row r="310" spans="1:10" ht="11.25" customHeight="1" outlineLevel="2" x14ac:dyDescent="0.35">
      <c r="A310" s="38"/>
      <c r="B310" s="39"/>
      <c r="C310" s="40"/>
      <c r="D310" s="16"/>
      <c r="E310" s="26"/>
      <c r="F310" s="27"/>
      <c r="G310" s="37"/>
      <c r="H310" s="22"/>
      <c r="I310" s="18"/>
      <c r="J310" s="22"/>
    </row>
    <row r="311" spans="1:10" ht="11.25" customHeight="1" outlineLevel="3" x14ac:dyDescent="0.35">
      <c r="A311" s="38"/>
      <c r="B311" s="39"/>
      <c r="C311" s="40"/>
      <c r="D311" s="16"/>
      <c r="E311" s="26"/>
      <c r="F311" s="27"/>
      <c r="G311" s="37"/>
      <c r="H311" s="22"/>
      <c r="I311" s="18"/>
      <c r="J311" s="22"/>
    </row>
    <row r="312" spans="1:10" ht="11.25" customHeight="1" outlineLevel="1" x14ac:dyDescent="0.35">
      <c r="A312" s="41"/>
      <c r="B312" s="39"/>
      <c r="C312" s="40"/>
      <c r="D312" s="20"/>
      <c r="E312" s="34"/>
      <c r="F312" s="35"/>
      <c r="G312" s="36"/>
      <c r="H312" s="14"/>
      <c r="I312" s="15"/>
      <c r="J312" s="14"/>
    </row>
    <row r="313" spans="1:10" ht="11.25" customHeight="1" outlineLevel="2" x14ac:dyDescent="0.35">
      <c r="A313" s="38"/>
      <c r="B313" s="39"/>
      <c r="C313" s="40"/>
      <c r="D313" s="16"/>
      <c r="E313" s="26"/>
      <c r="F313" s="27"/>
      <c r="G313" s="37"/>
      <c r="H313" s="17"/>
      <c r="I313" s="18"/>
      <c r="J313" s="17"/>
    </row>
    <row r="314" spans="1:10" ht="11.25" customHeight="1" outlineLevel="3" x14ac:dyDescent="0.35">
      <c r="A314" s="38"/>
      <c r="B314" s="39"/>
      <c r="C314" s="40"/>
      <c r="D314" s="16"/>
      <c r="E314" s="26"/>
      <c r="F314" s="27"/>
      <c r="G314" s="37"/>
      <c r="H314" s="17"/>
      <c r="I314" s="18"/>
      <c r="J314" s="17"/>
    </row>
    <row r="315" spans="1:10" ht="11.25" customHeight="1" outlineLevel="1" x14ac:dyDescent="0.35">
      <c r="A315" s="41"/>
      <c r="B315" s="39"/>
      <c r="C315" s="40"/>
      <c r="D315" s="20"/>
      <c r="E315" s="34"/>
      <c r="F315" s="35"/>
      <c r="G315" s="36"/>
      <c r="H315" s="14"/>
      <c r="I315" s="15"/>
      <c r="J315" s="14"/>
    </row>
    <row r="316" spans="1:10" ht="11.25" customHeight="1" outlineLevel="2" x14ac:dyDescent="0.35">
      <c r="A316" s="38"/>
      <c r="B316" s="39"/>
      <c r="C316" s="40"/>
      <c r="D316" s="16"/>
      <c r="E316" s="26"/>
      <c r="F316" s="27"/>
      <c r="G316" s="37"/>
      <c r="H316" s="17"/>
      <c r="I316" s="18"/>
      <c r="J316" s="17"/>
    </row>
    <row r="317" spans="1:10" ht="11.25" customHeight="1" outlineLevel="3" x14ac:dyDescent="0.35">
      <c r="A317" s="38"/>
      <c r="B317" s="39"/>
      <c r="C317" s="40"/>
      <c r="D317" s="16"/>
      <c r="E317" s="26"/>
      <c r="F317" s="27"/>
      <c r="G317" s="37"/>
      <c r="H317" s="17"/>
      <c r="I317" s="18"/>
      <c r="J317" s="17"/>
    </row>
    <row r="318" spans="1:10" ht="11.25" customHeight="1" outlineLevel="1" x14ac:dyDescent="0.35">
      <c r="A318" s="41"/>
      <c r="B318" s="39"/>
      <c r="C318" s="40"/>
      <c r="D318" s="20"/>
      <c r="E318" s="34"/>
      <c r="F318" s="35"/>
      <c r="G318" s="36"/>
      <c r="H318" s="14"/>
      <c r="I318" s="15"/>
      <c r="J318" s="14"/>
    </row>
    <row r="319" spans="1:10" ht="11.25" customHeight="1" outlineLevel="2" x14ac:dyDescent="0.35">
      <c r="A319" s="38"/>
      <c r="B319" s="39"/>
      <c r="C319" s="40"/>
      <c r="D319" s="16"/>
      <c r="E319" s="26"/>
      <c r="F319" s="27"/>
      <c r="G319" s="37"/>
      <c r="H319" s="17"/>
      <c r="I319" s="18"/>
      <c r="J319" s="17"/>
    </row>
    <row r="320" spans="1:10" ht="11.25" customHeight="1" outlineLevel="3" x14ac:dyDescent="0.35">
      <c r="A320" s="38"/>
      <c r="B320" s="39"/>
      <c r="C320" s="40"/>
      <c r="D320" s="16"/>
      <c r="E320" s="26"/>
      <c r="F320" s="27"/>
      <c r="G320" s="37"/>
      <c r="H320" s="17"/>
      <c r="I320" s="18"/>
      <c r="J320" s="17"/>
    </row>
    <row r="321" spans="1:10" ht="11.25" customHeight="1" outlineLevel="1" x14ac:dyDescent="0.35">
      <c r="A321" s="41"/>
      <c r="B321" s="39"/>
      <c r="C321" s="40"/>
      <c r="D321" s="20"/>
      <c r="E321" s="34"/>
      <c r="F321" s="35"/>
      <c r="G321" s="36"/>
      <c r="H321" s="14"/>
      <c r="I321" s="15"/>
      <c r="J321" s="14"/>
    </row>
    <row r="322" spans="1:10" ht="11.25" customHeight="1" outlineLevel="2" x14ac:dyDescent="0.35">
      <c r="A322" s="38"/>
      <c r="B322" s="39"/>
      <c r="C322" s="40"/>
      <c r="D322" s="16"/>
      <c r="E322" s="26"/>
      <c r="F322" s="27"/>
      <c r="G322" s="37"/>
      <c r="H322" s="17"/>
      <c r="I322" s="18"/>
      <c r="J322" s="17"/>
    </row>
    <row r="323" spans="1:10" ht="11.25" customHeight="1" outlineLevel="3" x14ac:dyDescent="0.35">
      <c r="A323" s="38"/>
      <c r="B323" s="39"/>
      <c r="C323" s="40"/>
      <c r="D323" s="16"/>
      <c r="E323" s="26"/>
      <c r="F323" s="27"/>
      <c r="G323" s="37"/>
      <c r="H323" s="17"/>
      <c r="I323" s="18"/>
      <c r="J323" s="17"/>
    </row>
    <row r="324" spans="1:10" ht="11.25" customHeight="1" outlineLevel="1" x14ac:dyDescent="0.35">
      <c r="A324" s="41"/>
      <c r="B324" s="39"/>
      <c r="C324" s="40"/>
      <c r="D324" s="20"/>
      <c r="E324" s="34"/>
      <c r="F324" s="35"/>
      <c r="G324" s="36"/>
      <c r="H324" s="14"/>
      <c r="I324" s="15"/>
      <c r="J324" s="14"/>
    </row>
    <row r="325" spans="1:10" ht="11.25" customHeight="1" outlineLevel="2" x14ac:dyDescent="0.35">
      <c r="A325" s="38"/>
      <c r="B325" s="39"/>
      <c r="C325" s="40"/>
      <c r="D325" s="16"/>
      <c r="E325" s="26"/>
      <c r="F325" s="27"/>
      <c r="G325" s="37"/>
      <c r="H325" s="17"/>
      <c r="I325" s="18"/>
      <c r="J325" s="17"/>
    </row>
    <row r="326" spans="1:10" ht="11.25" customHeight="1" outlineLevel="3" x14ac:dyDescent="0.35">
      <c r="A326" s="38"/>
      <c r="B326" s="39"/>
      <c r="C326" s="40"/>
      <c r="D326" s="16"/>
      <c r="E326" s="26"/>
      <c r="F326" s="27"/>
      <c r="G326" s="37"/>
      <c r="H326" s="17"/>
      <c r="I326" s="18"/>
      <c r="J326" s="17"/>
    </row>
    <row r="327" spans="1:10" ht="11.25" customHeight="1" outlineLevel="1" x14ac:dyDescent="0.35">
      <c r="A327" s="41"/>
      <c r="B327" s="39"/>
      <c r="C327" s="40"/>
      <c r="D327" s="20"/>
      <c r="E327" s="34"/>
      <c r="F327" s="35"/>
      <c r="G327" s="36"/>
      <c r="H327" s="14"/>
      <c r="I327" s="15"/>
      <c r="J327" s="14"/>
    </row>
    <row r="328" spans="1:10" ht="11.25" customHeight="1" outlineLevel="2" x14ac:dyDescent="0.35">
      <c r="A328" s="38"/>
      <c r="B328" s="39"/>
      <c r="C328" s="40"/>
      <c r="D328" s="16"/>
      <c r="E328" s="26"/>
      <c r="F328" s="27"/>
      <c r="G328" s="37"/>
      <c r="H328" s="17"/>
      <c r="I328" s="18"/>
      <c r="J328" s="17"/>
    </row>
    <row r="329" spans="1:10" ht="11.25" customHeight="1" outlineLevel="3" x14ac:dyDescent="0.35">
      <c r="A329" s="38"/>
      <c r="B329" s="39"/>
      <c r="C329" s="40"/>
      <c r="D329" s="16"/>
      <c r="E329" s="26"/>
      <c r="F329" s="27"/>
      <c r="G329" s="37"/>
      <c r="H329" s="17"/>
      <c r="I329" s="18"/>
      <c r="J329" s="17"/>
    </row>
    <row r="330" spans="1:10" ht="11.25" customHeight="1" outlineLevel="1" x14ac:dyDescent="0.35">
      <c r="A330" s="41"/>
      <c r="B330" s="39"/>
      <c r="C330" s="40"/>
      <c r="D330" s="20"/>
      <c r="E330" s="34"/>
      <c r="F330" s="35"/>
      <c r="G330" s="36"/>
      <c r="H330" s="14"/>
      <c r="I330" s="15"/>
      <c r="J330" s="14"/>
    </row>
    <row r="331" spans="1:10" ht="11.25" customHeight="1" outlineLevel="2" x14ac:dyDescent="0.35">
      <c r="A331" s="38"/>
      <c r="B331" s="39"/>
      <c r="C331" s="40"/>
      <c r="D331" s="16"/>
      <c r="E331" s="26"/>
      <c r="F331" s="27"/>
      <c r="G331" s="37"/>
      <c r="H331" s="17"/>
      <c r="I331" s="18"/>
      <c r="J331" s="17"/>
    </row>
    <row r="332" spans="1:10" ht="11.25" customHeight="1" outlineLevel="3" x14ac:dyDescent="0.35">
      <c r="A332" s="38"/>
      <c r="B332" s="39"/>
      <c r="C332" s="40"/>
      <c r="D332" s="16"/>
      <c r="E332" s="26"/>
      <c r="F332" s="27"/>
      <c r="G332" s="37"/>
      <c r="H332" s="17"/>
      <c r="I332" s="18"/>
      <c r="J332" s="17"/>
    </row>
    <row r="333" spans="1:10" ht="11.25" customHeight="1" outlineLevel="1" x14ac:dyDescent="0.35">
      <c r="A333" s="41"/>
      <c r="B333" s="39"/>
      <c r="C333" s="40"/>
      <c r="D333" s="20"/>
      <c r="E333" s="34"/>
      <c r="F333" s="35"/>
      <c r="G333" s="36"/>
      <c r="H333" s="14"/>
      <c r="I333" s="15"/>
      <c r="J333" s="14"/>
    </row>
    <row r="334" spans="1:10" ht="11.25" customHeight="1" outlineLevel="2" x14ac:dyDescent="0.35">
      <c r="A334" s="38"/>
      <c r="B334" s="39"/>
      <c r="C334" s="40"/>
      <c r="D334" s="16"/>
      <c r="E334" s="26"/>
      <c r="F334" s="27"/>
      <c r="G334" s="37"/>
      <c r="H334" s="17"/>
      <c r="I334" s="18"/>
      <c r="J334" s="17"/>
    </row>
    <row r="335" spans="1:10" ht="11.25" customHeight="1" outlineLevel="3" x14ac:dyDescent="0.35">
      <c r="A335" s="38"/>
      <c r="B335" s="39"/>
      <c r="C335" s="40"/>
      <c r="D335" s="16"/>
      <c r="E335" s="26"/>
      <c r="F335" s="27"/>
      <c r="G335" s="37"/>
      <c r="H335" s="17"/>
      <c r="I335" s="18"/>
      <c r="J335" s="17"/>
    </row>
    <row r="336" spans="1:10" ht="11.25" customHeight="1" outlineLevel="1" x14ac:dyDescent="0.35">
      <c r="A336" s="41"/>
      <c r="B336" s="39"/>
      <c r="C336" s="40"/>
      <c r="D336" s="20"/>
      <c r="E336" s="34"/>
      <c r="F336" s="35"/>
      <c r="G336" s="36"/>
      <c r="H336" s="14"/>
      <c r="I336" s="15"/>
      <c r="J336" s="14"/>
    </row>
    <row r="337" spans="1:10" ht="11.25" customHeight="1" outlineLevel="2" x14ac:dyDescent="0.35">
      <c r="A337" s="38"/>
      <c r="B337" s="39"/>
      <c r="C337" s="40"/>
      <c r="D337" s="16"/>
      <c r="E337" s="26"/>
      <c r="F337" s="27"/>
      <c r="G337" s="37"/>
      <c r="H337" s="17"/>
      <c r="I337" s="18"/>
      <c r="J337" s="17"/>
    </row>
    <row r="338" spans="1:10" ht="11.25" customHeight="1" outlineLevel="3" x14ac:dyDescent="0.35">
      <c r="A338" s="38"/>
      <c r="B338" s="39"/>
      <c r="C338" s="40"/>
      <c r="D338" s="16"/>
      <c r="E338" s="26"/>
      <c r="F338" s="27"/>
      <c r="G338" s="37"/>
      <c r="H338" s="17"/>
      <c r="I338" s="18"/>
      <c r="J338" s="17"/>
    </row>
    <row r="339" spans="1:10" ht="11.25" customHeight="1" outlineLevel="1" x14ac:dyDescent="0.35">
      <c r="A339" s="41"/>
      <c r="B339" s="39"/>
      <c r="C339" s="40"/>
      <c r="D339" s="20"/>
      <c r="E339" s="34"/>
      <c r="F339" s="35"/>
      <c r="G339" s="36"/>
      <c r="H339" s="21"/>
      <c r="I339" s="15"/>
      <c r="J339" s="21"/>
    </row>
    <row r="340" spans="1:10" ht="11.25" customHeight="1" outlineLevel="2" x14ac:dyDescent="0.35">
      <c r="A340" s="38"/>
      <c r="B340" s="39"/>
      <c r="C340" s="40"/>
      <c r="D340" s="16"/>
      <c r="E340" s="26"/>
      <c r="F340" s="27"/>
      <c r="G340" s="37"/>
      <c r="H340" s="22"/>
      <c r="I340" s="18"/>
      <c r="J340" s="22"/>
    </row>
    <row r="341" spans="1:10" ht="11.25" customHeight="1" outlineLevel="3" x14ac:dyDescent="0.35">
      <c r="A341" s="38"/>
      <c r="B341" s="39"/>
      <c r="C341" s="40"/>
      <c r="D341" s="16"/>
      <c r="E341" s="26"/>
      <c r="F341" s="27"/>
      <c r="G341" s="37"/>
      <c r="H341" s="22"/>
      <c r="I341" s="18"/>
      <c r="J341" s="22"/>
    </row>
    <row r="342" spans="1:10" ht="11.25" customHeight="1" outlineLevel="1" x14ac:dyDescent="0.35">
      <c r="A342" s="41"/>
      <c r="B342" s="39"/>
      <c r="C342" s="40"/>
      <c r="D342" s="20"/>
      <c r="E342" s="34"/>
      <c r="F342" s="35"/>
      <c r="G342" s="36"/>
      <c r="H342" s="14"/>
      <c r="I342" s="15"/>
      <c r="J342" s="14"/>
    </row>
    <row r="343" spans="1:10" ht="11.25" customHeight="1" outlineLevel="2" x14ac:dyDescent="0.35">
      <c r="A343" s="38"/>
      <c r="B343" s="39"/>
      <c r="C343" s="40"/>
      <c r="D343" s="16"/>
      <c r="E343" s="26"/>
      <c r="F343" s="27"/>
      <c r="G343" s="37"/>
      <c r="H343" s="17"/>
      <c r="I343" s="18"/>
      <c r="J343" s="17"/>
    </row>
    <row r="344" spans="1:10" ht="11.25" customHeight="1" outlineLevel="3" x14ac:dyDescent="0.35">
      <c r="A344" s="38"/>
      <c r="B344" s="39"/>
      <c r="C344" s="40"/>
      <c r="D344" s="16"/>
      <c r="E344" s="26"/>
      <c r="F344" s="27"/>
      <c r="G344" s="37"/>
      <c r="H344" s="17"/>
      <c r="I344" s="18"/>
      <c r="J344" s="17"/>
    </row>
    <row r="345" spans="1:10" ht="11.25" customHeight="1" outlineLevel="1" x14ac:dyDescent="0.35">
      <c r="A345" s="41"/>
      <c r="B345" s="39"/>
      <c r="C345" s="40"/>
      <c r="D345" s="20"/>
      <c r="E345" s="34"/>
      <c r="F345" s="35"/>
      <c r="G345" s="36"/>
      <c r="H345" s="14"/>
      <c r="I345" s="15"/>
      <c r="J345" s="14"/>
    </row>
    <row r="346" spans="1:10" ht="11.25" customHeight="1" outlineLevel="2" x14ac:dyDescent="0.35">
      <c r="A346" s="38"/>
      <c r="B346" s="39"/>
      <c r="C346" s="40"/>
      <c r="D346" s="16"/>
      <c r="E346" s="26"/>
      <c r="F346" s="27"/>
      <c r="G346" s="37"/>
      <c r="H346" s="17"/>
      <c r="I346" s="18"/>
      <c r="J346" s="17"/>
    </row>
    <row r="347" spans="1:10" ht="11.25" customHeight="1" outlineLevel="3" x14ac:dyDescent="0.35">
      <c r="A347" s="38"/>
      <c r="B347" s="39"/>
      <c r="C347" s="40"/>
      <c r="D347" s="16"/>
      <c r="E347" s="26"/>
      <c r="F347" s="27"/>
      <c r="G347" s="37"/>
      <c r="H347" s="17"/>
      <c r="I347" s="18"/>
      <c r="J347" s="17"/>
    </row>
    <row r="348" spans="1:10" ht="11.25" customHeight="1" outlineLevel="1" x14ac:dyDescent="0.35">
      <c r="A348" s="41"/>
      <c r="B348" s="39"/>
      <c r="C348" s="40"/>
      <c r="D348" s="20"/>
      <c r="E348" s="34"/>
      <c r="F348" s="35"/>
      <c r="G348" s="36"/>
      <c r="H348" s="14"/>
      <c r="I348" s="15"/>
      <c r="J348" s="14"/>
    </row>
    <row r="349" spans="1:10" ht="11.25" customHeight="1" outlineLevel="2" x14ac:dyDescent="0.35">
      <c r="A349" s="38"/>
      <c r="B349" s="39"/>
      <c r="C349" s="40"/>
      <c r="D349" s="16"/>
      <c r="E349" s="26"/>
      <c r="F349" s="27"/>
      <c r="G349" s="37"/>
      <c r="H349" s="17"/>
      <c r="I349" s="18"/>
      <c r="J349" s="17"/>
    </row>
    <row r="350" spans="1:10" ht="11.25" customHeight="1" outlineLevel="3" x14ac:dyDescent="0.35">
      <c r="A350" s="38"/>
      <c r="B350" s="39"/>
      <c r="C350" s="40"/>
      <c r="D350" s="16"/>
      <c r="E350" s="26"/>
      <c r="F350" s="27"/>
      <c r="G350" s="37"/>
      <c r="H350" s="17"/>
      <c r="I350" s="18"/>
      <c r="J350" s="17"/>
    </row>
    <row r="351" spans="1:10" ht="11.25" customHeight="1" outlineLevel="1" x14ac:dyDescent="0.35">
      <c r="A351" s="41"/>
      <c r="B351" s="39"/>
      <c r="C351" s="40"/>
      <c r="D351" s="20"/>
      <c r="E351" s="34"/>
      <c r="F351" s="35"/>
      <c r="G351" s="36"/>
      <c r="H351" s="14"/>
      <c r="I351" s="15"/>
      <c r="J351" s="14"/>
    </row>
    <row r="352" spans="1:10" ht="11.25" customHeight="1" outlineLevel="2" x14ac:dyDescent="0.35">
      <c r="A352" s="38"/>
      <c r="B352" s="39"/>
      <c r="C352" s="40"/>
      <c r="D352" s="16"/>
      <c r="E352" s="26"/>
      <c r="F352" s="27"/>
      <c r="G352" s="37"/>
      <c r="H352" s="17"/>
      <c r="I352" s="18"/>
      <c r="J352" s="17"/>
    </row>
    <row r="353" spans="1:10" ht="11.25" customHeight="1" outlineLevel="3" x14ac:dyDescent="0.35">
      <c r="A353" s="38"/>
      <c r="B353" s="39"/>
      <c r="C353" s="40"/>
      <c r="D353" s="16"/>
      <c r="E353" s="26"/>
      <c r="F353" s="27"/>
      <c r="G353" s="37"/>
      <c r="H353" s="17"/>
      <c r="I353" s="18"/>
      <c r="J353" s="17"/>
    </row>
    <row r="354" spans="1:10" ht="11.25" customHeight="1" outlineLevel="1" x14ac:dyDescent="0.35">
      <c r="A354" s="41"/>
      <c r="B354" s="39"/>
      <c r="C354" s="40"/>
      <c r="D354" s="20"/>
      <c r="E354" s="34"/>
      <c r="F354" s="35"/>
      <c r="G354" s="36"/>
      <c r="H354" s="21"/>
      <c r="I354" s="15"/>
      <c r="J354" s="21"/>
    </row>
    <row r="355" spans="1:10" ht="11.25" customHeight="1" outlineLevel="2" x14ac:dyDescent="0.35">
      <c r="A355" s="38"/>
      <c r="B355" s="39"/>
      <c r="C355" s="40"/>
      <c r="D355" s="16"/>
      <c r="E355" s="26"/>
      <c r="F355" s="27"/>
      <c r="G355" s="37"/>
      <c r="H355" s="22"/>
      <c r="I355" s="18"/>
      <c r="J355" s="22"/>
    </row>
    <row r="356" spans="1:10" ht="11.25" customHeight="1" outlineLevel="3" x14ac:dyDescent="0.35">
      <c r="A356" s="38"/>
      <c r="B356" s="39"/>
      <c r="C356" s="40"/>
      <c r="D356" s="16"/>
      <c r="E356" s="26"/>
      <c r="F356" s="27"/>
      <c r="G356" s="37"/>
      <c r="H356" s="22"/>
      <c r="I356" s="18"/>
      <c r="J356" s="22"/>
    </row>
    <row r="357" spans="1:10" ht="11.25" customHeight="1" outlineLevel="1" x14ac:dyDescent="0.35">
      <c r="A357" s="41"/>
      <c r="B357" s="39"/>
      <c r="C357" s="40"/>
      <c r="D357" s="20"/>
      <c r="E357" s="34"/>
      <c r="F357" s="35"/>
      <c r="G357" s="36"/>
      <c r="H357" s="21"/>
      <c r="I357" s="15"/>
      <c r="J357" s="21"/>
    </row>
    <row r="358" spans="1:10" ht="11.25" customHeight="1" outlineLevel="2" x14ac:dyDescent="0.35">
      <c r="A358" s="38"/>
      <c r="B358" s="39"/>
      <c r="C358" s="40"/>
      <c r="D358" s="16"/>
      <c r="E358" s="26"/>
      <c r="F358" s="27"/>
      <c r="G358" s="37"/>
      <c r="H358" s="22"/>
      <c r="I358" s="18"/>
      <c r="J358" s="22"/>
    </row>
    <row r="359" spans="1:10" ht="11.25" customHeight="1" outlineLevel="3" x14ac:dyDescent="0.35">
      <c r="A359" s="38"/>
      <c r="B359" s="39"/>
      <c r="C359" s="40"/>
      <c r="D359" s="16"/>
      <c r="E359" s="26"/>
      <c r="F359" s="27"/>
      <c r="G359" s="37"/>
      <c r="H359" s="22"/>
      <c r="I359" s="18"/>
      <c r="J359" s="22"/>
    </row>
    <row r="360" spans="1:10" ht="11.25" customHeight="1" outlineLevel="1" x14ac:dyDescent="0.35">
      <c r="A360" s="41"/>
      <c r="B360" s="39"/>
      <c r="C360" s="40"/>
      <c r="D360" s="20"/>
      <c r="E360" s="34"/>
      <c r="F360" s="35"/>
      <c r="G360" s="36"/>
      <c r="H360" s="14"/>
      <c r="I360" s="15"/>
      <c r="J360" s="14"/>
    </row>
    <row r="361" spans="1:10" ht="11.25" customHeight="1" outlineLevel="2" x14ac:dyDescent="0.35">
      <c r="A361" s="38"/>
      <c r="B361" s="39"/>
      <c r="C361" s="40"/>
      <c r="D361" s="16"/>
      <c r="E361" s="26"/>
      <c r="F361" s="27"/>
      <c r="G361" s="37"/>
      <c r="H361" s="17"/>
      <c r="I361" s="18"/>
      <c r="J361" s="17"/>
    </row>
    <row r="362" spans="1:10" ht="11.25" customHeight="1" outlineLevel="3" x14ac:dyDescent="0.35">
      <c r="A362" s="38"/>
      <c r="B362" s="39"/>
      <c r="C362" s="40"/>
      <c r="D362" s="16"/>
      <c r="E362" s="26"/>
      <c r="F362" s="27"/>
      <c r="G362" s="37"/>
      <c r="H362" s="17"/>
      <c r="I362" s="18"/>
      <c r="J362" s="17"/>
    </row>
    <row r="363" spans="1:10" ht="11.25" customHeight="1" outlineLevel="1" x14ac:dyDescent="0.35">
      <c r="A363" s="41"/>
      <c r="B363" s="39"/>
      <c r="C363" s="40"/>
      <c r="D363" s="20"/>
      <c r="E363" s="34"/>
      <c r="F363" s="35"/>
      <c r="G363" s="36"/>
      <c r="H363" s="14"/>
      <c r="I363" s="15"/>
      <c r="J363" s="14"/>
    </row>
    <row r="364" spans="1:10" ht="11.25" customHeight="1" outlineLevel="2" x14ac:dyDescent="0.35">
      <c r="A364" s="38"/>
      <c r="B364" s="39"/>
      <c r="C364" s="40"/>
      <c r="D364" s="16"/>
      <c r="E364" s="26"/>
      <c r="F364" s="27"/>
      <c r="G364" s="37"/>
      <c r="H364" s="17"/>
      <c r="I364" s="18"/>
      <c r="J364" s="17"/>
    </row>
    <row r="365" spans="1:10" ht="11.25" customHeight="1" outlineLevel="3" x14ac:dyDescent="0.35">
      <c r="A365" s="38"/>
      <c r="B365" s="39"/>
      <c r="C365" s="40"/>
      <c r="D365" s="16"/>
      <c r="E365" s="26"/>
      <c r="F365" s="27"/>
      <c r="G365" s="37"/>
      <c r="H365" s="17"/>
      <c r="I365" s="18"/>
      <c r="J365" s="17"/>
    </row>
    <row r="366" spans="1:10" ht="11.25" customHeight="1" outlineLevel="1" x14ac:dyDescent="0.35">
      <c r="A366" s="41"/>
      <c r="B366" s="39"/>
      <c r="C366" s="40"/>
      <c r="D366" s="20"/>
      <c r="E366" s="34"/>
      <c r="F366" s="35"/>
      <c r="G366" s="36"/>
      <c r="H366" s="14"/>
      <c r="I366" s="15"/>
      <c r="J366" s="14"/>
    </row>
    <row r="367" spans="1:10" ht="11.25" customHeight="1" outlineLevel="2" x14ac:dyDescent="0.35">
      <c r="A367" s="38"/>
      <c r="B367" s="39"/>
      <c r="C367" s="40"/>
      <c r="D367" s="16"/>
      <c r="E367" s="26"/>
      <c r="F367" s="27"/>
      <c r="G367" s="37"/>
      <c r="H367" s="17"/>
      <c r="I367" s="18"/>
      <c r="J367" s="17"/>
    </row>
    <row r="368" spans="1:10" ht="11.25" customHeight="1" outlineLevel="3" x14ac:dyDescent="0.35">
      <c r="A368" s="38"/>
      <c r="B368" s="39"/>
      <c r="C368" s="40"/>
      <c r="D368" s="16"/>
      <c r="E368" s="26"/>
      <c r="F368" s="27"/>
      <c r="G368" s="37"/>
      <c r="H368" s="17"/>
      <c r="I368" s="18"/>
      <c r="J368" s="17"/>
    </row>
    <row r="369" spans="1:10" ht="11.25" customHeight="1" outlineLevel="1" x14ac:dyDescent="0.35">
      <c r="A369" s="41"/>
      <c r="B369" s="39"/>
      <c r="C369" s="40"/>
      <c r="D369" s="20"/>
      <c r="E369" s="34"/>
      <c r="F369" s="35"/>
      <c r="G369" s="36"/>
      <c r="H369" s="14"/>
      <c r="I369" s="15"/>
      <c r="J369" s="14"/>
    </row>
    <row r="370" spans="1:10" ht="11.25" customHeight="1" outlineLevel="2" x14ac:dyDescent="0.35">
      <c r="A370" s="38"/>
      <c r="B370" s="39"/>
      <c r="C370" s="40"/>
      <c r="D370" s="16"/>
      <c r="E370" s="26"/>
      <c r="F370" s="27"/>
      <c r="G370" s="37"/>
      <c r="H370" s="17"/>
      <c r="I370" s="18"/>
      <c r="J370" s="17"/>
    </row>
    <row r="371" spans="1:10" ht="11.25" customHeight="1" outlineLevel="3" x14ac:dyDescent="0.35">
      <c r="A371" s="38"/>
      <c r="B371" s="39"/>
      <c r="C371" s="40"/>
      <c r="D371" s="16"/>
      <c r="E371" s="26"/>
      <c r="F371" s="27"/>
      <c r="G371" s="37"/>
      <c r="H371" s="17"/>
      <c r="I371" s="18"/>
      <c r="J371" s="17"/>
    </row>
    <row r="372" spans="1:10" ht="11.25" customHeight="1" outlineLevel="1" x14ac:dyDescent="0.35">
      <c r="A372" s="41"/>
      <c r="B372" s="39"/>
      <c r="C372" s="40"/>
      <c r="D372" s="20"/>
      <c r="E372" s="34"/>
      <c r="F372" s="35"/>
      <c r="G372" s="36"/>
      <c r="H372" s="14"/>
      <c r="I372" s="15"/>
      <c r="J372" s="14"/>
    </row>
    <row r="373" spans="1:10" ht="11.25" customHeight="1" outlineLevel="2" x14ac:dyDescent="0.35">
      <c r="A373" s="38"/>
      <c r="B373" s="39"/>
      <c r="C373" s="40"/>
      <c r="D373" s="16"/>
      <c r="E373" s="26"/>
      <c r="F373" s="27"/>
      <c r="G373" s="37"/>
      <c r="H373" s="17"/>
      <c r="I373" s="18"/>
      <c r="J373" s="17"/>
    </row>
    <row r="374" spans="1:10" ht="11.25" customHeight="1" outlineLevel="3" x14ac:dyDescent="0.35">
      <c r="A374" s="38"/>
      <c r="B374" s="39"/>
      <c r="C374" s="40"/>
      <c r="D374" s="16"/>
      <c r="E374" s="26"/>
      <c r="F374" s="27"/>
      <c r="G374" s="37"/>
      <c r="H374" s="17"/>
      <c r="I374" s="18"/>
      <c r="J374" s="17"/>
    </row>
    <row r="375" spans="1:10" ht="11.25" customHeight="1" outlineLevel="1" x14ac:dyDescent="0.35">
      <c r="A375" s="41"/>
      <c r="B375" s="39"/>
      <c r="C375" s="40"/>
      <c r="D375" s="20"/>
      <c r="E375" s="34"/>
      <c r="F375" s="35"/>
      <c r="G375" s="36"/>
      <c r="H375" s="14"/>
      <c r="I375" s="15"/>
      <c r="J375" s="14"/>
    </row>
    <row r="376" spans="1:10" ht="11.25" customHeight="1" outlineLevel="2" x14ac:dyDescent="0.35">
      <c r="A376" s="38"/>
      <c r="B376" s="39"/>
      <c r="C376" s="40"/>
      <c r="D376" s="16"/>
      <c r="E376" s="26"/>
      <c r="F376" s="27"/>
      <c r="G376" s="37"/>
      <c r="H376" s="17"/>
      <c r="I376" s="18"/>
      <c r="J376" s="17"/>
    </row>
    <row r="377" spans="1:10" ht="11.25" customHeight="1" outlineLevel="3" x14ac:dyDescent="0.35">
      <c r="A377" s="38"/>
      <c r="B377" s="39"/>
      <c r="C377" s="40"/>
      <c r="D377" s="16"/>
      <c r="E377" s="26"/>
      <c r="F377" s="27"/>
      <c r="G377" s="37"/>
      <c r="H377" s="17"/>
      <c r="I377" s="18"/>
      <c r="J377" s="17"/>
    </row>
    <row r="378" spans="1:10" ht="11.25" customHeight="1" outlineLevel="1" x14ac:dyDescent="0.35">
      <c r="A378" s="41"/>
      <c r="B378" s="39"/>
      <c r="C378" s="40"/>
      <c r="D378" s="20"/>
      <c r="E378" s="34"/>
      <c r="F378" s="35"/>
      <c r="G378" s="36"/>
      <c r="H378" s="21"/>
      <c r="I378" s="15"/>
      <c r="J378" s="21"/>
    </row>
    <row r="379" spans="1:10" ht="11.25" customHeight="1" outlineLevel="2" x14ac:dyDescent="0.35">
      <c r="A379" s="38"/>
      <c r="B379" s="39"/>
      <c r="C379" s="40"/>
      <c r="D379" s="16"/>
      <c r="E379" s="26"/>
      <c r="F379" s="27"/>
      <c r="G379" s="37"/>
      <c r="H379" s="22"/>
      <c r="I379" s="18"/>
      <c r="J379" s="22"/>
    </row>
    <row r="380" spans="1:10" ht="11.25" customHeight="1" outlineLevel="3" x14ac:dyDescent="0.35">
      <c r="A380" s="38"/>
      <c r="B380" s="39"/>
      <c r="C380" s="40"/>
      <c r="D380" s="16"/>
      <c r="E380" s="26"/>
      <c r="F380" s="27"/>
      <c r="G380" s="37"/>
      <c r="H380" s="22"/>
      <c r="I380" s="18"/>
      <c r="J380" s="22"/>
    </row>
    <row r="381" spans="1:10" ht="11.25" customHeight="1" outlineLevel="1" x14ac:dyDescent="0.35">
      <c r="A381" s="41"/>
      <c r="B381" s="39"/>
      <c r="C381" s="40"/>
      <c r="D381" s="20"/>
      <c r="E381" s="34"/>
      <c r="F381" s="35"/>
      <c r="G381" s="36"/>
      <c r="H381" s="14"/>
      <c r="I381" s="15"/>
      <c r="J381" s="14"/>
    </row>
    <row r="382" spans="1:10" ht="11.25" customHeight="1" outlineLevel="2" x14ac:dyDescent="0.35">
      <c r="A382" s="38"/>
      <c r="B382" s="39"/>
      <c r="C382" s="40"/>
      <c r="D382" s="16"/>
      <c r="E382" s="26"/>
      <c r="F382" s="27"/>
      <c r="G382" s="37"/>
      <c r="H382" s="17"/>
      <c r="I382" s="18"/>
      <c r="J382" s="17"/>
    </row>
    <row r="383" spans="1:10" ht="11.25" customHeight="1" outlineLevel="3" x14ac:dyDescent="0.35">
      <c r="A383" s="38"/>
      <c r="B383" s="39"/>
      <c r="C383" s="40"/>
      <c r="D383" s="16"/>
      <c r="E383" s="26"/>
      <c r="F383" s="27"/>
      <c r="G383" s="37"/>
      <c r="H383" s="17"/>
      <c r="I383" s="18"/>
      <c r="J383" s="17"/>
    </row>
    <row r="384" spans="1:10" ht="11.25" customHeight="1" outlineLevel="1" x14ac:dyDescent="0.35">
      <c r="A384" s="41"/>
      <c r="B384" s="39"/>
      <c r="C384" s="40"/>
      <c r="D384" s="20"/>
      <c r="E384" s="34"/>
      <c r="F384" s="35"/>
      <c r="G384" s="36"/>
      <c r="H384" s="14"/>
      <c r="I384" s="15"/>
      <c r="J384" s="14"/>
    </row>
    <row r="385" spans="1:10" ht="11.25" customHeight="1" outlineLevel="2" x14ac:dyDescent="0.35">
      <c r="A385" s="38"/>
      <c r="B385" s="39"/>
      <c r="C385" s="40"/>
      <c r="D385" s="16"/>
      <c r="E385" s="26"/>
      <c r="F385" s="27"/>
      <c r="G385" s="37"/>
      <c r="H385" s="17"/>
      <c r="I385" s="18"/>
      <c r="J385" s="17"/>
    </row>
    <row r="386" spans="1:10" ht="11.25" customHeight="1" outlineLevel="3" x14ac:dyDescent="0.35">
      <c r="A386" s="38"/>
      <c r="B386" s="39"/>
      <c r="C386" s="40"/>
      <c r="D386" s="16"/>
      <c r="E386" s="26"/>
      <c r="F386" s="27"/>
      <c r="G386" s="37"/>
      <c r="H386" s="17"/>
      <c r="I386" s="18"/>
      <c r="J386" s="17"/>
    </row>
    <row r="387" spans="1:10" ht="11.25" customHeight="1" outlineLevel="1" x14ac:dyDescent="0.35">
      <c r="A387" s="41"/>
      <c r="B387" s="39"/>
      <c r="C387" s="40"/>
      <c r="D387" s="20"/>
      <c r="E387" s="34"/>
      <c r="F387" s="35"/>
      <c r="G387" s="36"/>
      <c r="H387" s="14"/>
      <c r="I387" s="15"/>
      <c r="J387" s="14"/>
    </row>
    <row r="388" spans="1:10" ht="11.25" customHeight="1" outlineLevel="2" x14ac:dyDescent="0.35">
      <c r="A388" s="38"/>
      <c r="B388" s="39"/>
      <c r="C388" s="40"/>
      <c r="D388" s="16"/>
      <c r="E388" s="26"/>
      <c r="F388" s="27"/>
      <c r="G388" s="37"/>
      <c r="H388" s="17"/>
      <c r="I388" s="18"/>
      <c r="J388" s="17"/>
    </row>
    <row r="389" spans="1:10" ht="11.25" customHeight="1" outlineLevel="3" x14ac:dyDescent="0.35">
      <c r="A389" s="38"/>
      <c r="B389" s="39"/>
      <c r="C389" s="40"/>
      <c r="D389" s="16"/>
      <c r="E389" s="26"/>
      <c r="F389" s="27"/>
      <c r="G389" s="37"/>
      <c r="H389" s="17"/>
      <c r="I389" s="18"/>
      <c r="J389" s="17"/>
    </row>
    <row r="390" spans="1:10" ht="11.25" customHeight="1" outlineLevel="1" x14ac:dyDescent="0.35">
      <c r="A390" s="41"/>
      <c r="B390" s="39"/>
      <c r="C390" s="40"/>
      <c r="D390" s="20"/>
      <c r="E390" s="34"/>
      <c r="F390" s="35"/>
      <c r="G390" s="36"/>
      <c r="H390" s="14"/>
      <c r="I390" s="15"/>
      <c r="J390" s="14"/>
    </row>
    <row r="391" spans="1:10" ht="11.25" customHeight="1" outlineLevel="2" x14ac:dyDescent="0.35">
      <c r="A391" s="38"/>
      <c r="B391" s="39"/>
      <c r="C391" s="40"/>
      <c r="D391" s="16"/>
      <c r="E391" s="26"/>
      <c r="F391" s="27"/>
      <c r="G391" s="37"/>
      <c r="H391" s="17"/>
      <c r="I391" s="18"/>
      <c r="J391" s="17"/>
    </row>
    <row r="392" spans="1:10" ht="11.25" customHeight="1" outlineLevel="3" x14ac:dyDescent="0.35">
      <c r="A392" s="38"/>
      <c r="B392" s="39"/>
      <c r="C392" s="40"/>
      <c r="D392" s="16"/>
      <c r="E392" s="26"/>
      <c r="F392" s="27"/>
      <c r="G392" s="37"/>
      <c r="H392" s="17"/>
      <c r="I392" s="18"/>
      <c r="J392" s="17"/>
    </row>
    <row r="393" spans="1:10" ht="11.25" customHeight="1" outlineLevel="1" x14ac:dyDescent="0.35">
      <c r="A393" s="41"/>
      <c r="B393" s="39"/>
      <c r="C393" s="40"/>
      <c r="D393" s="20"/>
      <c r="E393" s="34"/>
      <c r="F393" s="35"/>
      <c r="G393" s="36"/>
      <c r="H393" s="14"/>
      <c r="I393" s="15"/>
      <c r="J393" s="14"/>
    </row>
    <row r="394" spans="1:10" ht="11.25" customHeight="1" outlineLevel="2" x14ac:dyDescent="0.35">
      <c r="A394" s="38"/>
      <c r="B394" s="39"/>
      <c r="C394" s="40"/>
      <c r="D394" s="16"/>
      <c r="E394" s="26"/>
      <c r="F394" s="27"/>
      <c r="G394" s="37"/>
      <c r="H394" s="17"/>
      <c r="I394" s="18"/>
      <c r="J394" s="17"/>
    </row>
    <row r="395" spans="1:10" ht="11.25" customHeight="1" outlineLevel="3" x14ac:dyDescent="0.35">
      <c r="A395" s="38"/>
      <c r="B395" s="39"/>
      <c r="C395" s="40"/>
      <c r="D395" s="16"/>
      <c r="E395" s="26"/>
      <c r="F395" s="27"/>
      <c r="G395" s="37"/>
      <c r="H395" s="17"/>
      <c r="I395" s="18"/>
      <c r="J395" s="17"/>
    </row>
    <row r="396" spans="1:10" ht="11.25" customHeight="1" outlineLevel="1" x14ac:dyDescent="0.35">
      <c r="A396" s="41"/>
      <c r="B396" s="39"/>
      <c r="C396" s="40"/>
      <c r="D396" s="20"/>
      <c r="E396" s="34"/>
      <c r="F396" s="35"/>
      <c r="G396" s="36"/>
      <c r="H396" s="14"/>
      <c r="I396" s="15"/>
      <c r="J396" s="14"/>
    </row>
    <row r="397" spans="1:10" ht="11.25" customHeight="1" outlineLevel="2" x14ac:dyDescent="0.35">
      <c r="A397" s="38"/>
      <c r="B397" s="39"/>
      <c r="C397" s="40"/>
      <c r="D397" s="16"/>
      <c r="E397" s="26"/>
      <c r="F397" s="27"/>
      <c r="G397" s="37"/>
      <c r="H397" s="17"/>
      <c r="I397" s="18"/>
      <c r="J397" s="17"/>
    </row>
    <row r="398" spans="1:10" ht="11.25" customHeight="1" outlineLevel="3" x14ac:dyDescent="0.35">
      <c r="A398" s="38"/>
      <c r="B398" s="39"/>
      <c r="C398" s="40"/>
      <c r="D398" s="16"/>
      <c r="E398" s="26"/>
      <c r="F398" s="27"/>
      <c r="G398" s="37"/>
      <c r="H398" s="17"/>
      <c r="I398" s="18"/>
      <c r="J398" s="17"/>
    </row>
    <row r="399" spans="1:10" ht="11.25" customHeight="1" outlineLevel="1" x14ac:dyDescent="0.35">
      <c r="A399" s="41"/>
      <c r="B399" s="39"/>
      <c r="C399" s="40"/>
      <c r="D399" s="20"/>
      <c r="E399" s="34"/>
      <c r="F399" s="35"/>
      <c r="G399" s="36"/>
      <c r="H399" s="14"/>
      <c r="I399" s="15"/>
      <c r="J399" s="14"/>
    </row>
    <row r="400" spans="1:10" ht="11.25" customHeight="1" outlineLevel="2" x14ac:dyDescent="0.35">
      <c r="A400" s="38"/>
      <c r="B400" s="39"/>
      <c r="C400" s="40"/>
      <c r="D400" s="16"/>
      <c r="E400" s="26"/>
      <c r="F400" s="27"/>
      <c r="G400" s="37"/>
      <c r="H400" s="17"/>
      <c r="I400" s="18"/>
      <c r="J400" s="17"/>
    </row>
    <row r="401" spans="1:10" ht="11.25" customHeight="1" outlineLevel="3" x14ac:dyDescent="0.35">
      <c r="A401" s="38"/>
      <c r="B401" s="39"/>
      <c r="C401" s="40"/>
      <c r="D401" s="16"/>
      <c r="E401" s="26"/>
      <c r="F401" s="27"/>
      <c r="G401" s="37"/>
      <c r="H401" s="17"/>
      <c r="I401" s="18"/>
      <c r="J401" s="17"/>
    </row>
    <row r="402" spans="1:10" ht="11.25" customHeight="1" outlineLevel="1" x14ac:dyDescent="0.35">
      <c r="A402" s="41"/>
      <c r="B402" s="39"/>
      <c r="C402" s="40"/>
      <c r="D402" s="20"/>
      <c r="E402" s="34"/>
      <c r="F402" s="35"/>
      <c r="G402" s="36"/>
      <c r="H402" s="14"/>
      <c r="I402" s="15"/>
      <c r="J402" s="14"/>
    </row>
    <row r="403" spans="1:10" ht="11.25" customHeight="1" outlineLevel="2" x14ac:dyDescent="0.35">
      <c r="A403" s="38"/>
      <c r="B403" s="39"/>
      <c r="C403" s="40"/>
      <c r="D403" s="16"/>
      <c r="E403" s="26"/>
      <c r="F403" s="27"/>
      <c r="G403" s="37"/>
      <c r="H403" s="17"/>
      <c r="I403" s="18"/>
      <c r="J403" s="17"/>
    </row>
    <row r="404" spans="1:10" ht="11.25" customHeight="1" outlineLevel="3" x14ac:dyDescent="0.35">
      <c r="A404" s="38"/>
      <c r="B404" s="39"/>
      <c r="C404" s="40"/>
      <c r="D404" s="16"/>
      <c r="E404" s="26"/>
      <c r="F404" s="27"/>
      <c r="G404" s="37"/>
      <c r="H404" s="17"/>
      <c r="I404" s="18"/>
      <c r="J404" s="17"/>
    </row>
    <row r="405" spans="1:10" ht="11.25" customHeight="1" outlineLevel="1" x14ac:dyDescent="0.35">
      <c r="A405" s="41"/>
      <c r="B405" s="39"/>
      <c r="C405" s="40"/>
      <c r="D405" s="20"/>
      <c r="E405" s="34"/>
      <c r="F405" s="35"/>
      <c r="G405" s="36"/>
      <c r="H405" s="14"/>
      <c r="I405" s="15"/>
      <c r="J405" s="14"/>
    </row>
    <row r="406" spans="1:10" ht="11.25" customHeight="1" outlineLevel="2" x14ac:dyDescent="0.35">
      <c r="A406" s="38"/>
      <c r="B406" s="39"/>
      <c r="C406" s="40"/>
      <c r="D406" s="16"/>
      <c r="E406" s="26"/>
      <c r="F406" s="27"/>
      <c r="G406" s="37"/>
      <c r="H406" s="17"/>
      <c r="I406" s="18"/>
      <c r="J406" s="17"/>
    </row>
    <row r="407" spans="1:10" ht="11.25" customHeight="1" outlineLevel="3" x14ac:dyDescent="0.35">
      <c r="A407" s="38"/>
      <c r="B407" s="39"/>
      <c r="C407" s="40"/>
      <c r="D407" s="16"/>
      <c r="E407" s="26"/>
      <c r="F407" s="27"/>
      <c r="G407" s="37"/>
      <c r="H407" s="17"/>
      <c r="I407" s="18"/>
      <c r="J407" s="17"/>
    </row>
    <row r="408" spans="1:10" ht="11.25" customHeight="1" outlineLevel="1" x14ac:dyDescent="0.35">
      <c r="A408" s="41"/>
      <c r="B408" s="39"/>
      <c r="C408" s="40"/>
      <c r="D408" s="20"/>
      <c r="E408" s="34"/>
      <c r="F408" s="35"/>
      <c r="G408" s="36"/>
      <c r="H408" s="14"/>
      <c r="I408" s="15"/>
      <c r="J408" s="14"/>
    </row>
    <row r="409" spans="1:10" ht="11.25" customHeight="1" outlineLevel="2" x14ac:dyDescent="0.35">
      <c r="A409" s="38"/>
      <c r="B409" s="39"/>
      <c r="C409" s="40"/>
      <c r="D409" s="16"/>
      <c r="E409" s="26"/>
      <c r="F409" s="27"/>
      <c r="G409" s="37"/>
      <c r="H409" s="17"/>
      <c r="I409" s="18"/>
      <c r="J409" s="17"/>
    </row>
    <row r="410" spans="1:10" ht="11.25" customHeight="1" outlineLevel="3" x14ac:dyDescent="0.35">
      <c r="A410" s="38"/>
      <c r="B410" s="39"/>
      <c r="C410" s="40"/>
      <c r="D410" s="16"/>
      <c r="E410" s="26"/>
      <c r="F410" s="27"/>
      <c r="G410" s="37"/>
      <c r="H410" s="17"/>
      <c r="I410" s="18"/>
      <c r="J410" s="17"/>
    </row>
    <row r="411" spans="1:10" ht="11.25" customHeight="1" outlineLevel="1" x14ac:dyDescent="0.35">
      <c r="A411" s="41"/>
      <c r="B411" s="39"/>
      <c r="C411" s="40"/>
      <c r="D411" s="20"/>
      <c r="E411" s="34"/>
      <c r="F411" s="35"/>
      <c r="G411" s="36"/>
      <c r="H411" s="14"/>
      <c r="I411" s="15"/>
      <c r="J411" s="14"/>
    </row>
    <row r="412" spans="1:10" ht="11.25" customHeight="1" outlineLevel="2" x14ac:dyDescent="0.35">
      <c r="A412" s="38"/>
      <c r="B412" s="39"/>
      <c r="C412" s="40"/>
      <c r="D412" s="16"/>
      <c r="E412" s="26"/>
      <c r="F412" s="27"/>
      <c r="G412" s="37"/>
      <c r="H412" s="17"/>
      <c r="I412" s="18"/>
      <c r="J412" s="17"/>
    </row>
    <row r="413" spans="1:10" ht="11.25" customHeight="1" outlineLevel="3" x14ac:dyDescent="0.35">
      <c r="A413" s="38"/>
      <c r="B413" s="39"/>
      <c r="C413" s="40"/>
      <c r="D413" s="16"/>
      <c r="E413" s="26"/>
      <c r="F413" s="27"/>
      <c r="G413" s="37"/>
      <c r="H413" s="17"/>
      <c r="I413" s="18"/>
      <c r="J413" s="17"/>
    </row>
    <row r="414" spans="1:10" ht="11.25" customHeight="1" outlineLevel="1" x14ac:dyDescent="0.35">
      <c r="A414" s="41"/>
      <c r="B414" s="39"/>
      <c r="C414" s="40"/>
      <c r="D414" s="20"/>
      <c r="E414" s="34"/>
      <c r="F414" s="35"/>
      <c r="G414" s="36"/>
      <c r="H414" s="21"/>
      <c r="I414" s="15"/>
      <c r="J414" s="21"/>
    </row>
    <row r="415" spans="1:10" ht="11.25" customHeight="1" outlineLevel="2" x14ac:dyDescent="0.35">
      <c r="A415" s="38"/>
      <c r="B415" s="39"/>
      <c r="C415" s="40"/>
      <c r="D415" s="16"/>
      <c r="E415" s="26"/>
      <c r="F415" s="27"/>
      <c r="G415" s="37"/>
      <c r="H415" s="22"/>
      <c r="I415" s="18"/>
      <c r="J415" s="22"/>
    </row>
    <row r="416" spans="1:10" ht="11.25" customHeight="1" outlineLevel="3" x14ac:dyDescent="0.35">
      <c r="A416" s="38"/>
      <c r="B416" s="39"/>
      <c r="C416" s="40"/>
      <c r="D416" s="16"/>
      <c r="E416" s="26"/>
      <c r="F416" s="27"/>
      <c r="G416" s="37"/>
      <c r="H416" s="22"/>
      <c r="I416" s="18"/>
      <c r="J416" s="22"/>
    </row>
    <row r="417" spans="1:10" ht="11.25" customHeight="1" outlineLevel="1" x14ac:dyDescent="0.35">
      <c r="A417" s="41"/>
      <c r="B417" s="39"/>
      <c r="C417" s="40"/>
      <c r="D417" s="20"/>
      <c r="E417" s="34"/>
      <c r="F417" s="35"/>
      <c r="G417" s="36"/>
      <c r="H417" s="14"/>
      <c r="I417" s="15"/>
      <c r="J417" s="14"/>
    </row>
    <row r="418" spans="1:10" ht="11.25" customHeight="1" outlineLevel="2" x14ac:dyDescent="0.35">
      <c r="A418" s="38"/>
      <c r="B418" s="39"/>
      <c r="C418" s="40"/>
      <c r="D418" s="16"/>
      <c r="E418" s="26"/>
      <c r="F418" s="27"/>
      <c r="G418" s="37"/>
      <c r="H418" s="17"/>
      <c r="I418" s="18"/>
      <c r="J418" s="17"/>
    </row>
    <row r="419" spans="1:10" ht="11.25" customHeight="1" outlineLevel="3" x14ac:dyDescent="0.35">
      <c r="A419" s="38"/>
      <c r="B419" s="39"/>
      <c r="C419" s="40"/>
      <c r="D419" s="16"/>
      <c r="E419" s="26"/>
      <c r="F419" s="27"/>
      <c r="G419" s="37"/>
      <c r="H419" s="17"/>
      <c r="I419" s="18"/>
      <c r="J419" s="17"/>
    </row>
    <row r="420" spans="1:10" ht="11.25" customHeight="1" outlineLevel="1" x14ac:dyDescent="0.35">
      <c r="A420" s="41"/>
      <c r="B420" s="39"/>
      <c r="C420" s="40"/>
      <c r="D420" s="20"/>
      <c r="E420" s="34"/>
      <c r="F420" s="35"/>
      <c r="G420" s="36"/>
      <c r="H420" s="14"/>
      <c r="I420" s="15"/>
      <c r="J420" s="14"/>
    </row>
    <row r="421" spans="1:10" ht="11.25" customHeight="1" outlineLevel="2" x14ac:dyDescent="0.35">
      <c r="A421" s="38"/>
      <c r="B421" s="39"/>
      <c r="C421" s="40"/>
      <c r="D421" s="16"/>
      <c r="E421" s="26"/>
      <c r="F421" s="27"/>
      <c r="G421" s="37"/>
      <c r="H421" s="17"/>
      <c r="I421" s="18"/>
      <c r="J421" s="17"/>
    </row>
    <row r="422" spans="1:10" ht="11.25" customHeight="1" outlineLevel="3" x14ac:dyDescent="0.35">
      <c r="A422" s="38"/>
      <c r="B422" s="39"/>
      <c r="C422" s="40"/>
      <c r="D422" s="16"/>
      <c r="E422" s="26"/>
      <c r="F422" s="27"/>
      <c r="G422" s="37"/>
      <c r="H422" s="17"/>
      <c r="I422" s="18"/>
      <c r="J422" s="17"/>
    </row>
    <row r="423" spans="1:10" ht="11.25" customHeight="1" outlineLevel="1" x14ac:dyDescent="0.35">
      <c r="A423" s="41"/>
      <c r="B423" s="39"/>
      <c r="C423" s="40"/>
      <c r="D423" s="20"/>
      <c r="E423" s="34"/>
      <c r="F423" s="35"/>
      <c r="G423" s="36"/>
      <c r="H423" s="14"/>
      <c r="I423" s="15"/>
      <c r="J423" s="14"/>
    </row>
    <row r="424" spans="1:10" ht="11.25" customHeight="1" outlineLevel="2" x14ac:dyDescent="0.35">
      <c r="A424" s="38"/>
      <c r="B424" s="39"/>
      <c r="C424" s="40"/>
      <c r="D424" s="16"/>
      <c r="E424" s="26"/>
      <c r="F424" s="27"/>
      <c r="G424" s="37"/>
      <c r="H424" s="17"/>
      <c r="I424" s="18"/>
      <c r="J424" s="17"/>
    </row>
    <row r="425" spans="1:10" ht="11.25" customHeight="1" outlineLevel="3" x14ac:dyDescent="0.35">
      <c r="A425" s="38"/>
      <c r="B425" s="39"/>
      <c r="C425" s="40"/>
      <c r="D425" s="16"/>
      <c r="E425" s="26"/>
      <c r="F425" s="27"/>
      <c r="G425" s="37"/>
      <c r="H425" s="17"/>
      <c r="I425" s="18"/>
      <c r="J425" s="17"/>
    </row>
    <row r="426" spans="1:10" ht="11.25" customHeight="1" outlineLevel="1" x14ac:dyDescent="0.35">
      <c r="A426" s="41"/>
      <c r="B426" s="39"/>
      <c r="C426" s="40"/>
      <c r="D426" s="20"/>
      <c r="E426" s="34"/>
      <c r="F426" s="35"/>
      <c r="G426" s="36"/>
      <c r="H426" s="14"/>
      <c r="I426" s="15"/>
      <c r="J426" s="14"/>
    </row>
    <row r="427" spans="1:10" ht="11.25" customHeight="1" outlineLevel="2" x14ac:dyDescent="0.35">
      <c r="A427" s="38"/>
      <c r="B427" s="39"/>
      <c r="C427" s="40"/>
      <c r="D427" s="16"/>
      <c r="E427" s="26"/>
      <c r="F427" s="27"/>
      <c r="G427" s="37"/>
      <c r="H427" s="17"/>
      <c r="I427" s="18"/>
      <c r="J427" s="17"/>
    </row>
    <row r="428" spans="1:10" ht="11.25" customHeight="1" outlineLevel="3" x14ac:dyDescent="0.35">
      <c r="A428" s="38"/>
      <c r="B428" s="39"/>
      <c r="C428" s="40"/>
      <c r="D428" s="16"/>
      <c r="E428" s="26"/>
      <c r="F428" s="27"/>
      <c r="G428" s="37"/>
      <c r="H428" s="17"/>
      <c r="I428" s="18"/>
      <c r="J428" s="17"/>
    </row>
    <row r="429" spans="1:10" ht="11.25" customHeight="1" outlineLevel="1" x14ac:dyDescent="0.35">
      <c r="A429" s="41"/>
      <c r="B429" s="39"/>
      <c r="C429" s="40"/>
      <c r="D429" s="20"/>
      <c r="E429" s="34"/>
      <c r="F429" s="35"/>
      <c r="G429" s="36"/>
      <c r="H429" s="14"/>
      <c r="I429" s="15"/>
      <c r="J429" s="14"/>
    </row>
    <row r="430" spans="1:10" ht="11.25" customHeight="1" outlineLevel="2" x14ac:dyDescent="0.35">
      <c r="A430" s="38"/>
      <c r="B430" s="39"/>
      <c r="C430" s="40"/>
      <c r="D430" s="16"/>
      <c r="E430" s="26"/>
      <c r="F430" s="27"/>
      <c r="G430" s="37"/>
      <c r="H430" s="17"/>
      <c r="I430" s="18"/>
      <c r="J430" s="17"/>
    </row>
    <row r="431" spans="1:10" ht="11.25" customHeight="1" outlineLevel="3" x14ac:dyDescent="0.35">
      <c r="A431" s="38"/>
      <c r="B431" s="39"/>
      <c r="C431" s="40"/>
      <c r="D431" s="16"/>
      <c r="E431" s="26"/>
      <c r="F431" s="27"/>
      <c r="G431" s="37"/>
      <c r="H431" s="17"/>
      <c r="I431" s="18"/>
      <c r="J431" s="17"/>
    </row>
    <row r="432" spans="1:10" ht="11.25" customHeight="1" outlineLevel="1" x14ac:dyDescent="0.35">
      <c r="A432" s="41"/>
      <c r="B432" s="39"/>
      <c r="C432" s="40"/>
      <c r="D432" s="20"/>
      <c r="E432" s="34"/>
      <c r="F432" s="35"/>
      <c r="G432" s="36"/>
      <c r="H432" s="14"/>
      <c r="I432" s="15"/>
      <c r="J432" s="14"/>
    </row>
    <row r="433" spans="1:10" ht="11.25" customHeight="1" outlineLevel="2" x14ac:dyDescent="0.35">
      <c r="A433" s="38"/>
      <c r="B433" s="39"/>
      <c r="C433" s="40"/>
      <c r="D433" s="16"/>
      <c r="E433" s="26"/>
      <c r="F433" s="27"/>
      <c r="G433" s="37"/>
      <c r="H433" s="17"/>
      <c r="I433" s="18"/>
      <c r="J433" s="17"/>
    </row>
    <row r="434" spans="1:10" ht="11.25" customHeight="1" outlineLevel="3" x14ac:dyDescent="0.35">
      <c r="A434" s="38"/>
      <c r="B434" s="39"/>
      <c r="C434" s="40"/>
      <c r="D434" s="16"/>
      <c r="E434" s="26"/>
      <c r="F434" s="27"/>
      <c r="G434" s="37"/>
      <c r="H434" s="17"/>
      <c r="I434" s="18"/>
      <c r="J434" s="17"/>
    </row>
    <row r="435" spans="1:10" ht="11.25" customHeight="1" outlineLevel="1" x14ac:dyDescent="0.35">
      <c r="A435" s="41"/>
      <c r="B435" s="39"/>
      <c r="C435" s="40"/>
      <c r="D435" s="20"/>
      <c r="E435" s="34"/>
      <c r="F435" s="35"/>
      <c r="G435" s="36"/>
      <c r="H435" s="14"/>
      <c r="I435" s="15"/>
      <c r="J435" s="14"/>
    </row>
    <row r="436" spans="1:10" ht="11.25" customHeight="1" outlineLevel="2" x14ac:dyDescent="0.35">
      <c r="A436" s="38"/>
      <c r="B436" s="39"/>
      <c r="C436" s="40"/>
      <c r="D436" s="16"/>
      <c r="E436" s="26"/>
      <c r="F436" s="27"/>
      <c r="G436" s="37"/>
      <c r="H436" s="17"/>
      <c r="I436" s="18"/>
      <c r="J436" s="17"/>
    </row>
    <row r="437" spans="1:10" ht="11.25" customHeight="1" outlineLevel="3" x14ac:dyDescent="0.35">
      <c r="A437" s="38"/>
      <c r="B437" s="39"/>
      <c r="C437" s="40"/>
      <c r="D437" s="16"/>
      <c r="E437" s="26"/>
      <c r="F437" s="27"/>
      <c r="G437" s="37"/>
      <c r="H437" s="17"/>
      <c r="I437" s="18"/>
      <c r="J437" s="17"/>
    </row>
    <row r="438" spans="1:10" ht="11.25" customHeight="1" outlineLevel="1" x14ac:dyDescent="0.35">
      <c r="A438" s="41"/>
      <c r="B438" s="39"/>
      <c r="C438" s="40"/>
      <c r="D438" s="20"/>
      <c r="E438" s="34"/>
      <c r="F438" s="35"/>
      <c r="G438" s="36"/>
      <c r="H438" s="14"/>
      <c r="I438" s="15"/>
      <c r="J438" s="14"/>
    </row>
    <row r="439" spans="1:10" ht="11.25" customHeight="1" outlineLevel="2" x14ac:dyDescent="0.35">
      <c r="A439" s="38"/>
      <c r="B439" s="39"/>
      <c r="C439" s="40"/>
      <c r="D439" s="16"/>
      <c r="E439" s="26"/>
      <c r="F439" s="27"/>
      <c r="G439" s="37"/>
      <c r="H439" s="17"/>
      <c r="I439" s="18"/>
      <c r="J439" s="17"/>
    </row>
    <row r="440" spans="1:10" ht="11.25" customHeight="1" outlineLevel="3" x14ac:dyDescent="0.35">
      <c r="A440" s="38"/>
      <c r="B440" s="39"/>
      <c r="C440" s="40"/>
      <c r="D440" s="16"/>
      <c r="E440" s="26"/>
      <c r="F440" s="27"/>
      <c r="G440" s="37"/>
      <c r="H440" s="17"/>
      <c r="I440" s="18"/>
      <c r="J440" s="17"/>
    </row>
    <row r="441" spans="1:10" ht="11.25" customHeight="1" outlineLevel="1" x14ac:dyDescent="0.35">
      <c r="A441" s="41"/>
      <c r="B441" s="39"/>
      <c r="C441" s="40"/>
      <c r="D441" s="20"/>
      <c r="E441" s="34"/>
      <c r="F441" s="35"/>
      <c r="G441" s="36"/>
      <c r="H441" s="14"/>
      <c r="I441" s="15"/>
      <c r="J441" s="14"/>
    </row>
    <row r="442" spans="1:10" ht="11.25" customHeight="1" outlineLevel="2" x14ac:dyDescent="0.35">
      <c r="A442" s="38"/>
      <c r="B442" s="39"/>
      <c r="C442" s="40"/>
      <c r="D442" s="16"/>
      <c r="E442" s="26"/>
      <c r="F442" s="27"/>
      <c r="G442" s="37"/>
      <c r="H442" s="17"/>
      <c r="I442" s="18"/>
      <c r="J442" s="17"/>
    </row>
    <row r="443" spans="1:10" ht="11.25" customHeight="1" outlineLevel="3" x14ac:dyDescent="0.35">
      <c r="A443" s="38"/>
      <c r="B443" s="39"/>
      <c r="C443" s="40"/>
      <c r="D443" s="16"/>
      <c r="E443" s="26"/>
      <c r="F443" s="27"/>
      <c r="G443" s="37"/>
      <c r="H443" s="17"/>
      <c r="I443" s="18"/>
      <c r="J443" s="17"/>
    </row>
    <row r="444" spans="1:10" ht="11.25" customHeight="1" outlineLevel="1" x14ac:dyDescent="0.35">
      <c r="A444" s="41"/>
      <c r="B444" s="39"/>
      <c r="C444" s="40"/>
      <c r="D444" s="20"/>
      <c r="E444" s="34"/>
      <c r="F444" s="35"/>
      <c r="G444" s="36"/>
      <c r="H444" s="14"/>
      <c r="I444" s="15"/>
      <c r="J444" s="14"/>
    </row>
    <row r="445" spans="1:10" ht="11.25" customHeight="1" outlineLevel="2" x14ac:dyDescent="0.35">
      <c r="A445" s="38"/>
      <c r="B445" s="39"/>
      <c r="C445" s="40"/>
      <c r="D445" s="16"/>
      <c r="E445" s="26"/>
      <c r="F445" s="27"/>
      <c r="G445" s="37"/>
      <c r="H445" s="17"/>
      <c r="I445" s="18"/>
      <c r="J445" s="17"/>
    </row>
    <row r="446" spans="1:10" ht="11.25" customHeight="1" outlineLevel="3" x14ac:dyDescent="0.35">
      <c r="A446" s="38"/>
      <c r="B446" s="39"/>
      <c r="C446" s="40"/>
      <c r="D446" s="16"/>
      <c r="E446" s="26"/>
      <c r="F446" s="27"/>
      <c r="G446" s="37"/>
      <c r="H446" s="17"/>
      <c r="I446" s="18"/>
      <c r="J446" s="17"/>
    </row>
    <row r="447" spans="1:10" ht="11.25" customHeight="1" outlineLevel="1" x14ac:dyDescent="0.35">
      <c r="A447" s="41"/>
      <c r="B447" s="39"/>
      <c r="C447" s="40"/>
      <c r="D447" s="20"/>
      <c r="E447" s="34"/>
      <c r="F447" s="35"/>
      <c r="G447" s="36"/>
      <c r="H447" s="14"/>
      <c r="I447" s="15"/>
      <c r="J447" s="14"/>
    </row>
    <row r="448" spans="1:10" ht="11.25" customHeight="1" outlineLevel="2" x14ac:dyDescent="0.35">
      <c r="A448" s="38"/>
      <c r="B448" s="39"/>
      <c r="C448" s="40"/>
      <c r="D448" s="16"/>
      <c r="E448" s="26"/>
      <c r="F448" s="27"/>
      <c r="G448" s="37"/>
      <c r="H448" s="17"/>
      <c r="I448" s="18"/>
      <c r="J448" s="17"/>
    </row>
    <row r="449" spans="1:10" ht="11.25" customHeight="1" outlineLevel="3" x14ac:dyDescent="0.35">
      <c r="A449" s="38"/>
      <c r="B449" s="39"/>
      <c r="C449" s="40"/>
      <c r="D449" s="16"/>
      <c r="E449" s="26"/>
      <c r="F449" s="27"/>
      <c r="G449" s="37"/>
      <c r="H449" s="17"/>
      <c r="I449" s="18"/>
      <c r="J449" s="17"/>
    </row>
    <row r="450" spans="1:10" ht="11.25" customHeight="1" outlineLevel="3" x14ac:dyDescent="0.35">
      <c r="A450" s="38"/>
      <c r="B450" s="39"/>
      <c r="C450" s="40"/>
      <c r="D450" s="16"/>
      <c r="E450" s="26"/>
      <c r="F450" s="27"/>
      <c r="G450" s="37"/>
      <c r="H450" s="17"/>
      <c r="I450" s="18"/>
      <c r="J450" s="17"/>
    </row>
    <row r="451" spans="1:10" ht="11.25" customHeight="1" outlineLevel="1" x14ac:dyDescent="0.35">
      <c r="A451" s="41"/>
      <c r="B451" s="39"/>
      <c r="C451" s="40"/>
      <c r="D451" s="20"/>
      <c r="E451" s="34"/>
      <c r="F451" s="35"/>
      <c r="G451" s="36"/>
      <c r="H451" s="14"/>
      <c r="I451" s="15"/>
      <c r="J451" s="14"/>
    </row>
    <row r="452" spans="1:10" ht="11.25" customHeight="1" outlineLevel="2" x14ac:dyDescent="0.35">
      <c r="A452" s="38"/>
      <c r="B452" s="39"/>
      <c r="C452" s="40"/>
      <c r="D452" s="16"/>
      <c r="E452" s="26"/>
      <c r="F452" s="27"/>
      <c r="G452" s="37"/>
      <c r="H452" s="17"/>
      <c r="I452" s="18"/>
      <c r="J452" s="17"/>
    </row>
    <row r="453" spans="1:10" ht="11.25" customHeight="1" outlineLevel="3" x14ac:dyDescent="0.35">
      <c r="A453" s="38"/>
      <c r="B453" s="39"/>
      <c r="C453" s="40"/>
      <c r="D453" s="16"/>
      <c r="E453" s="26"/>
      <c r="F453" s="27"/>
      <c r="G453" s="37"/>
      <c r="H453" s="17"/>
      <c r="I453" s="18"/>
      <c r="J453" s="17"/>
    </row>
    <row r="454" spans="1:10" ht="11.25" customHeight="1" outlineLevel="1" x14ac:dyDescent="0.35">
      <c r="A454" s="41"/>
      <c r="B454" s="39"/>
      <c r="C454" s="40"/>
      <c r="D454" s="20"/>
      <c r="E454" s="34"/>
      <c r="F454" s="35"/>
      <c r="G454" s="36"/>
      <c r="H454" s="14"/>
      <c r="I454" s="15"/>
      <c r="J454" s="14"/>
    </row>
    <row r="455" spans="1:10" ht="11.25" customHeight="1" outlineLevel="2" x14ac:dyDescent="0.35">
      <c r="A455" s="38"/>
      <c r="B455" s="39"/>
      <c r="C455" s="40"/>
      <c r="D455" s="16"/>
      <c r="E455" s="26"/>
      <c r="F455" s="27"/>
      <c r="G455" s="37"/>
      <c r="H455" s="17"/>
      <c r="I455" s="18"/>
      <c r="J455" s="17"/>
    </row>
    <row r="456" spans="1:10" ht="11.25" customHeight="1" outlineLevel="3" x14ac:dyDescent="0.35">
      <c r="A456" s="38"/>
      <c r="B456" s="39"/>
      <c r="C456" s="40"/>
      <c r="D456" s="16"/>
      <c r="E456" s="26"/>
      <c r="F456" s="27"/>
      <c r="G456" s="37"/>
      <c r="H456" s="17"/>
      <c r="I456" s="18"/>
      <c r="J456" s="17"/>
    </row>
    <row r="457" spans="1:10" ht="11.25" customHeight="1" outlineLevel="3" x14ac:dyDescent="0.35">
      <c r="A457" s="38"/>
      <c r="B457" s="39"/>
      <c r="C457" s="40"/>
      <c r="D457" s="16"/>
      <c r="E457" s="26"/>
      <c r="F457" s="27"/>
      <c r="G457" s="37"/>
      <c r="H457" s="17"/>
      <c r="I457" s="18"/>
      <c r="J457" s="17"/>
    </row>
    <row r="458" spans="1:10" ht="11.25" customHeight="1" outlineLevel="1" x14ac:dyDescent="0.35">
      <c r="A458" s="41"/>
      <c r="B458" s="39"/>
      <c r="C458" s="40"/>
      <c r="D458" s="20"/>
      <c r="E458" s="34"/>
      <c r="F458" s="35"/>
      <c r="G458" s="36"/>
      <c r="H458" s="14"/>
      <c r="I458" s="15"/>
      <c r="J458" s="14"/>
    </row>
    <row r="459" spans="1:10" ht="11.25" customHeight="1" outlineLevel="2" x14ac:dyDescent="0.35">
      <c r="A459" s="38"/>
      <c r="B459" s="39"/>
      <c r="C459" s="40"/>
      <c r="D459" s="16"/>
      <c r="E459" s="26"/>
      <c r="F459" s="27"/>
      <c r="G459" s="37"/>
      <c r="H459" s="17"/>
      <c r="I459" s="18"/>
      <c r="J459" s="17"/>
    </row>
    <row r="460" spans="1:10" ht="11.25" customHeight="1" outlineLevel="3" x14ac:dyDescent="0.35">
      <c r="A460" s="38"/>
      <c r="B460" s="39"/>
      <c r="C460" s="40"/>
      <c r="D460" s="16"/>
      <c r="E460" s="26"/>
      <c r="F460" s="27"/>
      <c r="G460" s="37"/>
      <c r="H460" s="17"/>
      <c r="I460" s="18"/>
      <c r="J460" s="17"/>
    </row>
    <row r="461" spans="1:10" ht="11.25" customHeight="1" outlineLevel="2" x14ac:dyDescent="0.35">
      <c r="A461" s="38"/>
      <c r="B461" s="39"/>
      <c r="C461" s="40"/>
      <c r="D461" s="16"/>
      <c r="E461" s="26"/>
      <c r="F461" s="27"/>
      <c r="G461" s="37"/>
      <c r="H461" s="17"/>
      <c r="I461" s="18"/>
      <c r="J461" s="17"/>
    </row>
    <row r="462" spans="1:10" ht="11.25" customHeight="1" outlineLevel="3" x14ac:dyDescent="0.35">
      <c r="A462" s="38"/>
      <c r="B462" s="39"/>
      <c r="C462" s="40"/>
      <c r="D462" s="16"/>
      <c r="E462" s="26"/>
      <c r="F462" s="27"/>
      <c r="G462" s="37"/>
      <c r="H462" s="17"/>
      <c r="I462" s="18"/>
      <c r="J462" s="17"/>
    </row>
    <row r="463" spans="1:10" ht="11.25" customHeight="1" outlineLevel="1" x14ac:dyDescent="0.35">
      <c r="A463" s="41"/>
      <c r="B463" s="39"/>
      <c r="C463" s="40"/>
      <c r="D463" s="20"/>
      <c r="E463" s="34"/>
      <c r="F463" s="35"/>
      <c r="G463" s="36"/>
      <c r="H463" s="14"/>
      <c r="I463" s="15"/>
      <c r="J463" s="14"/>
    </row>
    <row r="464" spans="1:10" ht="11.25" customHeight="1" outlineLevel="2" x14ac:dyDescent="0.35">
      <c r="A464" s="38"/>
      <c r="B464" s="39"/>
      <c r="C464" s="40"/>
      <c r="D464" s="16"/>
      <c r="E464" s="26"/>
      <c r="F464" s="27"/>
      <c r="G464" s="37"/>
      <c r="H464" s="17"/>
      <c r="I464" s="18"/>
      <c r="J464" s="17"/>
    </row>
    <row r="465" spans="1:10" ht="11.25" customHeight="1" outlineLevel="3" x14ac:dyDescent="0.35">
      <c r="A465" s="38"/>
      <c r="B465" s="39"/>
      <c r="C465" s="40"/>
      <c r="D465" s="16"/>
      <c r="E465" s="26"/>
      <c r="F465" s="27"/>
      <c r="G465" s="37"/>
      <c r="H465" s="17"/>
      <c r="I465" s="18"/>
      <c r="J465" s="17"/>
    </row>
    <row r="466" spans="1:10" ht="11.25" customHeight="1" outlineLevel="1" x14ac:dyDescent="0.35">
      <c r="A466" s="41"/>
      <c r="B466" s="39"/>
      <c r="C466" s="40"/>
      <c r="D466" s="20"/>
      <c r="E466" s="34"/>
      <c r="F466" s="35"/>
      <c r="G466" s="36"/>
      <c r="H466" s="21"/>
      <c r="I466" s="15"/>
      <c r="J466" s="21"/>
    </row>
    <row r="467" spans="1:10" ht="11.25" customHeight="1" outlineLevel="2" x14ac:dyDescent="0.35">
      <c r="A467" s="38"/>
      <c r="B467" s="39"/>
      <c r="C467" s="40"/>
      <c r="D467" s="16"/>
      <c r="E467" s="26"/>
      <c r="F467" s="27"/>
      <c r="G467" s="37"/>
      <c r="H467" s="22"/>
      <c r="I467" s="18"/>
      <c r="J467" s="22"/>
    </row>
    <row r="468" spans="1:10" ht="11.25" customHeight="1" outlineLevel="3" x14ac:dyDescent="0.35">
      <c r="A468" s="38"/>
      <c r="B468" s="39"/>
      <c r="C468" s="40"/>
      <c r="D468" s="16"/>
      <c r="E468" s="26"/>
      <c r="F468" s="27"/>
      <c r="G468" s="37"/>
      <c r="H468" s="22"/>
      <c r="I468" s="18"/>
      <c r="J468" s="22"/>
    </row>
    <row r="469" spans="1:10" ht="11.25" customHeight="1" outlineLevel="1" x14ac:dyDescent="0.35">
      <c r="A469" s="41"/>
      <c r="B469" s="39"/>
      <c r="C469" s="40"/>
      <c r="D469" s="20"/>
      <c r="E469" s="34"/>
      <c r="F469" s="35"/>
      <c r="G469" s="36"/>
      <c r="H469" s="14"/>
      <c r="I469" s="15"/>
      <c r="J469" s="14"/>
    </row>
    <row r="470" spans="1:10" ht="11.25" customHeight="1" outlineLevel="2" x14ac:dyDescent="0.35">
      <c r="A470" s="38"/>
      <c r="B470" s="39"/>
      <c r="C470" s="40"/>
      <c r="D470" s="16"/>
      <c r="E470" s="26"/>
      <c r="F470" s="27"/>
      <c r="G470" s="37"/>
      <c r="H470" s="17"/>
      <c r="I470" s="18"/>
      <c r="J470" s="17"/>
    </row>
    <row r="471" spans="1:10" ht="11.25" customHeight="1" outlineLevel="3" x14ac:dyDescent="0.35">
      <c r="A471" s="38"/>
      <c r="B471" s="39"/>
      <c r="C471" s="40"/>
      <c r="D471" s="16"/>
      <c r="E471" s="26"/>
      <c r="F471" s="27"/>
      <c r="G471" s="37"/>
      <c r="H471" s="17"/>
      <c r="I471" s="18"/>
      <c r="J471" s="17"/>
    </row>
    <row r="472" spans="1:10" ht="11.25" customHeight="1" outlineLevel="1" x14ac:dyDescent="0.35">
      <c r="A472" s="41"/>
      <c r="B472" s="39"/>
      <c r="C472" s="40"/>
      <c r="D472" s="20"/>
      <c r="E472" s="34"/>
      <c r="F472" s="35"/>
      <c r="G472" s="36"/>
      <c r="H472" s="14"/>
      <c r="I472" s="15"/>
      <c r="J472" s="14"/>
    </row>
    <row r="473" spans="1:10" ht="11.25" customHeight="1" outlineLevel="2" x14ac:dyDescent="0.35">
      <c r="A473" s="38"/>
      <c r="B473" s="39"/>
      <c r="C473" s="40"/>
      <c r="D473" s="16"/>
      <c r="E473" s="26"/>
      <c r="F473" s="27"/>
      <c r="G473" s="37"/>
      <c r="H473" s="17"/>
      <c r="I473" s="18"/>
      <c r="J473" s="17"/>
    </row>
    <row r="474" spans="1:10" ht="11.25" customHeight="1" outlineLevel="3" x14ac:dyDescent="0.35">
      <c r="A474" s="38"/>
      <c r="B474" s="39"/>
      <c r="C474" s="40"/>
      <c r="D474" s="16"/>
      <c r="E474" s="26"/>
      <c r="F474" s="27"/>
      <c r="G474" s="37"/>
      <c r="H474" s="17"/>
      <c r="I474" s="18"/>
      <c r="J474" s="17"/>
    </row>
    <row r="475" spans="1:10" ht="11.25" customHeight="1" outlineLevel="1" x14ac:dyDescent="0.35">
      <c r="A475" s="41"/>
      <c r="B475" s="39"/>
      <c r="C475" s="40"/>
      <c r="D475" s="20"/>
      <c r="E475" s="34"/>
      <c r="F475" s="35"/>
      <c r="G475" s="36"/>
      <c r="H475" s="14"/>
      <c r="I475" s="15"/>
      <c r="J475" s="14"/>
    </row>
    <row r="476" spans="1:10" ht="11.25" customHeight="1" outlineLevel="2" x14ac:dyDescent="0.35">
      <c r="A476" s="38"/>
      <c r="B476" s="39"/>
      <c r="C476" s="40"/>
      <c r="D476" s="16"/>
      <c r="E476" s="26"/>
      <c r="F476" s="27"/>
      <c r="G476" s="37"/>
      <c r="H476" s="17"/>
      <c r="I476" s="18"/>
      <c r="J476" s="17"/>
    </row>
    <row r="477" spans="1:10" ht="11.25" customHeight="1" outlineLevel="3" x14ac:dyDescent="0.35">
      <c r="A477" s="38"/>
      <c r="B477" s="39"/>
      <c r="C477" s="40"/>
      <c r="D477" s="16"/>
      <c r="E477" s="26"/>
      <c r="F477" s="27"/>
      <c r="G477" s="37"/>
      <c r="H477" s="17"/>
      <c r="I477" s="18"/>
      <c r="J477" s="17"/>
    </row>
    <row r="478" spans="1:10" ht="11.25" customHeight="1" outlineLevel="1" x14ac:dyDescent="0.35">
      <c r="A478" s="41"/>
      <c r="B478" s="39"/>
      <c r="C478" s="40"/>
      <c r="D478" s="20"/>
      <c r="E478" s="34"/>
      <c r="F478" s="35"/>
      <c r="G478" s="36"/>
      <c r="H478" s="14"/>
      <c r="I478" s="15"/>
      <c r="J478" s="14"/>
    </row>
    <row r="479" spans="1:10" ht="11.25" customHeight="1" outlineLevel="2" x14ac:dyDescent="0.35">
      <c r="A479" s="38"/>
      <c r="B479" s="39"/>
      <c r="C479" s="40"/>
      <c r="D479" s="16"/>
      <c r="E479" s="26"/>
      <c r="F479" s="27"/>
      <c r="G479" s="37"/>
      <c r="H479" s="17"/>
      <c r="I479" s="18"/>
      <c r="J479" s="17"/>
    </row>
    <row r="480" spans="1:10" ht="11.25" customHeight="1" outlineLevel="3" x14ac:dyDescent="0.35">
      <c r="A480" s="38"/>
      <c r="B480" s="39"/>
      <c r="C480" s="40"/>
      <c r="D480" s="16"/>
      <c r="E480" s="26"/>
      <c r="F480" s="27"/>
      <c r="G480" s="37"/>
      <c r="H480" s="17"/>
      <c r="I480" s="18"/>
      <c r="J480" s="17"/>
    </row>
    <row r="481" spans="1:10" ht="11.25" customHeight="1" outlineLevel="1" x14ac:dyDescent="0.35">
      <c r="A481" s="41"/>
      <c r="B481" s="39"/>
      <c r="C481" s="40"/>
      <c r="D481" s="20"/>
      <c r="E481" s="34"/>
      <c r="F481" s="35"/>
      <c r="G481" s="36"/>
      <c r="H481" s="14"/>
      <c r="I481" s="15"/>
      <c r="J481" s="14"/>
    </row>
    <row r="482" spans="1:10" ht="11.25" customHeight="1" outlineLevel="2" x14ac:dyDescent="0.35">
      <c r="A482" s="38"/>
      <c r="B482" s="39"/>
      <c r="C482" s="40"/>
      <c r="D482" s="16"/>
      <c r="E482" s="26"/>
      <c r="F482" s="27"/>
      <c r="G482" s="37"/>
      <c r="H482" s="17"/>
      <c r="I482" s="18"/>
      <c r="J482" s="17"/>
    </row>
    <row r="483" spans="1:10" ht="11.25" customHeight="1" outlineLevel="3" x14ac:dyDescent="0.35">
      <c r="A483" s="38"/>
      <c r="B483" s="39"/>
      <c r="C483" s="40"/>
      <c r="D483" s="16"/>
      <c r="E483" s="26"/>
      <c r="F483" s="27"/>
      <c r="G483" s="37"/>
      <c r="H483" s="17"/>
      <c r="I483" s="18"/>
      <c r="J483" s="17"/>
    </row>
    <row r="484" spans="1:10" ht="11.25" customHeight="1" x14ac:dyDescent="0.35"/>
    <row r="485" spans="1:10" ht="11.25" customHeight="1" x14ac:dyDescent="0.35"/>
    <row r="486" spans="1:10" ht="11.25" customHeight="1" x14ac:dyDescent="0.35"/>
    <row r="487" spans="1:10" ht="11.25" customHeight="1" x14ac:dyDescent="0.35"/>
    <row r="488" spans="1:10" ht="11.25" customHeight="1" x14ac:dyDescent="0.35"/>
    <row r="489" spans="1:10" ht="11.25" customHeight="1" x14ac:dyDescent="0.35"/>
    <row r="490" spans="1:10" ht="11.25" customHeight="1" x14ac:dyDescent="0.35"/>
    <row r="491" spans="1:10" ht="11.25" customHeight="1" x14ac:dyDescent="0.35"/>
    <row r="492" spans="1:10" ht="11.25" customHeight="1" x14ac:dyDescent="0.35"/>
    <row r="493" spans="1:10" ht="11.25" customHeight="1" x14ac:dyDescent="0.35"/>
    <row r="494" spans="1:10" ht="11.25" customHeight="1" x14ac:dyDescent="0.35"/>
    <row r="495" spans="1:10" ht="11.25" customHeight="1" x14ac:dyDescent="0.35"/>
    <row r="496" spans="1:10" ht="11.25" customHeight="1" x14ac:dyDescent="0.35"/>
    <row r="497" ht="11.25" customHeight="1" x14ac:dyDescent="0.35"/>
    <row r="498" ht="11.25" customHeight="1" x14ac:dyDescent="0.35"/>
    <row r="499" ht="11.25" customHeight="1" x14ac:dyDescent="0.35"/>
    <row r="500" ht="11.25" customHeight="1" x14ac:dyDescent="0.35"/>
    <row r="501" ht="11.25" customHeight="1" x14ac:dyDescent="0.35"/>
    <row r="502" ht="11.25" customHeight="1" x14ac:dyDescent="0.35"/>
    <row r="503" ht="11.25" customHeight="1" x14ac:dyDescent="0.35"/>
    <row r="504" ht="11.25" customHeight="1" x14ac:dyDescent="0.35"/>
    <row r="505" ht="11.25" customHeight="1" x14ac:dyDescent="0.35"/>
    <row r="506" ht="11.25" customHeight="1" x14ac:dyDescent="0.35"/>
    <row r="507" ht="11.25" customHeight="1" x14ac:dyDescent="0.35"/>
    <row r="508" ht="11.25" customHeight="1" x14ac:dyDescent="0.35"/>
    <row r="509" ht="11.25" customHeight="1" x14ac:dyDescent="0.35"/>
    <row r="510" ht="11.25" customHeight="1" x14ac:dyDescent="0.35"/>
    <row r="511" ht="11.25" customHeight="1" x14ac:dyDescent="0.35"/>
    <row r="512" ht="11.25" customHeight="1" x14ac:dyDescent="0.35"/>
    <row r="513" ht="11.25" customHeight="1" x14ac:dyDescent="0.35"/>
    <row r="514" ht="11.25" customHeight="1" x14ac:dyDescent="0.35"/>
    <row r="515" ht="11.25" customHeight="1" x14ac:dyDescent="0.35"/>
    <row r="516" ht="11.25" customHeight="1" x14ac:dyDescent="0.35"/>
    <row r="517" ht="11.25" customHeight="1" x14ac:dyDescent="0.35"/>
    <row r="518" ht="11.25" customHeight="1" x14ac:dyDescent="0.35"/>
    <row r="519" ht="11.25" customHeight="1" x14ac:dyDescent="0.35"/>
    <row r="520" ht="11.25" customHeight="1" x14ac:dyDescent="0.35"/>
    <row r="521" ht="11.25" customHeight="1" x14ac:dyDescent="0.35"/>
    <row r="522" ht="11.25" customHeight="1" x14ac:dyDescent="0.35"/>
    <row r="523" ht="11.25" customHeight="1" x14ac:dyDescent="0.35"/>
    <row r="524" ht="11.25" customHeight="1" x14ac:dyDescent="0.35"/>
    <row r="525" ht="11.25" customHeight="1" x14ac:dyDescent="0.35"/>
    <row r="526" ht="11.25" customHeight="1" x14ac:dyDescent="0.35"/>
    <row r="527" ht="11.25" customHeight="1" x14ac:dyDescent="0.35"/>
    <row r="528" ht="11.25" customHeight="1" x14ac:dyDescent="0.35"/>
    <row r="529" ht="11.25" customHeight="1" x14ac:dyDescent="0.35"/>
    <row r="530" ht="11.25" customHeight="1" x14ac:dyDescent="0.35"/>
    <row r="531" ht="11.25" customHeight="1" x14ac:dyDescent="0.35"/>
    <row r="532" ht="11.25" customHeight="1" x14ac:dyDescent="0.35"/>
    <row r="533" ht="11.25" customHeight="1" x14ac:dyDescent="0.35"/>
    <row r="534" ht="11.25" customHeight="1" x14ac:dyDescent="0.35"/>
    <row r="535" ht="11.25" customHeight="1" x14ac:dyDescent="0.35"/>
    <row r="536" ht="11.25" customHeight="1" x14ac:dyDescent="0.35"/>
    <row r="537" ht="11.25" customHeight="1" x14ac:dyDescent="0.35"/>
    <row r="538" ht="11.25" customHeight="1" x14ac:dyDescent="0.35"/>
    <row r="539" ht="11.25" customHeight="1" x14ac:dyDescent="0.35"/>
    <row r="540" ht="11.25" customHeight="1" x14ac:dyDescent="0.35"/>
    <row r="541" ht="11.25" customHeight="1" x14ac:dyDescent="0.35"/>
    <row r="542" ht="11.25" customHeight="1" x14ac:dyDescent="0.35"/>
    <row r="543" ht="11.25" customHeight="1" x14ac:dyDescent="0.35"/>
    <row r="544" ht="11.25" customHeight="1" x14ac:dyDescent="0.35"/>
    <row r="545" ht="11.25" customHeight="1" x14ac:dyDescent="0.35"/>
    <row r="546" ht="11.25" customHeight="1" x14ac:dyDescent="0.35"/>
    <row r="547" ht="11.25" customHeight="1" x14ac:dyDescent="0.35"/>
    <row r="548" ht="11.25" customHeight="1" x14ac:dyDescent="0.35"/>
    <row r="549" ht="11.25" customHeight="1" x14ac:dyDescent="0.35"/>
    <row r="550" ht="11.25" customHeight="1" x14ac:dyDescent="0.35"/>
    <row r="551" ht="11.25" customHeight="1" x14ac:dyDescent="0.35"/>
    <row r="552" ht="11.25" customHeight="1" x14ac:dyDescent="0.35"/>
    <row r="553" ht="11.25" customHeight="1" x14ac:dyDescent="0.35"/>
    <row r="554" ht="11.25" customHeight="1" x14ac:dyDescent="0.35"/>
    <row r="555" ht="11.25" customHeight="1" x14ac:dyDescent="0.35"/>
    <row r="556" ht="11.25" customHeight="1" x14ac:dyDescent="0.35"/>
    <row r="557" ht="11.25" customHeight="1" x14ac:dyDescent="0.35"/>
    <row r="558" ht="11.25" customHeight="1" x14ac:dyDescent="0.35"/>
    <row r="559" ht="11.25" customHeight="1" x14ac:dyDescent="0.35"/>
    <row r="560" ht="11.25" customHeight="1" x14ac:dyDescent="0.35"/>
    <row r="561" ht="11.25" customHeight="1" x14ac:dyDescent="0.35"/>
    <row r="562" ht="11.25" customHeight="1" x14ac:dyDescent="0.35"/>
    <row r="563" ht="11.25" customHeight="1" x14ac:dyDescent="0.35"/>
    <row r="564" ht="11.25" customHeight="1" x14ac:dyDescent="0.35"/>
    <row r="565" ht="11.25" customHeight="1" x14ac:dyDescent="0.35"/>
    <row r="566" ht="11.25" customHeight="1" x14ac:dyDescent="0.35"/>
    <row r="567" ht="11.25" customHeight="1" x14ac:dyDescent="0.35"/>
    <row r="568" ht="11.25" customHeight="1" x14ac:dyDescent="0.35"/>
    <row r="569" ht="11.25" customHeight="1" x14ac:dyDescent="0.35"/>
    <row r="570" ht="11.25" customHeight="1" x14ac:dyDescent="0.35"/>
    <row r="571" ht="11.25" customHeight="1" x14ac:dyDescent="0.35"/>
    <row r="572" ht="11.25" customHeight="1" x14ac:dyDescent="0.35"/>
    <row r="573" ht="11.25" customHeight="1" x14ac:dyDescent="0.35"/>
    <row r="574" ht="11.25" customHeight="1" x14ac:dyDescent="0.35"/>
    <row r="575" ht="11.25" customHeight="1" x14ac:dyDescent="0.35"/>
    <row r="576" ht="11.25" customHeight="1" x14ac:dyDescent="0.35"/>
    <row r="577" ht="11.25" customHeight="1" x14ac:dyDescent="0.35"/>
    <row r="578" ht="11.25" customHeight="1" x14ac:dyDescent="0.35"/>
    <row r="579" ht="11.25" customHeight="1" x14ac:dyDescent="0.35"/>
    <row r="580" ht="11.25" customHeight="1" x14ac:dyDescent="0.35"/>
    <row r="581" ht="11.25" customHeight="1" x14ac:dyDescent="0.35"/>
    <row r="582" ht="11.25" customHeight="1" x14ac:dyDescent="0.35"/>
    <row r="583" ht="11.25" customHeight="1" x14ac:dyDescent="0.35"/>
    <row r="584" ht="11.25" customHeight="1" x14ac:dyDescent="0.35"/>
    <row r="585" ht="11.25" customHeight="1" x14ac:dyDescent="0.35"/>
    <row r="586" ht="11.25" customHeight="1" x14ac:dyDescent="0.35"/>
    <row r="587" ht="11.25" customHeight="1" x14ac:dyDescent="0.35"/>
    <row r="588" ht="11.25" customHeight="1" x14ac:dyDescent="0.35"/>
    <row r="589" ht="11.25" customHeight="1" x14ac:dyDescent="0.35"/>
    <row r="590" ht="11.25" customHeight="1" x14ac:dyDescent="0.35"/>
    <row r="591" ht="11.25" customHeight="1" x14ac:dyDescent="0.35"/>
    <row r="592" ht="11.25" customHeight="1" x14ac:dyDescent="0.35"/>
    <row r="593" ht="11.25" customHeight="1" x14ac:dyDescent="0.35"/>
    <row r="594" ht="11.25" customHeight="1" x14ac:dyDescent="0.35"/>
    <row r="595" ht="11.25" customHeight="1" x14ac:dyDescent="0.35"/>
    <row r="596" ht="11.25" customHeight="1" x14ac:dyDescent="0.35"/>
    <row r="597" ht="11.25" customHeight="1" x14ac:dyDescent="0.35"/>
    <row r="598" ht="11.25" customHeight="1" x14ac:dyDescent="0.35"/>
    <row r="599" ht="11.25" customHeight="1" x14ac:dyDescent="0.35"/>
    <row r="600" ht="11.25" customHeight="1" x14ac:dyDescent="0.35"/>
    <row r="601" ht="11.25" customHeight="1" x14ac:dyDescent="0.35"/>
    <row r="602" ht="11.25" customHeight="1" x14ac:dyDescent="0.35"/>
    <row r="603" ht="11.25" customHeight="1" x14ac:dyDescent="0.35"/>
    <row r="604" ht="11.25" customHeight="1" x14ac:dyDescent="0.35"/>
    <row r="605" ht="11.25" customHeight="1" x14ac:dyDescent="0.35"/>
    <row r="606" ht="11.25" customHeight="1" x14ac:dyDescent="0.35"/>
    <row r="607" ht="11.25" customHeight="1" x14ac:dyDescent="0.35"/>
    <row r="608" ht="11.25" customHeight="1" x14ac:dyDescent="0.35"/>
    <row r="609" ht="11.25" customHeight="1" x14ac:dyDescent="0.35"/>
    <row r="610" ht="11.25" customHeight="1" x14ac:dyDescent="0.35"/>
    <row r="611" ht="11.25" customHeight="1" x14ac:dyDescent="0.35"/>
    <row r="612" ht="11.25" customHeight="1" x14ac:dyDescent="0.35"/>
    <row r="613" ht="11.25" customHeight="1" x14ac:dyDescent="0.35"/>
    <row r="614" ht="11.25" customHeight="1" x14ac:dyDescent="0.35"/>
    <row r="615" ht="11.25" customHeight="1" x14ac:dyDescent="0.35"/>
    <row r="616" ht="11.25" customHeight="1" x14ac:dyDescent="0.35"/>
    <row r="617" ht="11.25" customHeight="1" x14ac:dyDescent="0.35"/>
    <row r="618" ht="11.25" customHeight="1" x14ac:dyDescent="0.35"/>
    <row r="619" ht="11.25" customHeight="1" x14ac:dyDescent="0.35"/>
    <row r="620" ht="11.25" customHeight="1" x14ac:dyDescent="0.35"/>
    <row r="621" ht="11.25" customHeight="1" x14ac:dyDescent="0.35"/>
    <row r="622" ht="11.25" customHeight="1" x14ac:dyDescent="0.35"/>
    <row r="623" ht="11.25" customHeight="1" x14ac:dyDescent="0.35"/>
    <row r="624" ht="11.25" customHeight="1" x14ac:dyDescent="0.35"/>
    <row r="625" ht="11.25" customHeight="1" x14ac:dyDescent="0.35"/>
    <row r="626" ht="11.25" customHeight="1" x14ac:dyDescent="0.35"/>
    <row r="627" ht="11.25" customHeight="1" x14ac:dyDescent="0.35"/>
    <row r="628" ht="11.25" customHeight="1" x14ac:dyDescent="0.35"/>
    <row r="629" ht="11.25" customHeight="1" x14ac:dyDescent="0.35"/>
    <row r="630" ht="11.25" customHeight="1" x14ac:dyDescent="0.35"/>
    <row r="631" ht="11.25" customHeight="1" x14ac:dyDescent="0.35"/>
    <row r="632" ht="11.25" customHeight="1" x14ac:dyDescent="0.35"/>
    <row r="633" ht="11.25" customHeight="1" x14ac:dyDescent="0.35"/>
    <row r="634" ht="11.25" customHeight="1" x14ac:dyDescent="0.35"/>
    <row r="635" ht="11.25" customHeight="1" x14ac:dyDescent="0.35"/>
    <row r="636" ht="11.25" customHeight="1" x14ac:dyDescent="0.35"/>
    <row r="637" ht="11.25" customHeight="1" x14ac:dyDescent="0.35"/>
    <row r="638" ht="11.25" customHeight="1" x14ac:dyDescent="0.35"/>
    <row r="639" ht="11.25" customHeight="1" x14ac:dyDescent="0.35"/>
    <row r="640" ht="11.25" customHeight="1" x14ac:dyDescent="0.35"/>
    <row r="641" ht="11.25" customHeight="1" x14ac:dyDescent="0.35"/>
    <row r="642" ht="11.25" customHeight="1" x14ac:dyDescent="0.35"/>
    <row r="643" ht="11.25" customHeight="1" x14ac:dyDescent="0.35"/>
    <row r="644" ht="11.25" customHeight="1" x14ac:dyDescent="0.35"/>
    <row r="645" ht="11.25" customHeight="1" x14ac:dyDescent="0.35"/>
    <row r="646" ht="11.25" customHeight="1" x14ac:dyDescent="0.35"/>
    <row r="647" ht="11.25" customHeight="1" x14ac:dyDescent="0.35"/>
    <row r="648" ht="11.25" customHeight="1" x14ac:dyDescent="0.35"/>
    <row r="649" ht="11.25" customHeight="1" x14ac:dyDescent="0.35"/>
    <row r="650" ht="11.25" customHeight="1" x14ac:dyDescent="0.35"/>
    <row r="651" ht="11.25" customHeight="1" x14ac:dyDescent="0.35"/>
    <row r="652" ht="11.25" customHeight="1" x14ac:dyDescent="0.35"/>
    <row r="653" ht="11.25" customHeight="1" x14ac:dyDescent="0.35"/>
    <row r="654" ht="11.25" customHeight="1" x14ac:dyDescent="0.35"/>
    <row r="655" ht="11.25" customHeight="1" x14ac:dyDescent="0.35"/>
    <row r="656" ht="11.25" customHeight="1" x14ac:dyDescent="0.35"/>
    <row r="657" ht="11.25" customHeight="1" x14ac:dyDescent="0.35"/>
    <row r="658" ht="11.25" customHeight="1" x14ac:dyDescent="0.35"/>
    <row r="659" ht="11.25" customHeight="1" x14ac:dyDescent="0.35"/>
    <row r="660" ht="11.25" customHeight="1" x14ac:dyDescent="0.35"/>
    <row r="661" ht="11.25" customHeight="1" x14ac:dyDescent="0.35"/>
    <row r="662" ht="11.25" customHeight="1" x14ac:dyDescent="0.35"/>
    <row r="663" ht="11.25" customHeight="1" x14ac:dyDescent="0.35"/>
    <row r="664" ht="11.25" customHeight="1" x14ac:dyDescent="0.35"/>
    <row r="665" ht="11.25" customHeight="1" x14ac:dyDescent="0.35"/>
    <row r="666" ht="11.25" customHeight="1" x14ac:dyDescent="0.35"/>
    <row r="667" ht="11.25" customHeight="1" x14ac:dyDescent="0.35"/>
    <row r="668" ht="11.25" customHeight="1" x14ac:dyDescent="0.35"/>
    <row r="669" ht="11.25" customHeight="1" x14ac:dyDescent="0.35"/>
    <row r="670" ht="11.25" customHeight="1" x14ac:dyDescent="0.35"/>
    <row r="671" ht="11.25" customHeight="1" x14ac:dyDescent="0.35"/>
    <row r="672" ht="11.25" customHeight="1" x14ac:dyDescent="0.35"/>
    <row r="673" ht="11.25" customHeight="1" x14ac:dyDescent="0.35"/>
    <row r="674" ht="11.25" customHeight="1" x14ac:dyDescent="0.35"/>
    <row r="675" ht="11.25" customHeight="1" x14ac:dyDescent="0.35"/>
    <row r="676" ht="11.25" customHeight="1" x14ac:dyDescent="0.35"/>
    <row r="677" ht="11.25" customHeight="1" x14ac:dyDescent="0.35"/>
    <row r="678" ht="11.25" customHeight="1" x14ac:dyDescent="0.35"/>
    <row r="679" ht="11.25" customHeight="1" x14ac:dyDescent="0.35"/>
    <row r="680" ht="11.25" customHeight="1" x14ac:dyDescent="0.35"/>
    <row r="681" ht="11.25" customHeight="1" x14ac:dyDescent="0.35"/>
    <row r="682" ht="11.25" customHeight="1" x14ac:dyDescent="0.35"/>
    <row r="683" ht="11.25" customHeight="1" x14ac:dyDescent="0.35"/>
    <row r="684" ht="11.25" customHeight="1" x14ac:dyDescent="0.35"/>
    <row r="685" ht="11.25" customHeight="1" x14ac:dyDescent="0.35"/>
    <row r="686" ht="11.25" customHeight="1" x14ac:dyDescent="0.35"/>
    <row r="687" ht="11.25" customHeight="1" x14ac:dyDescent="0.35"/>
    <row r="688" ht="11.25" customHeight="1" x14ac:dyDescent="0.35"/>
    <row r="689" ht="11.25" customHeight="1" x14ac:dyDescent="0.35"/>
    <row r="690" ht="11.25" customHeight="1" x14ac:dyDescent="0.35"/>
    <row r="691" ht="11.25" customHeight="1" x14ac:dyDescent="0.35"/>
    <row r="692" ht="11.25" customHeight="1" x14ac:dyDescent="0.35"/>
    <row r="693" ht="11.25" customHeight="1" x14ac:dyDescent="0.35"/>
    <row r="694" ht="11.25" customHeight="1" x14ac:dyDescent="0.35"/>
    <row r="695" ht="11.25" customHeight="1" x14ac:dyDescent="0.35"/>
    <row r="696" ht="11.25" customHeight="1" x14ac:dyDescent="0.35"/>
    <row r="697" ht="11.25" customHeight="1" x14ac:dyDescent="0.35"/>
    <row r="698" ht="11.25" customHeight="1" x14ac:dyDescent="0.35"/>
    <row r="699" ht="11.25" customHeight="1" x14ac:dyDescent="0.35"/>
    <row r="700" ht="11.25" customHeight="1" x14ac:dyDescent="0.35"/>
    <row r="701" ht="11.25" customHeight="1" x14ac:dyDescent="0.35"/>
    <row r="702" ht="11.25" customHeight="1" x14ac:dyDescent="0.35"/>
    <row r="703" ht="11.25" customHeight="1" x14ac:dyDescent="0.35"/>
    <row r="704" ht="11.25" customHeight="1" x14ac:dyDescent="0.35"/>
    <row r="705" ht="11.25" customHeight="1" x14ac:dyDescent="0.35"/>
    <row r="706" ht="11.25" customHeight="1" x14ac:dyDescent="0.35"/>
    <row r="707" ht="11.25" customHeight="1" x14ac:dyDescent="0.35"/>
    <row r="708" ht="11.25" customHeight="1" x14ac:dyDescent="0.35"/>
    <row r="709" ht="11.25" customHeight="1" x14ac:dyDescent="0.35"/>
    <row r="710" ht="11.25" customHeight="1" x14ac:dyDescent="0.35"/>
    <row r="711" ht="11.25" customHeight="1" x14ac:dyDescent="0.35"/>
    <row r="712" ht="11.25" customHeight="1" x14ac:dyDescent="0.35"/>
    <row r="713" ht="11.25" customHeight="1" x14ac:dyDescent="0.35"/>
    <row r="714" ht="11.25" customHeight="1" x14ac:dyDescent="0.35"/>
    <row r="715" ht="11.25" customHeight="1" x14ac:dyDescent="0.35"/>
    <row r="716" ht="11.25" customHeight="1" x14ac:dyDescent="0.35"/>
    <row r="717" ht="11.25" customHeight="1" x14ac:dyDescent="0.35"/>
    <row r="718" ht="11.25" customHeight="1" x14ac:dyDescent="0.35"/>
    <row r="719" ht="11.25" customHeight="1" x14ac:dyDescent="0.35"/>
    <row r="720" ht="11.25" customHeight="1" x14ac:dyDescent="0.35"/>
    <row r="721" ht="11.25" customHeight="1" x14ac:dyDescent="0.35"/>
    <row r="722" ht="11.25" customHeight="1" x14ac:dyDescent="0.35"/>
    <row r="723" ht="11.25" customHeight="1" x14ac:dyDescent="0.35"/>
    <row r="724" ht="11.25" customHeight="1" x14ac:dyDescent="0.35"/>
    <row r="725" ht="11.25" customHeight="1" x14ac:dyDescent="0.35"/>
    <row r="726" ht="11.25" customHeight="1" x14ac:dyDescent="0.35"/>
    <row r="727" ht="11.25" customHeight="1" x14ac:dyDescent="0.35"/>
    <row r="728" ht="11.25" customHeight="1" x14ac:dyDescent="0.35"/>
    <row r="729" ht="11.25" customHeight="1" x14ac:dyDescent="0.35"/>
    <row r="730" ht="11.25" customHeight="1" x14ac:dyDescent="0.35"/>
    <row r="731" ht="11.25" customHeight="1" x14ac:dyDescent="0.35"/>
    <row r="732" ht="11.25" customHeight="1" x14ac:dyDescent="0.35"/>
    <row r="733" ht="11.25" customHeight="1" x14ac:dyDescent="0.35"/>
    <row r="734" ht="11.25" customHeight="1" x14ac:dyDescent="0.35"/>
    <row r="735" ht="11.25" customHeight="1" x14ac:dyDescent="0.35"/>
    <row r="736" ht="11.25" customHeight="1" x14ac:dyDescent="0.35"/>
    <row r="737" ht="11.25" customHeight="1" x14ac:dyDescent="0.35"/>
    <row r="738" ht="11.25" customHeight="1" x14ac:dyDescent="0.35"/>
    <row r="739" ht="11.25" customHeight="1" x14ac:dyDescent="0.35"/>
    <row r="740" ht="11.25" customHeight="1" x14ac:dyDescent="0.35"/>
    <row r="741" ht="11.25" customHeight="1" x14ac:dyDescent="0.35"/>
    <row r="742" ht="11.25" customHeight="1" x14ac:dyDescent="0.35"/>
    <row r="743" ht="11.25" customHeight="1" x14ac:dyDescent="0.35"/>
    <row r="744" ht="11.25" customHeight="1" x14ac:dyDescent="0.35"/>
    <row r="745" ht="11.25" customHeight="1" x14ac:dyDescent="0.35"/>
    <row r="746" ht="11.25" customHeight="1" x14ac:dyDescent="0.35"/>
    <row r="747" ht="11.25" customHeight="1" x14ac:dyDescent="0.35"/>
    <row r="748" ht="11.25" customHeight="1" x14ac:dyDescent="0.35"/>
    <row r="749" ht="11.25" customHeight="1" x14ac:dyDescent="0.35"/>
    <row r="750" ht="11.25" customHeight="1" x14ac:dyDescent="0.35"/>
    <row r="751" ht="11.25" customHeight="1" x14ac:dyDescent="0.35"/>
    <row r="752" ht="11.25" customHeight="1" x14ac:dyDescent="0.35"/>
    <row r="753" ht="11.25" customHeight="1" x14ac:dyDescent="0.35"/>
    <row r="754" ht="11.25" customHeight="1" x14ac:dyDescent="0.35"/>
    <row r="755" ht="11.25" customHeight="1" x14ac:dyDescent="0.35"/>
    <row r="756" ht="11.25" customHeight="1" x14ac:dyDescent="0.35"/>
    <row r="757" ht="11.25" customHeight="1" x14ac:dyDescent="0.35"/>
    <row r="758" ht="11.25" customHeight="1" x14ac:dyDescent="0.35"/>
    <row r="759" ht="11.25" customHeight="1" x14ac:dyDescent="0.35"/>
    <row r="760" ht="11.25" customHeight="1" x14ac:dyDescent="0.35"/>
    <row r="761" ht="11.25" customHeight="1" x14ac:dyDescent="0.35"/>
    <row r="762" ht="11.25" customHeight="1" x14ac:dyDescent="0.35"/>
    <row r="763" ht="11.25" customHeight="1" x14ac:dyDescent="0.35"/>
    <row r="764" ht="11.25" customHeight="1" x14ac:dyDescent="0.35"/>
    <row r="765" ht="11.25" customHeight="1" x14ac:dyDescent="0.35"/>
    <row r="766" ht="11.25" customHeight="1" x14ac:dyDescent="0.35"/>
    <row r="767" ht="11.25" customHeight="1" x14ac:dyDescent="0.35"/>
    <row r="768" ht="11.25" customHeight="1" x14ac:dyDescent="0.35"/>
    <row r="769" ht="11.25" customHeight="1" x14ac:dyDescent="0.35"/>
    <row r="770" ht="11.25" customHeight="1" x14ac:dyDescent="0.35"/>
    <row r="771" ht="11.25" customHeight="1" x14ac:dyDescent="0.35"/>
    <row r="772" ht="11.25" customHeight="1" x14ac:dyDescent="0.35"/>
    <row r="773" ht="11.25" customHeight="1" x14ac:dyDescent="0.35"/>
    <row r="774" ht="11.25" customHeight="1" x14ac:dyDescent="0.35"/>
    <row r="775" ht="11.25" customHeight="1" x14ac:dyDescent="0.35"/>
    <row r="776" ht="11.25" customHeight="1" x14ac:dyDescent="0.35"/>
    <row r="777" ht="11.25" customHeight="1" x14ac:dyDescent="0.35"/>
    <row r="778" ht="11.25" customHeight="1" x14ac:dyDescent="0.35"/>
    <row r="779" ht="11.25" customHeight="1" x14ac:dyDescent="0.35"/>
    <row r="780" ht="11.25" customHeight="1" x14ac:dyDescent="0.35"/>
    <row r="781" ht="11.25" customHeight="1" x14ac:dyDescent="0.35"/>
    <row r="782" ht="11.25" customHeight="1" x14ac:dyDescent="0.35"/>
    <row r="783" ht="11.25" customHeight="1" x14ac:dyDescent="0.35"/>
    <row r="784" ht="11.25" customHeight="1" x14ac:dyDescent="0.35"/>
    <row r="785" ht="11.25" customHeight="1" x14ac:dyDescent="0.35"/>
    <row r="786" ht="11.25" customHeight="1" x14ac:dyDescent="0.35"/>
    <row r="787" ht="11.25" customHeight="1" x14ac:dyDescent="0.35"/>
    <row r="788" ht="11.25" customHeight="1" x14ac:dyDescent="0.35"/>
    <row r="789" ht="11.25" customHeight="1" x14ac:dyDescent="0.35"/>
    <row r="790" ht="11.25" customHeight="1" x14ac:dyDescent="0.35"/>
    <row r="791" ht="11.25" customHeight="1" x14ac:dyDescent="0.35"/>
    <row r="792" ht="11.25" customHeight="1" x14ac:dyDescent="0.35"/>
    <row r="793" ht="11.25" customHeight="1" x14ac:dyDescent="0.35"/>
    <row r="794" ht="11.25" customHeight="1" x14ac:dyDescent="0.35"/>
    <row r="795" ht="11.25" customHeight="1" x14ac:dyDescent="0.35"/>
    <row r="796" ht="11.25" customHeight="1" x14ac:dyDescent="0.35"/>
    <row r="797" ht="11.25" customHeight="1" x14ac:dyDescent="0.35"/>
    <row r="798" ht="11.25" customHeight="1" x14ac:dyDescent="0.35"/>
    <row r="799" ht="11.25" customHeight="1" x14ac:dyDescent="0.35"/>
    <row r="800" ht="11.25" customHeight="1" x14ac:dyDescent="0.35"/>
    <row r="801" ht="11.25" customHeight="1" x14ac:dyDescent="0.35"/>
    <row r="802" ht="11.25" customHeight="1" x14ac:dyDescent="0.35"/>
    <row r="803" ht="11.25" customHeight="1" x14ac:dyDescent="0.35"/>
    <row r="804" ht="11.25" customHeight="1" x14ac:dyDescent="0.35"/>
    <row r="805" ht="11.25" customHeight="1" x14ac:dyDescent="0.35"/>
    <row r="806" ht="11.25" customHeight="1" x14ac:dyDescent="0.35"/>
    <row r="807" ht="11.25" customHeight="1" x14ac:dyDescent="0.35"/>
    <row r="808" ht="11.25" customHeight="1" x14ac:dyDescent="0.35"/>
    <row r="809" ht="11.25" customHeight="1" x14ac:dyDescent="0.35"/>
    <row r="810" ht="11.25" customHeight="1" x14ac:dyDescent="0.35"/>
    <row r="811" ht="11.25" customHeight="1" x14ac:dyDescent="0.35"/>
    <row r="812" ht="11.25" customHeight="1" x14ac:dyDescent="0.35"/>
    <row r="813" ht="11.25" customHeight="1" x14ac:dyDescent="0.35"/>
    <row r="814" ht="11.25" customHeight="1" x14ac:dyDescent="0.35"/>
    <row r="815" ht="11.25" customHeight="1" x14ac:dyDescent="0.35"/>
    <row r="816" ht="11.25" customHeight="1" x14ac:dyDescent="0.35"/>
    <row r="817" ht="11.25" customHeight="1" x14ac:dyDescent="0.35"/>
    <row r="818" ht="11.25" customHeight="1" x14ac:dyDescent="0.35"/>
    <row r="819" ht="11.25" customHeight="1" x14ac:dyDescent="0.35"/>
    <row r="820" ht="11.25" customHeight="1" x14ac:dyDescent="0.35"/>
    <row r="821" ht="11.25" customHeight="1" x14ac:dyDescent="0.35"/>
    <row r="822" ht="11.25" customHeight="1" x14ac:dyDescent="0.35"/>
    <row r="823" ht="11.25" customHeight="1" x14ac:dyDescent="0.35"/>
    <row r="824" ht="11.25" customHeight="1" x14ac:dyDescent="0.35"/>
    <row r="825" ht="11.25" customHeight="1" x14ac:dyDescent="0.35"/>
    <row r="826" ht="11.25" customHeight="1" x14ac:dyDescent="0.35"/>
    <row r="827" ht="11.25" customHeight="1" x14ac:dyDescent="0.35"/>
    <row r="828" ht="11.25" customHeight="1" x14ac:dyDescent="0.35"/>
    <row r="829" ht="11.25" customHeight="1" x14ac:dyDescent="0.35"/>
    <row r="830" ht="11.25" customHeight="1" x14ac:dyDescent="0.35"/>
    <row r="831" ht="11.25" customHeight="1" x14ac:dyDescent="0.35"/>
    <row r="832" ht="11.25" customHeight="1" x14ac:dyDescent="0.35"/>
    <row r="833" ht="11.25" customHeight="1" x14ac:dyDescent="0.35"/>
    <row r="834" ht="11.25" customHeight="1" x14ac:dyDescent="0.35"/>
    <row r="835" ht="11.25" customHeight="1" x14ac:dyDescent="0.35"/>
    <row r="836" ht="11.25" customHeight="1" x14ac:dyDescent="0.35"/>
    <row r="837" ht="11.25" customHeight="1" x14ac:dyDescent="0.35"/>
    <row r="838" ht="11.25" customHeight="1" x14ac:dyDescent="0.35"/>
    <row r="839" ht="11.25" customHeight="1" x14ac:dyDescent="0.35"/>
    <row r="840" ht="11.25" customHeight="1" x14ac:dyDescent="0.35"/>
    <row r="841" ht="11.25" customHeight="1" x14ac:dyDescent="0.35"/>
    <row r="842" ht="11.25" customHeight="1" x14ac:dyDescent="0.35"/>
    <row r="843" ht="11.25" customHeight="1" x14ac:dyDescent="0.35"/>
    <row r="844" ht="11.25" customHeight="1" x14ac:dyDescent="0.35"/>
    <row r="845" ht="11.25" customHeight="1" x14ac:dyDescent="0.35"/>
    <row r="846" ht="11.25" customHeight="1" x14ac:dyDescent="0.35"/>
    <row r="847" ht="11.25" customHeight="1" x14ac:dyDescent="0.35"/>
    <row r="848" ht="11.25" customHeight="1" x14ac:dyDescent="0.35"/>
    <row r="849" ht="11.25" customHeight="1" x14ac:dyDescent="0.35"/>
    <row r="850" ht="11.25" customHeight="1" x14ac:dyDescent="0.35"/>
    <row r="851" ht="11.25" customHeight="1" x14ac:dyDescent="0.35"/>
    <row r="852" ht="11.25" customHeight="1" x14ac:dyDescent="0.35"/>
    <row r="853" ht="11.25" customHeight="1" x14ac:dyDescent="0.35"/>
    <row r="854" ht="11.25" customHeight="1" x14ac:dyDescent="0.35"/>
    <row r="855" ht="11.25" customHeight="1" x14ac:dyDescent="0.35"/>
    <row r="856" ht="11.25" customHeight="1" x14ac:dyDescent="0.35"/>
    <row r="857" ht="11.25" customHeight="1" x14ac:dyDescent="0.35"/>
    <row r="858" ht="11.25" customHeight="1" x14ac:dyDescent="0.35"/>
    <row r="859" ht="11.25" customHeight="1" x14ac:dyDescent="0.35"/>
    <row r="860" ht="11.25" customHeight="1" x14ac:dyDescent="0.35"/>
    <row r="861" ht="11.25" customHeight="1" x14ac:dyDescent="0.35"/>
    <row r="862" ht="11.25" customHeight="1" x14ac:dyDescent="0.35"/>
    <row r="863" ht="11.25" customHeight="1" x14ac:dyDescent="0.35"/>
    <row r="864" ht="11.25" customHeight="1" x14ac:dyDescent="0.35"/>
    <row r="865" ht="11.25" customHeight="1" x14ac:dyDescent="0.35"/>
    <row r="866" ht="11.25" customHeight="1" x14ac:dyDescent="0.35"/>
    <row r="867" ht="11.25" customHeight="1" x14ac:dyDescent="0.35"/>
    <row r="868" ht="11.25" customHeight="1" x14ac:dyDescent="0.35"/>
    <row r="869" ht="11.25" customHeight="1" x14ac:dyDescent="0.35"/>
    <row r="870" ht="11.25" customHeight="1" x14ac:dyDescent="0.35"/>
    <row r="871" ht="11.25" customHeight="1" x14ac:dyDescent="0.35"/>
    <row r="872" ht="11.25" customHeight="1" x14ac:dyDescent="0.35"/>
    <row r="873" ht="11.25" customHeight="1" x14ac:dyDescent="0.35"/>
    <row r="874" ht="11.25" customHeight="1" x14ac:dyDescent="0.35"/>
    <row r="875" ht="11.25" customHeight="1" x14ac:dyDescent="0.35"/>
    <row r="876" ht="11.25" customHeight="1" x14ac:dyDescent="0.35"/>
    <row r="877" ht="11.25" customHeight="1" x14ac:dyDescent="0.35"/>
    <row r="878" ht="11.25" customHeight="1" x14ac:dyDescent="0.35"/>
    <row r="879" ht="11.25" customHeight="1" x14ac:dyDescent="0.35"/>
    <row r="880" ht="11.25" customHeight="1" x14ac:dyDescent="0.35"/>
    <row r="881" ht="11.25" customHeight="1" x14ac:dyDescent="0.35"/>
    <row r="882" ht="11.25" customHeight="1" x14ac:dyDescent="0.35"/>
    <row r="883" ht="11.25" customHeight="1" x14ac:dyDescent="0.35"/>
    <row r="884" ht="11.25" customHeight="1" x14ac:dyDescent="0.35"/>
    <row r="885" ht="11.25" customHeight="1" x14ac:dyDescent="0.35"/>
    <row r="886" ht="11.25" customHeight="1" x14ac:dyDescent="0.35"/>
    <row r="887" ht="11.25" customHeight="1" x14ac:dyDescent="0.35"/>
    <row r="888" ht="11.25" customHeight="1" x14ac:dyDescent="0.35"/>
    <row r="889" ht="11.25" customHeight="1" x14ac:dyDescent="0.35"/>
    <row r="890" ht="11.25" customHeight="1" x14ac:dyDescent="0.35"/>
    <row r="891" ht="11.25" customHeight="1" x14ac:dyDescent="0.35"/>
    <row r="892" ht="11.25" customHeight="1" x14ac:dyDescent="0.35"/>
    <row r="893" ht="11.25" customHeight="1" x14ac:dyDescent="0.35"/>
    <row r="894" ht="11.25" customHeight="1" x14ac:dyDescent="0.35"/>
    <row r="895" ht="11.25" customHeight="1" x14ac:dyDescent="0.35"/>
    <row r="896" ht="11.25" customHeight="1" x14ac:dyDescent="0.35"/>
    <row r="897" ht="11.25" customHeight="1" x14ac:dyDescent="0.35"/>
    <row r="898" ht="11.25" customHeight="1" x14ac:dyDescent="0.35"/>
    <row r="899" ht="11.25" customHeight="1" x14ac:dyDescent="0.35"/>
    <row r="900" ht="11.25" customHeight="1" x14ac:dyDescent="0.35"/>
    <row r="901" ht="11.25" customHeight="1" x14ac:dyDescent="0.35"/>
    <row r="902" ht="11.25" customHeight="1" x14ac:dyDescent="0.35"/>
    <row r="903" ht="11.25" customHeight="1" x14ac:dyDescent="0.35"/>
    <row r="904" ht="11.25" customHeight="1" x14ac:dyDescent="0.35"/>
    <row r="905" ht="11.25" customHeight="1" x14ac:dyDescent="0.35"/>
    <row r="906" ht="11.25" customHeight="1" x14ac:dyDescent="0.35"/>
    <row r="907" ht="11.25" customHeight="1" x14ac:dyDescent="0.35"/>
    <row r="908" ht="11.25" customHeight="1" x14ac:dyDescent="0.35"/>
    <row r="909" ht="11.25" customHeight="1" x14ac:dyDescent="0.35"/>
    <row r="910" ht="11.25" customHeight="1" x14ac:dyDescent="0.35"/>
    <row r="911" ht="11.25" customHeight="1" x14ac:dyDescent="0.35"/>
    <row r="912" ht="11.25" customHeight="1" x14ac:dyDescent="0.35"/>
    <row r="913" ht="11.25" customHeight="1" x14ac:dyDescent="0.35"/>
    <row r="914" ht="11.25" customHeight="1" x14ac:dyDescent="0.35"/>
    <row r="915" ht="11.25" customHeight="1" x14ac:dyDescent="0.35"/>
    <row r="916" ht="11.25" customHeight="1" x14ac:dyDescent="0.35"/>
    <row r="917" ht="11.25" customHeight="1" x14ac:dyDescent="0.35"/>
    <row r="918" ht="11.25" customHeight="1" x14ac:dyDescent="0.35"/>
    <row r="919" ht="11.25" customHeight="1" x14ac:dyDescent="0.35"/>
    <row r="920" ht="11.25" customHeight="1" x14ac:dyDescent="0.35"/>
    <row r="921" ht="11.25" customHeight="1" x14ac:dyDescent="0.35"/>
    <row r="922" ht="11.25" customHeight="1" x14ac:dyDescent="0.35"/>
    <row r="923" ht="11.25" customHeight="1" x14ac:dyDescent="0.35"/>
    <row r="924" ht="11.25" customHeight="1" x14ac:dyDescent="0.35"/>
    <row r="925" ht="11.25" customHeight="1" x14ac:dyDescent="0.35"/>
    <row r="926" ht="11.25" customHeight="1" x14ac:dyDescent="0.35"/>
    <row r="927" ht="11.25" customHeight="1" x14ac:dyDescent="0.35"/>
    <row r="928" ht="11.25" customHeight="1" x14ac:dyDescent="0.35"/>
    <row r="929" ht="11.25" customHeight="1" x14ac:dyDescent="0.35"/>
    <row r="930" ht="11.25" customHeight="1" x14ac:dyDescent="0.35"/>
    <row r="931" ht="11.25" customHeight="1" x14ac:dyDescent="0.35"/>
    <row r="932" ht="11.25" customHeight="1" x14ac:dyDescent="0.35"/>
    <row r="933" ht="11.25" customHeight="1" x14ac:dyDescent="0.35"/>
    <row r="934" ht="11.25" customHeight="1" x14ac:dyDescent="0.35"/>
    <row r="935" ht="11.25" customHeight="1" x14ac:dyDescent="0.35"/>
    <row r="936" ht="11.25" customHeight="1" x14ac:dyDescent="0.35"/>
    <row r="937" ht="11.25" customHeight="1" x14ac:dyDescent="0.35"/>
    <row r="938" ht="11.25" customHeight="1" x14ac:dyDescent="0.35"/>
    <row r="939" ht="11.25" customHeight="1" x14ac:dyDescent="0.35"/>
    <row r="940" ht="11.25" customHeight="1" x14ac:dyDescent="0.35"/>
    <row r="941" ht="11.25" customHeight="1" x14ac:dyDescent="0.35"/>
    <row r="942" ht="11.25" customHeight="1" x14ac:dyDescent="0.35"/>
    <row r="943" ht="11.25" customHeight="1" x14ac:dyDescent="0.35"/>
    <row r="944" ht="11.25" customHeight="1" x14ac:dyDescent="0.35"/>
    <row r="945" ht="11.25" customHeight="1" x14ac:dyDescent="0.35"/>
    <row r="946" ht="11.25" customHeight="1" x14ac:dyDescent="0.35"/>
    <row r="947" ht="11.25" customHeight="1" x14ac:dyDescent="0.35"/>
    <row r="948" ht="11.25" customHeight="1" x14ac:dyDescent="0.35"/>
    <row r="949" ht="11.25" customHeight="1" x14ac:dyDescent="0.35"/>
    <row r="950" ht="11.25" customHeight="1" x14ac:dyDescent="0.35"/>
    <row r="951" ht="11.25" customHeight="1" x14ac:dyDescent="0.35"/>
    <row r="952" ht="11.25" customHeight="1" x14ac:dyDescent="0.35"/>
    <row r="953" ht="11.25" customHeight="1" x14ac:dyDescent="0.35"/>
    <row r="954" ht="11.25" customHeight="1" x14ac:dyDescent="0.35"/>
    <row r="955" ht="11.25" customHeight="1" x14ac:dyDescent="0.35"/>
    <row r="956" ht="11.25" customHeight="1" x14ac:dyDescent="0.35"/>
    <row r="957" ht="11.25" customHeight="1" x14ac:dyDescent="0.35"/>
    <row r="958" ht="11.25" customHeight="1" x14ac:dyDescent="0.35"/>
    <row r="959" ht="11.25" customHeight="1" x14ac:dyDescent="0.35"/>
    <row r="960" ht="11.25" customHeight="1" x14ac:dyDescent="0.35"/>
    <row r="961" ht="11.25" customHeight="1" x14ac:dyDescent="0.35"/>
    <row r="962" ht="11.25" customHeight="1" x14ac:dyDescent="0.35"/>
    <row r="963" ht="11.25" customHeight="1" x14ac:dyDescent="0.35"/>
    <row r="964" ht="11.25" customHeight="1" x14ac:dyDescent="0.35"/>
    <row r="965" ht="11.25" customHeight="1" x14ac:dyDescent="0.35"/>
    <row r="966" ht="11.25" customHeight="1" x14ac:dyDescent="0.35"/>
    <row r="967" ht="11.25" customHeight="1" x14ac:dyDescent="0.35"/>
    <row r="968" ht="11.25" customHeight="1" x14ac:dyDescent="0.35"/>
    <row r="969" ht="11.25" customHeight="1" x14ac:dyDescent="0.35"/>
    <row r="970" ht="11.25" customHeight="1" x14ac:dyDescent="0.35"/>
    <row r="971" ht="11.25" customHeight="1" x14ac:dyDescent="0.35"/>
    <row r="972" ht="11.25" customHeight="1" x14ac:dyDescent="0.35"/>
    <row r="973" ht="11.25" customHeight="1" x14ac:dyDescent="0.35"/>
    <row r="974" ht="11.25" customHeight="1" x14ac:dyDescent="0.35"/>
    <row r="975" ht="11.25" customHeight="1" x14ac:dyDescent="0.35"/>
    <row r="976" ht="11.25" customHeight="1" x14ac:dyDescent="0.35"/>
    <row r="977" ht="11.25" customHeight="1" x14ac:dyDescent="0.35"/>
    <row r="978" ht="11.25" customHeight="1" x14ac:dyDescent="0.35"/>
    <row r="979" ht="11.25" customHeight="1" x14ac:dyDescent="0.35"/>
    <row r="980" ht="11.25" customHeight="1" x14ac:dyDescent="0.35"/>
    <row r="981" ht="11.25" customHeight="1" x14ac:dyDescent="0.35"/>
    <row r="982" ht="11.25" customHeight="1" x14ac:dyDescent="0.35"/>
    <row r="983" ht="11.25" customHeight="1" x14ac:dyDescent="0.35"/>
    <row r="984" ht="11.25" customHeight="1" x14ac:dyDescent="0.35"/>
    <row r="985" ht="11.25" customHeight="1" x14ac:dyDescent="0.35"/>
    <row r="986" ht="11.25" customHeight="1" x14ac:dyDescent="0.35"/>
    <row r="987" ht="11.25" customHeight="1" x14ac:dyDescent="0.35"/>
    <row r="988" ht="11.25" customHeight="1" x14ac:dyDescent="0.35"/>
    <row r="989" ht="11.25" customHeight="1" x14ac:dyDescent="0.35"/>
    <row r="990" ht="11.25" customHeight="1" x14ac:dyDescent="0.35"/>
    <row r="991" ht="11.25" customHeight="1" x14ac:dyDescent="0.35"/>
    <row r="992" ht="11.25" customHeight="1" x14ac:dyDescent="0.35"/>
    <row r="993" ht="11.25" customHeight="1" x14ac:dyDescent="0.35"/>
  </sheetData>
  <mergeCells count="482">
    <mergeCell ref="A335:C335"/>
    <mergeCell ref="A336:C336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4:C14"/>
    <mergeCell ref="A10:C10"/>
    <mergeCell ref="A9:C9"/>
    <mergeCell ref="A8:C8"/>
    <mergeCell ref="A15:C15"/>
    <mergeCell ref="A16:C16"/>
    <mergeCell ref="A17:C17"/>
    <mergeCell ref="A18:C18"/>
    <mergeCell ref="A19:C19"/>
    <mergeCell ref="A2:C2"/>
    <mergeCell ref="A3:C3"/>
    <mergeCell ref="A7:C7"/>
    <mergeCell ref="A6:C6"/>
    <mergeCell ref="A5:C5"/>
    <mergeCell ref="A4:C4"/>
    <mergeCell ref="A11:C11"/>
    <mergeCell ref="A12:C12"/>
    <mergeCell ref="A13:C13"/>
    <mergeCell ref="A426:C426"/>
    <mergeCell ref="A427:C427"/>
    <mergeCell ref="A428:C428"/>
    <mergeCell ref="A429:C429"/>
    <mergeCell ref="A430:C430"/>
    <mergeCell ref="A431:C431"/>
    <mergeCell ref="A432:C432"/>
    <mergeCell ref="A433:C433"/>
    <mergeCell ref="A434:C434"/>
    <mergeCell ref="A417:C417"/>
    <mergeCell ref="A418:C418"/>
    <mergeCell ref="A419:C419"/>
    <mergeCell ref="A420:C420"/>
    <mergeCell ref="A421:C421"/>
    <mergeCell ref="A422:C422"/>
    <mergeCell ref="A423:C423"/>
    <mergeCell ref="A424:C424"/>
    <mergeCell ref="A425:C425"/>
    <mergeCell ref="A483:C483"/>
    <mergeCell ref="A470:C470"/>
    <mergeCell ref="A471:C471"/>
    <mergeCell ref="A472:C472"/>
    <mergeCell ref="A473:C473"/>
    <mergeCell ref="A474:C474"/>
    <mergeCell ref="A475:C475"/>
    <mergeCell ref="A476:C476"/>
    <mergeCell ref="A386:C386"/>
    <mergeCell ref="A387:C387"/>
    <mergeCell ref="A388:C388"/>
    <mergeCell ref="A389:C389"/>
    <mergeCell ref="A390:C390"/>
    <mergeCell ref="A391:C391"/>
    <mergeCell ref="A392:C392"/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67:C467"/>
    <mergeCell ref="A468:C468"/>
    <mergeCell ref="A469:C469"/>
    <mergeCell ref="A477:C477"/>
    <mergeCell ref="A478:C478"/>
    <mergeCell ref="A479:C479"/>
    <mergeCell ref="A480:C480"/>
    <mergeCell ref="A481:C481"/>
    <mergeCell ref="A482:C482"/>
    <mergeCell ref="A458:C458"/>
    <mergeCell ref="A459:C459"/>
    <mergeCell ref="A460:C460"/>
    <mergeCell ref="A461:C461"/>
    <mergeCell ref="A462:C462"/>
    <mergeCell ref="A463:C463"/>
    <mergeCell ref="A464:C464"/>
    <mergeCell ref="A465:C465"/>
    <mergeCell ref="A466:C466"/>
    <mergeCell ref="A449:C449"/>
    <mergeCell ref="A450:C450"/>
    <mergeCell ref="A451:C451"/>
    <mergeCell ref="A452:C452"/>
    <mergeCell ref="A453:C453"/>
    <mergeCell ref="A454:C454"/>
    <mergeCell ref="A455:C455"/>
    <mergeCell ref="A456:C456"/>
    <mergeCell ref="A457:C457"/>
    <mergeCell ref="A440:C440"/>
    <mergeCell ref="A441:C441"/>
    <mergeCell ref="A442:C442"/>
    <mergeCell ref="A443:C443"/>
    <mergeCell ref="A444:C444"/>
    <mergeCell ref="A445:C445"/>
    <mergeCell ref="A446:C446"/>
    <mergeCell ref="A447:C447"/>
    <mergeCell ref="A448:C448"/>
    <mergeCell ref="A382:C382"/>
    <mergeCell ref="A383:C383"/>
    <mergeCell ref="A384:C384"/>
    <mergeCell ref="A385:C385"/>
    <mergeCell ref="A435:C435"/>
    <mergeCell ref="A436:C436"/>
    <mergeCell ref="A437:C437"/>
    <mergeCell ref="A438:C438"/>
    <mergeCell ref="A439:C439"/>
    <mergeCell ref="A402:C402"/>
    <mergeCell ref="A403:C403"/>
    <mergeCell ref="A404:C404"/>
    <mergeCell ref="A405:C405"/>
    <mergeCell ref="A406:C406"/>
    <mergeCell ref="A407:C407"/>
    <mergeCell ref="A408:C408"/>
    <mergeCell ref="A409:C409"/>
    <mergeCell ref="A410:C410"/>
    <mergeCell ref="A411:C411"/>
    <mergeCell ref="A412:C412"/>
    <mergeCell ref="A413:C413"/>
    <mergeCell ref="A414:C414"/>
    <mergeCell ref="A415:C415"/>
    <mergeCell ref="A416:C416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64:C364"/>
    <mergeCell ref="A365:C365"/>
    <mergeCell ref="A366:C366"/>
    <mergeCell ref="A367:C367"/>
    <mergeCell ref="A368:C368"/>
    <mergeCell ref="A369:C369"/>
    <mergeCell ref="A370:C370"/>
    <mergeCell ref="A371:C371"/>
    <mergeCell ref="A372:C372"/>
    <mergeCell ref="A355:C355"/>
    <mergeCell ref="A356:C356"/>
    <mergeCell ref="A357:C357"/>
    <mergeCell ref="A358:C358"/>
    <mergeCell ref="A359:C359"/>
    <mergeCell ref="A360:C360"/>
    <mergeCell ref="A361:C361"/>
    <mergeCell ref="A362:C362"/>
    <mergeCell ref="A363:C363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DELL 7590</cp:lastModifiedBy>
  <dcterms:created xsi:type="dcterms:W3CDTF">2019-08-30T06:49:28Z</dcterms:created>
  <dcterms:modified xsi:type="dcterms:W3CDTF">2019-12-16T09:06:48Z</dcterms:modified>
</cp:coreProperties>
</file>